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1129DE51-AC88-4321-980D-F8C257922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国際実証研究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国際実証研究!$A$1:$AB$54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3" l="1"/>
  <c r="Y26" i="2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52" i="1" l="1"/>
  <c r="N52" i="1"/>
  <c r="D20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<sst xmlns="http://schemas.openxmlformats.org/spreadsheetml/2006/main" count="365" uniqueCount="178">
  <si>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</si>
  <si>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</si>
  <si>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</si>
  <si>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</si>
  <si>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</si>
  <si>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</si>
  <si>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</si>
  <si>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</si>
  <si>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</si>
  <si>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</si>
  <si>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</si>
  <si>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</si>
  <si>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</si>
  <si>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</si>
  <si>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</si>
  <si>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</si>
  <si>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</si>
  <si>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</si>
  <si>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</si>
  <si>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</si>
  <si>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</si>
  <si>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</si>
  <si>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</si>
  <si>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</si>
  <si>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</si>
  <si>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</si>
  <si>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</si>
  <si>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</si>
  <si>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</si>
  <si>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</si>
  <si>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</si>
  <si>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</si>
  <si>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</si>
  <si>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</si>
  <si>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</si>
  <si>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</si>
  <si>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</si>
  <si>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</si>
  <si>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</si>
  <si>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</si>
  <si>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</si>
  <si>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</si>
  <si>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</si>
  <si>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</si>
  <si>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</si>
  <si>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</si>
  <si>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</si>
  <si>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</si>
  <si>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</si>
  <si>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</si>
  <si>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</si>
  <si>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</si>
  <si>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</si>
  <si>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</si>
  <si>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</si>
  <si>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</si>
  <si>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</si>
  <si>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</si>
  <si>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</si>
  <si>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</si>
  <si>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</si>
  <si>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</si>
  <si>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</si>
  <si>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</si>
  <si>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</si>
  <si>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</si>
  <si>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</si>
  <si>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</si>
  <si>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</si>
  <si>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</si>
  <si>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</si>
  <si>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</si>
  <si>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</si>
  <si>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</si>
  <si>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</si>
  <si>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</si>
  <si>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</si>
  <si>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</si>
  <si>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</si>
  <si>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</si>
  <si>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</si>
  <si>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</si>
  <si>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</si>
  <si>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</si>
  <si>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</si>
  <si>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</si>
  <si>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</si>
  <si>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</si>
  <si>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</si>
  <si>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</si>
  <si>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</si>
  <si>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</si>
  <si>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</si>
  <si>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</si>
  <si>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</si>
  <si>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</si>
  <si>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</si>
  <si>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</si>
  <si>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２０２３年度</t>
    <rPh sb="4" eb="6">
      <t>ネンド</t>
    </rPh>
    <phoneticPr fontId="27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</si>
  <si>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</si>
  <si>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</si>
  <si>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</si>
  <si>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</si>
  <si>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</si>
  <si>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</si>
  <si>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</si>
  <si>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</si>
  <si>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</si>
  <si>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</si>
  <si>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</si>
  <si>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</si>
  <si>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</si>
  <si>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</si>
  <si>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</si>
  <si>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</si>
  <si>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</si>
  <si>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</si>
  <si>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</si>
  <si>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</si>
  <si>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</si>
  <si>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</si>
  <si>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</si>
  <si>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</si>
  <si>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</si>
  <si>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</si>
  <si>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</si>
  <si>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</si>
  <si>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</si>
  <si>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</si>
  <si>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</si>
  <si>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</si>
  <si>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</si>
  <si>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</si>
  <si>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</si>
  <si>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</si>
  <si>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</si>
  <si>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</si>
  <si>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</si>
  <si>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</si>
  <si>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</si>
  <si>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</si>
  <si>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</si>
  <si>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</si>
  <si>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</si>
  <si>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</si>
  <si>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</si>
  <si>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</si>
  <si>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</si>
  <si>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</si>
  <si>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</si>
  <si>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</si>
  <si>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</si>
  <si>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</si>
  <si>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</si>
  <si>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</si>
  <si>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</si>
  <si>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</si>
  <si>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</si>
  <si>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</si>
  <si>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</si>
  <si>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</si>
  <si>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</si>
  <si>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</si>
  <si>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</si>
  <si>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</si>
  <si>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</si>
  <si>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</si>
  <si>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</si>
  <si>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</si>
  <si>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</si>
  <si>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</si>
  <si>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</si>
  <si>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</si>
  <si>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</si>
  <si>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</si>
  <si>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</si>
  <si>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</si>
  <si>
    <t xml:space="preserve"> 国際実証研究費助成事業</t>
    <rPh sb="1" eb="3">
      <t>コクサイ</t>
    </rPh>
    <rPh sb="3" eb="5">
      <t>ジッショウ</t>
    </rPh>
    <rPh sb="5" eb="7">
      <t>ケンキュウ</t>
    </rPh>
    <rPh sb="7" eb="8">
      <t>ヒ</t>
    </rPh>
    <rPh sb="8" eb="10">
      <t>ジョセイ</t>
    </rPh>
    <rPh sb="10" eb="12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</si>
</sst>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0" fontId="7" fillId="0" borderId="0" xfId="6" applyFont="1" applyAlignment="1" applyProtection="1">
      <alignment horizontal="left" vertical="center"/>
      <protection locked="0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87" xfId="0" applyBorder="1" applyProtection="1">
      <alignment vertical="center"/>
      <protection locked="0"/>
    </xf>
    <xf numFmtId="49" fontId="9" fillId="0" borderId="0" xfId="6" applyNumberFormat="1" applyFont="1" applyAlignment="1">
      <alignment horizontal="right" vertical="center" shrinkToFit="1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86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" fillId="0" borderId="0" xfId="6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4" xfId="0" applyBorder="1" applyAlignment="1" applyProtection="1"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>
      <alignment vertical="center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0" fontId="1" fillId="0" borderId="87" xfId="6" applyBorder="1" applyAlignment="1">
      <alignment horizontal="center" vertical="center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0" fontId="1" fillId="0" borderId="91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176" fontId="9" fillId="0" borderId="29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176" fontId="9" fillId="0" borderId="10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0" fontId="8" fillId="0" borderId="2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horizontal="right"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tabSelected="1" view="pageBreakPreview" topLeftCell="A22" zoomScaleSheetLayoutView="100" workbookViewId="0">
      <selection activeCell="A4" sqref="A4:G4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342" t="s">
        <v>177</v>
      </c>
      <c r="B3" s="343"/>
      <c r="C3" s="343"/>
      <c r="D3" s="343"/>
      <c r="E3" s="343"/>
      <c r="F3" s="344"/>
      <c r="G3" s="344"/>
      <c r="AA3" s="137" t="s">
        <v>83</v>
      </c>
    </row>
    <row r="4" spans="1:30" ht="16.5" customHeight="1" x14ac:dyDescent="0.15">
      <c r="A4" s="345" t="s">
        <v>0</v>
      </c>
      <c r="B4" s="346"/>
      <c r="C4" s="346"/>
      <c r="D4" s="346"/>
      <c r="E4" s="346"/>
      <c r="F4" s="331"/>
      <c r="G4" s="331"/>
      <c r="H4" s="3"/>
      <c r="I4" s="347" t="s">
        <v>1</v>
      </c>
      <c r="J4" s="347"/>
      <c r="K4" s="347"/>
      <c r="L4" s="348" t="s">
        <v>176</v>
      </c>
      <c r="M4" s="348"/>
      <c r="N4" s="348"/>
      <c r="O4" s="315" t="s">
        <v>99</v>
      </c>
      <c r="P4" s="316" t="s">
        <v>70</v>
      </c>
      <c r="Q4" s="316"/>
      <c r="R4" s="316"/>
      <c r="S4" s="316"/>
      <c r="T4" s="316"/>
      <c r="U4" s="316"/>
      <c r="V4" s="316"/>
      <c r="W4" s="2"/>
      <c r="X4" s="4"/>
      <c r="AD4" s="5" t="s">
        <v>2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22" t="s">
        <v>3</v>
      </c>
      <c r="K5" s="349"/>
      <c r="L5" s="344"/>
      <c r="M5" s="350"/>
      <c r="N5" s="350"/>
      <c r="O5" s="350"/>
      <c r="P5" s="350"/>
      <c r="Q5" s="350"/>
      <c r="R5" s="350"/>
      <c r="S5" s="350"/>
      <c r="T5" s="350"/>
      <c r="U5" s="350"/>
      <c r="V5" s="322" t="s">
        <v>4</v>
      </c>
      <c r="W5" s="322"/>
      <c r="X5" s="385" t="s">
        <v>5</v>
      </c>
      <c r="Y5" s="386"/>
      <c r="Z5" s="386"/>
      <c r="AA5" s="5"/>
    </row>
    <row r="6" spans="1:30" ht="16.5" customHeight="1" x14ac:dyDescent="0.15">
      <c r="A6" s="322" t="s">
        <v>6</v>
      </c>
      <c r="B6" s="322"/>
      <c r="C6" s="387"/>
      <c r="D6" s="387"/>
      <c r="E6" s="387"/>
      <c r="F6" s="387"/>
      <c r="G6" s="387"/>
      <c r="H6" s="388"/>
      <c r="I6" s="388"/>
      <c r="J6" s="8"/>
      <c r="K6" s="8"/>
      <c r="L6" s="9"/>
      <c r="M6" s="351"/>
      <c r="N6" s="351"/>
      <c r="O6" s="351"/>
      <c r="P6" s="351"/>
      <c r="Q6" s="351"/>
      <c r="R6" s="351"/>
      <c r="S6" s="351"/>
      <c r="T6" s="351"/>
      <c r="U6" s="351"/>
      <c r="V6" s="322" t="s">
        <v>7</v>
      </c>
      <c r="W6" s="322"/>
      <c r="X6" s="389"/>
      <c r="Y6" s="390"/>
      <c r="Z6" s="390"/>
      <c r="AA6" s="391"/>
    </row>
    <row r="7" spans="1:30" ht="16.5" customHeight="1" x14ac:dyDescent="0.15">
      <c r="A7" s="322" t="s">
        <v>8</v>
      </c>
      <c r="B7" s="322"/>
      <c r="C7" s="389"/>
      <c r="D7" s="389"/>
      <c r="E7" s="389"/>
      <c r="F7" s="389"/>
      <c r="G7" s="389"/>
      <c r="H7" s="402"/>
      <c r="I7" s="402"/>
      <c r="L7" s="9"/>
      <c r="M7" s="351"/>
      <c r="N7" s="351"/>
      <c r="O7" s="351"/>
      <c r="P7" s="351"/>
      <c r="Q7" s="351"/>
      <c r="R7" s="351"/>
      <c r="S7" s="351"/>
      <c r="T7" s="351"/>
      <c r="U7" s="351"/>
      <c r="V7" s="322" t="s">
        <v>9</v>
      </c>
      <c r="W7" s="322"/>
      <c r="X7" s="389" t="s">
        <v>71</v>
      </c>
      <c r="Y7" s="390"/>
      <c r="Z7" s="390"/>
      <c r="AA7" s="390"/>
    </row>
    <row r="8" spans="1:30" ht="16.5" customHeight="1" x14ac:dyDescent="0.15">
      <c r="A8" s="322" t="s">
        <v>10</v>
      </c>
      <c r="B8" s="397"/>
      <c r="C8" s="399">
        <v>0.5</v>
      </c>
      <c r="D8" s="10"/>
      <c r="E8" s="11" t="s">
        <v>11</v>
      </c>
      <c r="F8" s="11"/>
      <c r="G8" s="11"/>
      <c r="H8" s="12"/>
      <c r="J8" s="322" t="s">
        <v>12</v>
      </c>
      <c r="K8" s="401"/>
      <c r="L8" s="344"/>
      <c r="M8" s="351"/>
      <c r="N8" s="351"/>
      <c r="O8" s="351"/>
      <c r="P8" s="351"/>
      <c r="Q8" s="351"/>
      <c r="R8" s="351"/>
      <c r="S8" s="351"/>
      <c r="T8" s="351"/>
      <c r="U8" s="351"/>
      <c r="V8" s="322" t="s">
        <v>13</v>
      </c>
      <c r="W8" s="322"/>
      <c r="X8" s="389" t="s">
        <v>72</v>
      </c>
      <c r="Y8" s="390"/>
      <c r="Z8" s="390"/>
      <c r="AA8" s="390"/>
    </row>
    <row r="9" spans="1:30" ht="16.5" customHeight="1" x14ac:dyDescent="0.15">
      <c r="A9" s="398"/>
      <c r="B9" s="398"/>
      <c r="C9" s="400"/>
      <c r="D9" s="13"/>
      <c r="E9" s="14"/>
      <c r="F9" s="14"/>
      <c r="G9" s="14"/>
      <c r="J9" s="15"/>
      <c r="K9" s="15"/>
      <c r="L9" s="16"/>
      <c r="M9" s="403"/>
      <c r="N9" s="404"/>
      <c r="O9" s="404"/>
      <c r="P9" s="404"/>
      <c r="Q9" s="404"/>
      <c r="R9" s="404"/>
      <c r="S9" s="404"/>
      <c r="T9" s="404"/>
      <c r="U9" s="404"/>
      <c r="V9" s="405" t="s">
        <v>14</v>
      </c>
      <c r="W9" s="405"/>
      <c r="X9" s="406" t="s">
        <v>73</v>
      </c>
      <c r="Y9" s="407"/>
      <c r="Z9" s="407"/>
      <c r="AA9" s="407"/>
    </row>
    <row r="10" spans="1:30" ht="23.25" customHeight="1" x14ac:dyDescent="0.15">
      <c r="A10" s="352" t="s">
        <v>69</v>
      </c>
      <c r="B10" s="358"/>
      <c r="C10" s="353"/>
      <c r="D10" s="365" t="s">
        <v>15</v>
      </c>
      <c r="E10" s="366"/>
      <c r="F10" s="366"/>
      <c r="G10" s="367"/>
      <c r="H10" s="323" t="s">
        <v>16</v>
      </c>
      <c r="I10" s="368"/>
      <c r="J10" s="323" t="s">
        <v>17</v>
      </c>
      <c r="K10" s="368"/>
      <c r="L10" s="323" t="s">
        <v>18</v>
      </c>
      <c r="M10" s="368"/>
      <c r="N10" s="323" t="s">
        <v>19</v>
      </c>
      <c r="O10" s="368"/>
      <c r="P10" s="418" t="s">
        <v>20</v>
      </c>
      <c r="Q10" s="419"/>
      <c r="R10" s="419"/>
      <c r="S10" s="420"/>
      <c r="T10" s="352" t="s">
        <v>21</v>
      </c>
      <c r="U10" s="353"/>
      <c r="V10" s="323" t="s">
        <v>76</v>
      </c>
      <c r="W10" s="324"/>
      <c r="X10" s="421" t="s">
        <v>77</v>
      </c>
      <c r="Y10" s="392" t="s">
        <v>22</v>
      </c>
      <c r="Z10" s="395" t="s">
        <v>23</v>
      </c>
      <c r="AA10" s="408" t="s">
        <v>75</v>
      </c>
    </row>
    <row r="11" spans="1:30" ht="19.5" customHeight="1" x14ac:dyDescent="0.15">
      <c r="A11" s="359"/>
      <c r="B11" s="360"/>
      <c r="C11" s="361"/>
      <c r="D11" s="424" t="s">
        <v>24</v>
      </c>
      <c r="E11" s="425"/>
      <c r="F11" s="426" t="s">
        <v>74</v>
      </c>
      <c r="G11" s="427"/>
      <c r="H11" s="369"/>
      <c r="I11" s="370"/>
      <c r="J11" s="369"/>
      <c r="K11" s="370"/>
      <c r="L11" s="369"/>
      <c r="M11" s="370"/>
      <c r="N11" s="369"/>
      <c r="O11" s="370"/>
      <c r="P11" s="411" t="s">
        <v>25</v>
      </c>
      <c r="Q11" s="412"/>
      <c r="R11" s="411" t="s">
        <v>25</v>
      </c>
      <c r="S11" s="415"/>
      <c r="T11" s="354"/>
      <c r="U11" s="355"/>
      <c r="V11" s="325"/>
      <c r="W11" s="326"/>
      <c r="X11" s="422"/>
      <c r="Y11" s="393"/>
      <c r="Z11" s="396"/>
      <c r="AA11" s="409"/>
    </row>
    <row r="12" spans="1:30" ht="21.75" customHeight="1" x14ac:dyDescent="0.15">
      <c r="A12" s="362"/>
      <c r="B12" s="363"/>
      <c r="C12" s="364"/>
      <c r="D12" s="425"/>
      <c r="E12" s="425"/>
      <c r="F12" s="428"/>
      <c r="G12" s="427"/>
      <c r="H12" s="371"/>
      <c r="I12" s="372"/>
      <c r="J12" s="371"/>
      <c r="K12" s="372"/>
      <c r="L12" s="371"/>
      <c r="M12" s="372"/>
      <c r="N12" s="371"/>
      <c r="O12" s="372"/>
      <c r="P12" s="413"/>
      <c r="Q12" s="414"/>
      <c r="R12" s="416"/>
      <c r="S12" s="417"/>
      <c r="T12" s="356"/>
      <c r="U12" s="357"/>
      <c r="V12" s="327"/>
      <c r="W12" s="328"/>
      <c r="X12" s="423"/>
      <c r="Y12" s="394"/>
      <c r="Z12" s="17" t="s">
        <v>26</v>
      </c>
      <c r="AA12" s="410"/>
    </row>
    <row r="13" spans="1:30" ht="17.25" customHeight="1" x14ac:dyDescent="0.15">
      <c r="A13" s="430" t="s">
        <v>27</v>
      </c>
      <c r="B13" s="430"/>
      <c r="C13" s="430"/>
      <c r="D13" s="431">
        <f>SUM(E14:E16)</f>
        <v>0</v>
      </c>
      <c r="E13" s="432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433" t="s">
        <v>28</v>
      </c>
      <c r="B14" s="433"/>
      <c r="C14" s="433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433" t="s">
        <v>29</v>
      </c>
      <c r="B15" s="433"/>
      <c r="C15" s="433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429" t="s">
        <v>30</v>
      </c>
      <c r="B16" s="429"/>
      <c r="C16" s="429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430" t="s">
        <v>31</v>
      </c>
      <c r="B17" s="430"/>
      <c r="C17" s="430"/>
      <c r="D17" s="431">
        <f>SUM(E18:E19)</f>
        <v>0</v>
      </c>
      <c r="E17" s="432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433" t="s">
        <v>32</v>
      </c>
      <c r="B18" s="433"/>
      <c r="C18" s="433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429" t="s">
        <v>33</v>
      </c>
      <c r="B19" s="429"/>
      <c r="C19" s="429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430" t="s">
        <v>34</v>
      </c>
      <c r="B20" s="430"/>
      <c r="C20" s="430"/>
      <c r="D20" s="431">
        <f>SUM(E21:E24)</f>
        <v>0</v>
      </c>
      <c r="E20" s="432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433" t="s">
        <v>35</v>
      </c>
      <c r="B21" s="433"/>
      <c r="C21" s="433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433" t="s">
        <v>36</v>
      </c>
      <c r="B22" s="433"/>
      <c r="C22" s="433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433" t="s">
        <v>37</v>
      </c>
      <c r="B23" s="433"/>
      <c r="C23" s="433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429" t="s">
        <v>38</v>
      </c>
      <c r="B24" s="429"/>
      <c r="C24" s="429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373" t="s">
        <v>39</v>
      </c>
      <c r="B25" s="374"/>
      <c r="C25" s="374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40</v>
      </c>
      <c r="B26" s="65" t="s">
        <v>41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42</v>
      </c>
      <c r="AA26" s="26">
        <f>MIN(W26,G26)</f>
        <v>0</v>
      </c>
    </row>
    <row r="27" spans="1:31" ht="17.25" customHeight="1" thickBot="1" x14ac:dyDescent="0.2">
      <c r="A27" s="75" t="s">
        <v>43</v>
      </c>
      <c r="B27" s="76" t="s">
        <v>44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45</v>
      </c>
      <c r="AA27" s="86">
        <f>MIN(W27,G27)</f>
        <v>0</v>
      </c>
    </row>
    <row r="28" spans="1:31" ht="17.25" customHeight="1" thickBot="1" x14ac:dyDescent="0.2">
      <c r="A28" s="375" t="s">
        <v>46</v>
      </c>
      <c r="B28" s="376"/>
      <c r="C28" s="376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382" t="s">
        <v>47</v>
      </c>
      <c r="B29" s="382"/>
      <c r="C29" s="382"/>
      <c r="D29" s="383">
        <f>IF($C$8="",E28,ROUNDDOWN((E25+E26)*$C$8,-3)+E27)</f>
        <v>0</v>
      </c>
      <c r="E29" s="384"/>
      <c r="F29" s="383">
        <f>IF($C$8="",G28,ROUNDDOWN((G25+G26)*$C$8,-3)+G27)</f>
        <v>0</v>
      </c>
      <c r="G29" s="384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48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377" t="s">
        <v>49</v>
      </c>
      <c r="B31" s="379" t="s">
        <v>67</v>
      </c>
      <c r="C31" s="380"/>
      <c r="D31" s="380"/>
      <c r="E31" s="380"/>
      <c r="F31" s="380"/>
      <c r="G31" s="380"/>
      <c r="H31" s="380"/>
      <c r="I31" s="381"/>
      <c r="J31" s="442" t="s">
        <v>68</v>
      </c>
      <c r="K31" s="432"/>
      <c r="M31" s="109" t="s">
        <v>50</v>
      </c>
      <c r="N31" s="110"/>
      <c r="O31" s="111"/>
      <c r="P31" s="110"/>
      <c r="Q31" s="112"/>
      <c r="T31" s="113"/>
      <c r="U31" s="445" t="s">
        <v>78</v>
      </c>
      <c r="V31" s="446"/>
      <c r="W31" s="446"/>
      <c r="X31" s="446"/>
      <c r="Y31" s="446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378"/>
      <c r="B32" s="114" t="s">
        <v>51</v>
      </c>
      <c r="C32" s="447" t="s">
        <v>52</v>
      </c>
      <c r="D32" s="447"/>
      <c r="E32" s="447"/>
      <c r="F32" s="434" t="s">
        <v>53</v>
      </c>
      <c r="G32" s="435"/>
      <c r="H32" s="435"/>
      <c r="I32" s="436"/>
      <c r="J32" s="443"/>
      <c r="K32" s="444"/>
      <c r="M32" s="133" t="s">
        <v>54</v>
      </c>
      <c r="N32" s="329" t="s">
        <v>55</v>
      </c>
      <c r="O32" s="440"/>
      <c r="P32" s="329" t="s">
        <v>56</v>
      </c>
      <c r="Q32" s="330"/>
      <c r="S32" s="115" t="s">
        <v>57</v>
      </c>
      <c r="T32" s="116"/>
      <c r="U32" s="331"/>
      <c r="V32" s="332"/>
      <c r="W32" s="332"/>
      <c r="X32" s="332"/>
      <c r="Y32" s="332"/>
      <c r="Z32" s="332"/>
      <c r="AA32" s="332"/>
      <c r="AB32" s="2"/>
      <c r="AC32" s="2"/>
      <c r="AD32" s="2"/>
      <c r="AE32" s="2"/>
    </row>
    <row r="33" spans="1:31" ht="17.25" customHeight="1" x14ac:dyDescent="0.15">
      <c r="A33" s="117" t="s">
        <v>58</v>
      </c>
      <c r="B33" s="118"/>
      <c r="C33" s="441" t="s">
        <v>79</v>
      </c>
      <c r="D33" s="441"/>
      <c r="E33" s="441"/>
      <c r="F33" s="437" t="s">
        <v>80</v>
      </c>
      <c r="G33" s="438"/>
      <c r="H33" s="438"/>
      <c r="I33" s="439"/>
      <c r="J33" s="319"/>
      <c r="K33" s="320"/>
      <c r="M33" s="119" t="s">
        <v>81</v>
      </c>
      <c r="N33" s="317" t="s">
        <v>66</v>
      </c>
      <c r="O33" s="321"/>
      <c r="P33" s="317"/>
      <c r="Q33" s="318"/>
      <c r="S33" s="115" t="s">
        <v>59</v>
      </c>
      <c r="T33" s="116"/>
      <c r="U33" s="333"/>
      <c r="V33" s="333"/>
      <c r="W33" s="333"/>
      <c r="X33" s="333"/>
      <c r="Y33" s="333"/>
      <c r="Z33" s="333"/>
      <c r="AA33" s="333"/>
      <c r="AB33" s="2"/>
      <c r="AC33" s="2"/>
      <c r="AD33" s="2"/>
      <c r="AE33" s="2"/>
    </row>
    <row r="34" spans="1:31" ht="17.25" customHeight="1" x14ac:dyDescent="0.15">
      <c r="A34" s="117" t="s">
        <v>60</v>
      </c>
      <c r="B34" s="118"/>
      <c r="C34" s="441" t="s">
        <v>79</v>
      </c>
      <c r="D34" s="441"/>
      <c r="E34" s="441"/>
      <c r="F34" s="437" t="s">
        <v>80</v>
      </c>
      <c r="G34" s="438"/>
      <c r="H34" s="438"/>
      <c r="I34" s="439"/>
      <c r="J34" s="319"/>
      <c r="K34" s="320"/>
      <c r="M34" s="119" t="s">
        <v>81</v>
      </c>
      <c r="N34" s="317" t="s">
        <v>66</v>
      </c>
      <c r="O34" s="321"/>
      <c r="P34" s="317" t="s">
        <v>66</v>
      </c>
      <c r="Q34" s="318"/>
      <c r="S34" s="120"/>
      <c r="T34" s="116"/>
      <c r="U34" s="448"/>
      <c r="V34" s="448"/>
      <c r="W34" s="448"/>
      <c r="X34" s="448"/>
      <c r="Y34" s="448"/>
      <c r="Z34" s="448"/>
      <c r="AA34" s="448"/>
      <c r="AB34" s="121"/>
      <c r="AC34" s="121"/>
      <c r="AD34" s="121"/>
      <c r="AE34" s="121"/>
    </row>
    <row r="35" spans="1:31" ht="17.25" customHeight="1" x14ac:dyDescent="0.15">
      <c r="A35" s="117" t="s">
        <v>61</v>
      </c>
      <c r="B35" s="118"/>
      <c r="C35" s="441" t="s">
        <v>79</v>
      </c>
      <c r="D35" s="441"/>
      <c r="E35" s="441"/>
      <c r="F35" s="437" t="s">
        <v>80</v>
      </c>
      <c r="G35" s="438"/>
      <c r="H35" s="438"/>
      <c r="I35" s="439"/>
      <c r="J35" s="319"/>
      <c r="K35" s="320"/>
      <c r="M35" s="119" t="s">
        <v>81</v>
      </c>
      <c r="N35" s="317" t="s">
        <v>66</v>
      </c>
      <c r="O35" s="321"/>
      <c r="P35" s="317"/>
      <c r="Q35" s="318"/>
      <c r="S35" s="120"/>
      <c r="T35" s="116"/>
      <c r="U35" s="333"/>
      <c r="V35" s="333"/>
      <c r="W35" s="333"/>
      <c r="X35" s="333"/>
      <c r="Y35" s="333"/>
      <c r="Z35" s="333"/>
      <c r="AA35" s="333"/>
      <c r="AB35" s="121"/>
      <c r="AC35" s="121"/>
      <c r="AD35" s="121"/>
      <c r="AE35" s="121"/>
    </row>
    <row r="36" spans="1:31" ht="17.25" customHeight="1" x14ac:dyDescent="0.15">
      <c r="A36" s="117" t="s">
        <v>62</v>
      </c>
      <c r="B36" s="118"/>
      <c r="C36" s="441" t="s">
        <v>79</v>
      </c>
      <c r="D36" s="441"/>
      <c r="E36" s="441"/>
      <c r="F36" s="437" t="s">
        <v>80</v>
      </c>
      <c r="G36" s="438"/>
      <c r="H36" s="438"/>
      <c r="I36" s="439"/>
      <c r="J36" s="319"/>
      <c r="K36" s="320"/>
      <c r="M36" s="119" t="s">
        <v>81</v>
      </c>
      <c r="N36" s="317"/>
      <c r="O36" s="321"/>
      <c r="P36" s="317"/>
      <c r="Q36" s="318"/>
      <c r="S36" s="120"/>
      <c r="T36" s="116"/>
      <c r="U36" s="448"/>
      <c r="V36" s="448"/>
      <c r="W36" s="448"/>
      <c r="X36" s="448"/>
      <c r="Y36" s="448"/>
      <c r="Z36" s="448"/>
      <c r="AA36" s="448"/>
      <c r="AB36" s="121"/>
      <c r="AC36" s="121"/>
      <c r="AD36" s="121"/>
      <c r="AE36" s="121"/>
    </row>
    <row r="37" spans="1:31" ht="17.25" customHeight="1" x14ac:dyDescent="0.15">
      <c r="A37" s="117" t="s">
        <v>63</v>
      </c>
      <c r="B37" s="118"/>
      <c r="C37" s="441" t="s">
        <v>79</v>
      </c>
      <c r="D37" s="441"/>
      <c r="E37" s="441"/>
      <c r="F37" s="437" t="s">
        <v>80</v>
      </c>
      <c r="G37" s="438"/>
      <c r="H37" s="438"/>
      <c r="I37" s="439"/>
      <c r="J37" s="319"/>
      <c r="K37" s="320"/>
      <c r="M37" s="119" t="s">
        <v>81</v>
      </c>
      <c r="N37" s="317"/>
      <c r="O37" s="321"/>
      <c r="P37" s="317"/>
      <c r="Q37" s="318"/>
      <c r="S37" s="120"/>
      <c r="T37" s="116"/>
      <c r="U37" s="333"/>
      <c r="V37" s="333"/>
      <c r="W37" s="333"/>
      <c r="X37" s="333"/>
      <c r="Y37" s="333"/>
      <c r="Z37" s="333"/>
      <c r="AA37" s="333"/>
      <c r="AB37" s="121"/>
      <c r="AC37" s="121"/>
      <c r="AD37" s="121"/>
      <c r="AE37" s="121"/>
    </row>
    <row r="38" spans="1:31" s="131" customFormat="1" ht="17.25" customHeight="1" x14ac:dyDescent="0.15">
      <c r="A38" s="139" t="s">
        <v>82</v>
      </c>
      <c r="B38" s="118"/>
      <c r="C38" s="441" t="s">
        <v>79</v>
      </c>
      <c r="D38" s="441"/>
      <c r="E38" s="441"/>
      <c r="F38" s="437" t="s">
        <v>80</v>
      </c>
      <c r="G38" s="438"/>
      <c r="H38" s="438"/>
      <c r="I38" s="439"/>
      <c r="J38" s="319"/>
      <c r="K38" s="320"/>
      <c r="M38" s="119" t="s">
        <v>81</v>
      </c>
      <c r="N38" s="317"/>
      <c r="O38" s="321"/>
      <c r="P38" s="317"/>
      <c r="Q38" s="318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84</v>
      </c>
      <c r="B39" s="118"/>
      <c r="C39" s="441" t="s">
        <v>79</v>
      </c>
      <c r="D39" s="441"/>
      <c r="E39" s="441"/>
      <c r="F39" s="437" t="s">
        <v>80</v>
      </c>
      <c r="G39" s="438"/>
      <c r="H39" s="438"/>
      <c r="I39" s="439"/>
      <c r="J39" s="319"/>
      <c r="K39" s="320"/>
      <c r="M39" s="119" t="s">
        <v>81</v>
      </c>
      <c r="N39" s="317"/>
      <c r="O39" s="321"/>
      <c r="P39" s="317"/>
      <c r="Q39" s="318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40" t="s">
        <v>85</v>
      </c>
      <c r="B40" s="118"/>
      <c r="C40" s="441" t="s">
        <v>79</v>
      </c>
      <c r="D40" s="441"/>
      <c r="E40" s="441"/>
      <c r="F40" s="437" t="s">
        <v>80</v>
      </c>
      <c r="G40" s="438"/>
      <c r="H40" s="438"/>
      <c r="I40" s="439"/>
      <c r="J40" s="319"/>
      <c r="K40" s="320"/>
      <c r="M40" s="119" t="s">
        <v>81</v>
      </c>
      <c r="N40" s="317"/>
      <c r="O40" s="321"/>
      <c r="P40" s="317"/>
      <c r="Q40" s="318"/>
      <c r="R40" s="141"/>
      <c r="S40" s="141"/>
      <c r="T40" s="141"/>
      <c r="U40" s="141"/>
      <c r="V40" s="141"/>
      <c r="W40" s="141"/>
      <c r="X40" s="141"/>
      <c r="Y40" s="142"/>
      <c r="Z40" s="142"/>
      <c r="AA40" s="143"/>
      <c r="AB40" s="144"/>
      <c r="AC40" s="145"/>
      <c r="AD40" s="145"/>
      <c r="AE40" s="146"/>
    </row>
    <row r="41" spans="1:31" s="131" customFormat="1" ht="17.25" customHeight="1" x14ac:dyDescent="0.15">
      <c r="A41" s="140" t="s">
        <v>86</v>
      </c>
      <c r="B41" s="118"/>
      <c r="C41" s="441" t="s">
        <v>79</v>
      </c>
      <c r="D41" s="441"/>
      <c r="E41" s="441"/>
      <c r="F41" s="437" t="s">
        <v>80</v>
      </c>
      <c r="G41" s="438"/>
      <c r="H41" s="438"/>
      <c r="I41" s="439"/>
      <c r="J41" s="319"/>
      <c r="K41" s="320"/>
      <c r="M41" s="119" t="s">
        <v>81</v>
      </c>
      <c r="N41" s="317"/>
      <c r="O41" s="321"/>
      <c r="P41" s="317"/>
      <c r="Q41" s="318"/>
      <c r="R41" s="141"/>
      <c r="S41" s="141"/>
      <c r="T41" s="141"/>
      <c r="U41" s="141"/>
      <c r="V41" s="141"/>
      <c r="W41" s="141"/>
      <c r="X41" s="141"/>
      <c r="Y41" s="142"/>
      <c r="Z41" s="142"/>
      <c r="AA41" s="143"/>
      <c r="AB41" s="144"/>
      <c r="AC41" s="145"/>
      <c r="AD41" s="145"/>
      <c r="AE41" s="146"/>
    </row>
    <row r="42" spans="1:31" s="131" customFormat="1" ht="17.25" customHeight="1" x14ac:dyDescent="0.15">
      <c r="A42" s="140" t="s">
        <v>87</v>
      </c>
      <c r="B42" s="118"/>
      <c r="C42" s="441" t="s">
        <v>79</v>
      </c>
      <c r="D42" s="441"/>
      <c r="E42" s="441"/>
      <c r="F42" s="437" t="s">
        <v>80</v>
      </c>
      <c r="G42" s="438"/>
      <c r="H42" s="438"/>
      <c r="I42" s="439"/>
      <c r="J42" s="319"/>
      <c r="K42" s="320"/>
      <c r="M42" s="119" t="s">
        <v>81</v>
      </c>
      <c r="N42" s="317"/>
      <c r="O42" s="321"/>
      <c r="P42" s="317"/>
      <c r="Q42" s="318"/>
      <c r="R42" s="141"/>
      <c r="S42" s="141"/>
      <c r="T42" s="141"/>
      <c r="U42" s="141"/>
      <c r="V42" s="141"/>
      <c r="W42" s="141"/>
      <c r="X42" s="141"/>
      <c r="Y42" s="142"/>
      <c r="Z42" s="142"/>
      <c r="AA42" s="143"/>
      <c r="AB42" s="144"/>
      <c r="AC42" s="145"/>
      <c r="AD42" s="145"/>
      <c r="AE42" s="146"/>
    </row>
    <row r="43" spans="1:31" s="131" customFormat="1" ht="17.25" customHeight="1" x14ac:dyDescent="0.15">
      <c r="A43" s="140" t="s">
        <v>88</v>
      </c>
      <c r="B43" s="118"/>
      <c r="C43" s="441" t="s">
        <v>79</v>
      </c>
      <c r="D43" s="441"/>
      <c r="E43" s="441"/>
      <c r="F43" s="437" t="s">
        <v>80</v>
      </c>
      <c r="G43" s="438"/>
      <c r="H43" s="438"/>
      <c r="I43" s="439"/>
      <c r="J43" s="319"/>
      <c r="K43" s="320"/>
      <c r="M43" s="119" t="s">
        <v>81</v>
      </c>
      <c r="N43" s="317"/>
      <c r="O43" s="321"/>
      <c r="P43" s="317"/>
      <c r="Q43" s="318"/>
      <c r="R43" s="141"/>
      <c r="S43" s="141"/>
      <c r="T43" s="141"/>
      <c r="U43" s="141"/>
      <c r="V43" s="141"/>
      <c r="W43" s="141"/>
      <c r="X43" s="141"/>
      <c r="Y43" s="142"/>
      <c r="Z43" s="142"/>
      <c r="AA43" s="143"/>
      <c r="AB43" s="144"/>
      <c r="AC43" s="145"/>
      <c r="AD43" s="145"/>
      <c r="AE43" s="146"/>
    </row>
    <row r="44" spans="1:31" s="131" customFormat="1" ht="17.25" customHeight="1" x14ac:dyDescent="0.15">
      <c r="A44" s="140" t="s">
        <v>89</v>
      </c>
      <c r="B44" s="118"/>
      <c r="C44" s="441" t="s">
        <v>79</v>
      </c>
      <c r="D44" s="441"/>
      <c r="E44" s="441"/>
      <c r="F44" s="437" t="s">
        <v>80</v>
      </c>
      <c r="G44" s="438"/>
      <c r="H44" s="438"/>
      <c r="I44" s="439"/>
      <c r="J44" s="319"/>
      <c r="K44" s="320"/>
      <c r="M44" s="119" t="s">
        <v>81</v>
      </c>
      <c r="N44" s="317"/>
      <c r="O44" s="321"/>
      <c r="P44" s="317"/>
      <c r="Q44" s="318"/>
      <c r="R44" s="141"/>
      <c r="S44" s="141"/>
      <c r="T44" s="141"/>
      <c r="U44" s="141"/>
      <c r="V44" s="141"/>
      <c r="W44" s="141"/>
      <c r="X44" s="141"/>
      <c r="Y44" s="142"/>
      <c r="Z44" s="142"/>
      <c r="AA44" s="143"/>
      <c r="AB44" s="144"/>
      <c r="AC44" s="145"/>
      <c r="AD44" s="145"/>
      <c r="AE44" s="146"/>
    </row>
    <row r="45" spans="1:31" s="131" customFormat="1" ht="17.25" customHeight="1" x14ac:dyDescent="0.15">
      <c r="A45" s="140" t="s">
        <v>90</v>
      </c>
      <c r="B45" s="118"/>
      <c r="C45" s="441" t="s">
        <v>79</v>
      </c>
      <c r="D45" s="441"/>
      <c r="E45" s="441"/>
      <c r="F45" s="437" t="s">
        <v>80</v>
      </c>
      <c r="G45" s="438"/>
      <c r="H45" s="438"/>
      <c r="I45" s="439"/>
      <c r="J45" s="319"/>
      <c r="K45" s="320"/>
      <c r="M45" s="119" t="s">
        <v>81</v>
      </c>
      <c r="N45" s="317"/>
      <c r="O45" s="321"/>
      <c r="P45" s="317"/>
      <c r="Q45" s="318"/>
      <c r="R45" s="141"/>
      <c r="S45" s="141"/>
      <c r="T45" s="141"/>
      <c r="U45" s="141"/>
      <c r="V45" s="141"/>
      <c r="W45" s="141"/>
      <c r="X45" s="141"/>
      <c r="Y45" s="142"/>
      <c r="Z45" s="142"/>
      <c r="AA45" s="143"/>
      <c r="AB45" s="144"/>
      <c r="AC45" s="145"/>
      <c r="AD45" s="145"/>
      <c r="AE45" s="146"/>
    </row>
    <row r="46" spans="1:31" s="131" customFormat="1" ht="17.25" customHeight="1" x14ac:dyDescent="0.15">
      <c r="A46" s="140" t="s">
        <v>91</v>
      </c>
      <c r="B46" s="118"/>
      <c r="C46" s="441" t="s">
        <v>79</v>
      </c>
      <c r="D46" s="441"/>
      <c r="E46" s="441"/>
      <c r="F46" s="437" t="s">
        <v>80</v>
      </c>
      <c r="G46" s="438"/>
      <c r="H46" s="438"/>
      <c r="I46" s="439"/>
      <c r="J46" s="319"/>
      <c r="K46" s="320"/>
      <c r="M46" s="119" t="s">
        <v>81</v>
      </c>
      <c r="N46" s="317"/>
      <c r="O46" s="321"/>
      <c r="P46" s="317"/>
      <c r="Q46" s="318"/>
      <c r="R46" s="141"/>
      <c r="S46" s="141"/>
      <c r="T46" s="141"/>
      <c r="U46" s="141"/>
      <c r="V46" s="141"/>
      <c r="W46" s="141"/>
      <c r="X46" s="141"/>
      <c r="Y46" s="142"/>
      <c r="Z46" s="142"/>
      <c r="AA46" s="143"/>
      <c r="AB46" s="144"/>
      <c r="AC46" s="145"/>
      <c r="AD46" s="145"/>
      <c r="AE46" s="146"/>
    </row>
    <row r="47" spans="1:31" s="131" customFormat="1" ht="17.25" customHeight="1" x14ac:dyDescent="0.15">
      <c r="A47" s="140" t="s">
        <v>92</v>
      </c>
      <c r="B47" s="118"/>
      <c r="C47" s="441" t="s">
        <v>79</v>
      </c>
      <c r="D47" s="441"/>
      <c r="E47" s="441"/>
      <c r="F47" s="437" t="s">
        <v>80</v>
      </c>
      <c r="G47" s="438"/>
      <c r="H47" s="438"/>
      <c r="I47" s="439"/>
      <c r="J47" s="319"/>
      <c r="K47" s="320"/>
      <c r="M47" s="119" t="s">
        <v>81</v>
      </c>
      <c r="N47" s="317"/>
      <c r="O47" s="321"/>
      <c r="P47" s="317"/>
      <c r="Q47" s="318"/>
      <c r="R47" s="141"/>
      <c r="S47" s="141"/>
      <c r="T47" s="141"/>
      <c r="U47" s="141"/>
      <c r="V47" s="141"/>
      <c r="W47" s="141"/>
      <c r="X47" s="141"/>
      <c r="Y47" s="142"/>
      <c r="Z47" s="142"/>
      <c r="AA47" s="143"/>
      <c r="AB47" s="144"/>
      <c r="AC47" s="145"/>
      <c r="AD47" s="145"/>
      <c r="AE47" s="146"/>
    </row>
    <row r="48" spans="1:31" s="131" customFormat="1" ht="17.25" customHeight="1" x14ac:dyDescent="0.15">
      <c r="A48" s="140" t="s">
        <v>93</v>
      </c>
      <c r="B48" s="118"/>
      <c r="C48" s="441" t="s">
        <v>79</v>
      </c>
      <c r="D48" s="441"/>
      <c r="E48" s="441"/>
      <c r="F48" s="437" t="s">
        <v>80</v>
      </c>
      <c r="G48" s="438"/>
      <c r="H48" s="438"/>
      <c r="I48" s="439"/>
      <c r="J48" s="319"/>
      <c r="K48" s="320"/>
      <c r="M48" s="119" t="s">
        <v>81</v>
      </c>
      <c r="N48" s="317"/>
      <c r="O48" s="321"/>
      <c r="P48" s="317"/>
      <c r="Q48" s="318"/>
      <c r="R48" s="141"/>
      <c r="S48" s="141"/>
      <c r="T48" s="141"/>
      <c r="U48" s="141"/>
      <c r="V48" s="141"/>
      <c r="W48" s="141"/>
      <c r="X48" s="141"/>
      <c r="Y48" s="142"/>
      <c r="Z48" s="142"/>
      <c r="AA48" s="143"/>
      <c r="AB48" s="144"/>
      <c r="AC48" s="145"/>
      <c r="AD48" s="145"/>
      <c r="AE48" s="146"/>
    </row>
    <row r="49" spans="1:31" s="131" customFormat="1" ht="17.25" customHeight="1" x14ac:dyDescent="0.15">
      <c r="A49" s="140" t="s">
        <v>94</v>
      </c>
      <c r="B49" s="118"/>
      <c r="C49" s="441" t="s">
        <v>79</v>
      </c>
      <c r="D49" s="441"/>
      <c r="E49" s="441"/>
      <c r="F49" s="437" t="s">
        <v>80</v>
      </c>
      <c r="G49" s="438"/>
      <c r="H49" s="438"/>
      <c r="I49" s="439"/>
      <c r="J49" s="319"/>
      <c r="K49" s="320"/>
      <c r="M49" s="119" t="s">
        <v>81</v>
      </c>
      <c r="N49" s="317"/>
      <c r="O49" s="321"/>
      <c r="P49" s="317"/>
      <c r="Q49" s="318"/>
      <c r="R49" s="141"/>
      <c r="S49" s="141"/>
      <c r="T49" s="141"/>
      <c r="U49" s="141"/>
      <c r="V49" s="141"/>
      <c r="W49" s="141"/>
      <c r="X49" s="141"/>
      <c r="Y49" s="142"/>
      <c r="Z49" s="142"/>
      <c r="AA49" s="143"/>
      <c r="AB49" s="144"/>
      <c r="AC49" s="145"/>
      <c r="AD49" s="145"/>
      <c r="AE49" s="146"/>
    </row>
    <row r="50" spans="1:31" s="131" customFormat="1" ht="17.25" customHeight="1" x14ac:dyDescent="0.15">
      <c r="A50" s="140" t="s">
        <v>95</v>
      </c>
      <c r="B50" s="118"/>
      <c r="C50" s="441" t="s">
        <v>79</v>
      </c>
      <c r="D50" s="441"/>
      <c r="E50" s="441"/>
      <c r="F50" s="437" t="s">
        <v>80</v>
      </c>
      <c r="G50" s="438"/>
      <c r="H50" s="438"/>
      <c r="I50" s="439"/>
      <c r="J50" s="319"/>
      <c r="K50" s="320"/>
      <c r="M50" s="119" t="s">
        <v>81</v>
      </c>
      <c r="N50" s="317"/>
      <c r="O50" s="321"/>
      <c r="P50" s="317"/>
      <c r="Q50" s="318"/>
      <c r="R50" s="141"/>
      <c r="S50" s="141"/>
      <c r="T50" s="141"/>
      <c r="U50" s="141"/>
      <c r="V50" s="141"/>
      <c r="W50" s="141"/>
      <c r="X50" s="141"/>
      <c r="Y50" s="142"/>
      <c r="Z50" s="142"/>
      <c r="AA50" s="143"/>
      <c r="AB50" s="144"/>
      <c r="AC50" s="145"/>
      <c r="AD50" s="145"/>
      <c r="AE50" s="146"/>
    </row>
    <row r="51" spans="1:31" s="131" customFormat="1" ht="17.25" customHeight="1" x14ac:dyDescent="0.15">
      <c r="A51" s="140" t="s">
        <v>96</v>
      </c>
      <c r="B51" s="118"/>
      <c r="C51" s="441" t="s">
        <v>79</v>
      </c>
      <c r="D51" s="441"/>
      <c r="E51" s="441"/>
      <c r="F51" s="437" t="s">
        <v>80</v>
      </c>
      <c r="G51" s="438"/>
      <c r="H51" s="438"/>
      <c r="I51" s="439"/>
      <c r="J51" s="319"/>
      <c r="K51" s="320"/>
      <c r="M51" s="119" t="s">
        <v>81</v>
      </c>
      <c r="N51" s="317"/>
      <c r="O51" s="321"/>
      <c r="P51" s="317"/>
      <c r="Q51" s="318"/>
      <c r="R51" s="141"/>
      <c r="S51" s="141"/>
      <c r="T51" s="141"/>
      <c r="U51" s="141"/>
      <c r="V51" s="141"/>
      <c r="W51" s="141"/>
      <c r="X51" s="141"/>
      <c r="Y51" s="142"/>
      <c r="Z51" s="142"/>
      <c r="AA51" s="143"/>
      <c r="AB51" s="144"/>
      <c r="AC51" s="145"/>
      <c r="AD51" s="145"/>
      <c r="AE51" s="146"/>
    </row>
    <row r="52" spans="1:31" ht="17.25" customHeight="1" x14ac:dyDescent="0.15">
      <c r="A52" s="138" t="s">
        <v>97</v>
      </c>
      <c r="B52" s="136"/>
      <c r="C52" s="334" t="s">
        <v>79</v>
      </c>
      <c r="D52" s="335"/>
      <c r="E52" s="336"/>
      <c r="F52" s="334" t="s">
        <v>80</v>
      </c>
      <c r="G52" s="335"/>
      <c r="H52" s="335"/>
      <c r="I52" s="336"/>
      <c r="J52" s="337"/>
      <c r="K52" s="338"/>
      <c r="M52" s="122" t="s">
        <v>64</v>
      </c>
      <c r="N52" s="339">
        <f>SUM(N33:O51)</f>
        <v>0</v>
      </c>
      <c r="O52" s="340"/>
      <c r="P52" s="339">
        <f>SUM(P33:Q51)</f>
        <v>0</v>
      </c>
      <c r="Q52" s="341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98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65</v>
      </c>
      <c r="N54" s="130"/>
      <c r="O54" s="123"/>
      <c r="P54" s="123"/>
      <c r="Q54" s="123"/>
    </row>
  </sheetData>
  <sheetProtection algorithmName="SHA-512" hashValue="82D4SCgphedoNPUR2JlDa60D/vAy5eiVqOf0xY3o/Us+KKPb2Ii/KN8fORL6tHzl9DFOHqS/5rPosggXGajZfg==" saltValue="RmbpOK62uhWLt9HK6tSKJg==" spinCount="100000" sheet="1" formatCells="0" selectLockedCells="1"/>
  <mergeCells count="176"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  <mergeCell ref="J46:K46"/>
    <mergeCell ref="J47:K47"/>
    <mergeCell ref="J48:K48"/>
    <mergeCell ref="C49:E49"/>
    <mergeCell ref="F49:I49"/>
    <mergeCell ref="J49:K49"/>
    <mergeCell ref="N37:O37"/>
    <mergeCell ref="C34:E34"/>
    <mergeCell ref="C51:E51"/>
    <mergeCell ref="F51:I51"/>
    <mergeCell ref="J51:K51"/>
    <mergeCell ref="N50:O50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J45:K45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view="pageBreakPreview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554" t="s">
        <v>172</v>
      </c>
      <c r="B2" s="554"/>
      <c r="C2" s="554"/>
      <c r="D2" s="554"/>
      <c r="E2" s="554"/>
      <c r="F2" s="555" t="s">
        <v>171</v>
      </c>
      <c r="G2" s="555"/>
      <c r="H2" s="555"/>
      <c r="I2" s="558" t="s">
        <v>174</v>
      </c>
      <c r="J2" s="558"/>
      <c r="K2" s="314" t="s">
        <v>175</v>
      </c>
      <c r="L2" s="314"/>
      <c r="M2" s="556" t="s">
        <v>70</v>
      </c>
      <c r="N2" s="557"/>
      <c r="O2" s="557"/>
      <c r="P2" s="306"/>
      <c r="Q2" s="306"/>
      <c r="R2" s="306"/>
      <c r="S2" s="306"/>
      <c r="T2" s="306"/>
      <c r="U2" s="306"/>
      <c r="V2" s="499" t="s">
        <v>170</v>
      </c>
      <c r="W2" s="499"/>
      <c r="X2" s="538" t="s">
        <v>169</v>
      </c>
      <c r="Y2" s="539"/>
      <c r="Z2" s="539"/>
      <c r="AA2" s="305"/>
      <c r="AB2" s="163"/>
      <c r="AC2" s="163"/>
    </row>
    <row r="3" spans="1:31" ht="18" customHeight="1" x14ac:dyDescent="0.15">
      <c r="A3" s="499" t="s">
        <v>168</v>
      </c>
      <c r="B3" s="499"/>
      <c r="C3" s="543"/>
      <c r="D3" s="543"/>
      <c r="E3" s="543"/>
      <c r="F3" s="543"/>
      <c r="G3" s="543"/>
      <c r="H3" s="499" t="s">
        <v>167</v>
      </c>
      <c r="I3" s="499"/>
      <c r="J3" s="30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499" t="s">
        <v>166</v>
      </c>
      <c r="W3" s="499"/>
      <c r="X3" s="497"/>
      <c r="Y3" s="498"/>
      <c r="Z3" s="498"/>
      <c r="AA3" s="542"/>
      <c r="AB3" s="163"/>
      <c r="AC3" s="163"/>
      <c r="AD3" s="163"/>
    </row>
    <row r="4" spans="1:31" ht="18" customHeight="1" x14ac:dyDescent="0.15">
      <c r="A4" s="499" t="s">
        <v>165</v>
      </c>
      <c r="B4" s="499"/>
      <c r="C4" s="497"/>
      <c r="D4" s="497"/>
      <c r="E4" s="497"/>
      <c r="F4" s="497"/>
      <c r="G4" s="497"/>
      <c r="H4" s="303"/>
      <c r="I4" s="299"/>
      <c r="J4" s="300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9" t="s">
        <v>164</v>
      </c>
      <c r="W4" s="499"/>
      <c r="X4" s="497" t="s">
        <v>163</v>
      </c>
      <c r="Y4" s="498"/>
      <c r="Z4" s="498"/>
      <c r="AA4" s="498"/>
      <c r="AB4" s="163"/>
      <c r="AC4" s="163"/>
      <c r="AD4" s="163"/>
    </row>
    <row r="5" spans="1:31" ht="18" customHeight="1" x14ac:dyDescent="0.15">
      <c r="A5" s="499"/>
      <c r="B5" s="550"/>
      <c r="C5" s="552"/>
      <c r="D5" s="302"/>
      <c r="E5" s="540"/>
      <c r="F5" s="540"/>
      <c r="G5" s="540"/>
      <c r="H5" s="301"/>
      <c r="I5" s="299"/>
      <c r="J5" s="300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9" t="s">
        <v>162</v>
      </c>
      <c r="W5" s="499"/>
      <c r="X5" s="497" t="s">
        <v>161</v>
      </c>
      <c r="Y5" s="498"/>
      <c r="Z5" s="498"/>
      <c r="AA5" s="498"/>
      <c r="AB5" s="163"/>
      <c r="AC5" s="163"/>
      <c r="AD5" s="163"/>
    </row>
    <row r="6" spans="1:31" ht="18" customHeight="1" x14ac:dyDescent="0.15">
      <c r="A6" s="551"/>
      <c r="B6" s="551"/>
      <c r="C6" s="553"/>
      <c r="D6" s="298"/>
      <c r="E6" s="541"/>
      <c r="F6" s="541"/>
      <c r="G6" s="541"/>
      <c r="H6" s="545"/>
      <c r="I6" s="545"/>
      <c r="J6" s="297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 t="s">
        <v>160</v>
      </c>
      <c r="W6" s="547"/>
      <c r="X6" s="548" t="s">
        <v>159</v>
      </c>
      <c r="Y6" s="549"/>
      <c r="Z6" s="549"/>
      <c r="AA6" s="549"/>
      <c r="AB6" s="163"/>
      <c r="AC6" s="163"/>
      <c r="AD6" s="163"/>
    </row>
    <row r="7" spans="1:31" ht="23.25" customHeight="1" x14ac:dyDescent="0.15">
      <c r="A7" s="512" t="s">
        <v>158</v>
      </c>
      <c r="B7" s="514"/>
      <c r="C7" s="513"/>
      <c r="D7" s="527" t="s">
        <v>157</v>
      </c>
      <c r="E7" s="528"/>
      <c r="F7" s="531" t="s">
        <v>156</v>
      </c>
      <c r="G7" s="532"/>
      <c r="H7" s="512" t="s">
        <v>155</v>
      </c>
      <c r="I7" s="513"/>
      <c r="J7" s="512" t="s">
        <v>154</v>
      </c>
      <c r="K7" s="513"/>
      <c r="L7" s="512" t="s">
        <v>153</v>
      </c>
      <c r="M7" s="513"/>
      <c r="N7" s="512" t="s">
        <v>152</v>
      </c>
      <c r="O7" s="513"/>
      <c r="P7" s="512" t="s">
        <v>151</v>
      </c>
      <c r="Q7" s="514"/>
      <c r="R7" s="514"/>
      <c r="S7" s="513"/>
      <c r="T7" s="512" t="s">
        <v>21</v>
      </c>
      <c r="U7" s="513"/>
      <c r="V7" s="517" t="s">
        <v>150</v>
      </c>
      <c r="W7" s="518"/>
      <c r="X7" s="521" t="s">
        <v>149</v>
      </c>
      <c r="Y7" s="500" t="s">
        <v>148</v>
      </c>
      <c r="Z7" s="503" t="s">
        <v>147</v>
      </c>
      <c r="AA7" s="505" t="s">
        <v>146</v>
      </c>
      <c r="AB7" s="163"/>
      <c r="AC7" s="163"/>
    </row>
    <row r="8" spans="1:31" ht="19.5" customHeight="1" x14ac:dyDescent="0.15">
      <c r="A8" s="524"/>
      <c r="B8" s="525"/>
      <c r="C8" s="526"/>
      <c r="D8" s="529"/>
      <c r="E8" s="530"/>
      <c r="F8" s="533"/>
      <c r="G8" s="534"/>
      <c r="H8" s="508" t="s">
        <v>145</v>
      </c>
      <c r="I8" s="509"/>
      <c r="J8" s="508" t="s">
        <v>145</v>
      </c>
      <c r="K8" s="509"/>
      <c r="L8" s="508" t="s">
        <v>145</v>
      </c>
      <c r="M8" s="509"/>
      <c r="N8" s="508" t="s">
        <v>145</v>
      </c>
      <c r="O8" s="509"/>
      <c r="P8" s="510" t="s">
        <v>144</v>
      </c>
      <c r="Q8" s="511"/>
      <c r="R8" s="510" t="s">
        <v>144</v>
      </c>
      <c r="S8" s="511"/>
      <c r="T8" s="515"/>
      <c r="U8" s="516"/>
      <c r="V8" s="519"/>
      <c r="W8" s="520"/>
      <c r="X8" s="522"/>
      <c r="Y8" s="501"/>
      <c r="Z8" s="504"/>
      <c r="AA8" s="506"/>
      <c r="AB8" s="163"/>
      <c r="AC8" s="163"/>
    </row>
    <row r="9" spans="1:31" ht="22.5" customHeight="1" x14ac:dyDescent="0.15">
      <c r="A9" s="535" t="s">
        <v>143</v>
      </c>
      <c r="B9" s="536"/>
      <c r="C9" s="537"/>
      <c r="D9" s="296"/>
      <c r="E9" s="295">
        <v>0</v>
      </c>
      <c r="F9" s="292"/>
      <c r="G9" s="295">
        <v>0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</v>
      </c>
      <c r="X9" s="523"/>
      <c r="Y9" s="502"/>
      <c r="Z9" s="288" t="s">
        <v>141</v>
      </c>
      <c r="AA9" s="507"/>
      <c r="AB9" s="163"/>
      <c r="AC9" s="163"/>
    </row>
    <row r="10" spans="1:31" ht="21" customHeight="1" x14ac:dyDescent="0.15">
      <c r="A10" s="488" t="s">
        <v>140</v>
      </c>
      <c r="B10" s="488"/>
      <c r="C10" s="488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489" t="s">
        <v>139</v>
      </c>
      <c r="B11" s="489"/>
      <c r="C11" s="489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489" t="s">
        <v>138</v>
      </c>
      <c r="B12" s="489"/>
      <c r="C12" s="489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468" t="s">
        <v>137</v>
      </c>
      <c r="B13" s="468"/>
      <c r="C13" s="468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88" t="s">
        <v>136</v>
      </c>
      <c r="B14" s="488"/>
      <c r="C14" s="488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489" t="s">
        <v>135</v>
      </c>
      <c r="B15" s="489"/>
      <c r="C15" s="489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468" t="s">
        <v>134</v>
      </c>
      <c r="B16" s="468"/>
      <c r="C16" s="468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88" t="s">
        <v>133</v>
      </c>
      <c r="B17" s="488"/>
      <c r="C17" s="488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489" t="s">
        <v>132</v>
      </c>
      <c r="B18" s="489"/>
      <c r="C18" s="489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489" t="s">
        <v>131</v>
      </c>
      <c r="B19" s="489"/>
      <c r="C19" s="489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489" t="s">
        <v>130</v>
      </c>
      <c r="B20" s="489"/>
      <c r="C20" s="489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493" t="s">
        <v>129</v>
      </c>
      <c r="B21" s="493"/>
      <c r="C21" s="493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494" t="s">
        <v>128</v>
      </c>
      <c r="B22" s="495"/>
      <c r="C22" s="495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495" t="s">
        <v>127</v>
      </c>
      <c r="B23" s="495"/>
      <c r="C23" s="495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496" t="s">
        <v>126</v>
      </c>
      <c r="B24" s="496"/>
      <c r="C24" s="496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490">
        <v>10</v>
      </c>
      <c r="B25" s="491"/>
      <c r="C25" s="492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125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468" t="s">
        <v>124</v>
      </c>
      <c r="B26" s="468"/>
      <c r="C26" s="468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IF(I2&gt;=2023,ROUNDDOWN(G22*-0.5,0),ROUNDDOWN(G22*-0.2,0))</f>
        <v>0</v>
      </c>
      <c r="Z26" s="195" t="s">
        <v>123</v>
      </c>
      <c r="AA26" s="196">
        <f>SUM(AA24:AA25)</f>
        <v>0</v>
      </c>
      <c r="AB26" s="163"/>
      <c r="AC26" s="163"/>
    </row>
    <row r="27" spans="1:33" ht="21" customHeight="1" thickBot="1" x14ac:dyDescent="0.2">
      <c r="A27" s="469" t="s">
        <v>122</v>
      </c>
      <c r="B27" s="469"/>
      <c r="C27" s="469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470"/>
      <c r="AE28" s="471"/>
      <c r="AF28" s="471"/>
      <c r="AG28" s="163"/>
    </row>
    <row r="29" spans="1:33" ht="16.5" customHeight="1" x14ac:dyDescent="0.15">
      <c r="A29" s="472" t="s">
        <v>121</v>
      </c>
      <c r="B29" s="474" t="s">
        <v>120</v>
      </c>
      <c r="C29" s="475"/>
      <c r="D29" s="475"/>
      <c r="E29" s="475"/>
      <c r="F29" s="475"/>
      <c r="G29" s="475"/>
      <c r="H29" s="475"/>
      <c r="I29" s="476"/>
      <c r="J29" s="477" t="s">
        <v>119</v>
      </c>
      <c r="K29" s="478"/>
      <c r="L29" s="182"/>
      <c r="M29" s="181"/>
      <c r="N29" s="181"/>
      <c r="O29" s="481" t="s">
        <v>118</v>
      </c>
      <c r="P29" s="457"/>
      <c r="Q29" s="457"/>
      <c r="R29" s="457"/>
      <c r="S29" s="457"/>
      <c r="T29" s="457"/>
      <c r="U29" s="457"/>
      <c r="V29" s="457"/>
      <c r="W29" s="457"/>
      <c r="X29" s="482"/>
      <c r="Y29" s="344"/>
      <c r="Z29" s="344"/>
      <c r="AA29" s="344"/>
      <c r="AB29" s="180"/>
    </row>
    <row r="30" spans="1:33" ht="16.5" customHeight="1" x14ac:dyDescent="0.15">
      <c r="A30" s="473"/>
      <c r="B30" s="179" t="s">
        <v>117</v>
      </c>
      <c r="C30" s="483" t="s">
        <v>116</v>
      </c>
      <c r="D30" s="483"/>
      <c r="E30" s="483"/>
      <c r="F30" s="484" t="s">
        <v>115</v>
      </c>
      <c r="G30" s="435"/>
      <c r="H30" s="435"/>
      <c r="I30" s="436"/>
      <c r="J30" s="479"/>
      <c r="K30" s="480"/>
      <c r="L30" s="178"/>
      <c r="M30" s="166" t="s">
        <v>114</v>
      </c>
      <c r="N30" s="166"/>
      <c r="O30" s="451"/>
      <c r="P30" s="451"/>
      <c r="Q30" s="451"/>
      <c r="R30" s="451"/>
      <c r="S30" s="451"/>
      <c r="T30" s="451"/>
      <c r="U30" s="451"/>
      <c r="V30" s="451"/>
      <c r="W30" s="451"/>
      <c r="X30" s="485"/>
      <c r="Y30" s="486"/>
      <c r="Z30" s="486"/>
      <c r="AA30" s="487"/>
    </row>
    <row r="31" spans="1:33" ht="16.5" customHeight="1" x14ac:dyDescent="0.15">
      <c r="A31" s="176" t="s">
        <v>113</v>
      </c>
      <c r="B31" s="118"/>
      <c r="C31" s="452" t="s">
        <v>105</v>
      </c>
      <c r="D31" s="452"/>
      <c r="E31" s="452"/>
      <c r="F31" s="453" t="s">
        <v>104</v>
      </c>
      <c r="G31" s="438"/>
      <c r="H31" s="438"/>
      <c r="I31" s="439"/>
      <c r="J31" s="454" t="s">
        <v>103</v>
      </c>
      <c r="K31" s="455"/>
      <c r="L31" s="171"/>
      <c r="M31" s="166" t="s">
        <v>112</v>
      </c>
      <c r="N31" s="166"/>
      <c r="O31" s="449"/>
      <c r="P31" s="449"/>
      <c r="Q31" s="449"/>
      <c r="R31" s="449"/>
      <c r="S31" s="449"/>
      <c r="T31" s="449"/>
      <c r="U31" s="449"/>
      <c r="V31" s="449"/>
      <c r="W31" s="449"/>
      <c r="X31" s="486"/>
      <c r="Y31" s="486"/>
      <c r="Z31" s="486"/>
      <c r="AA31" s="344"/>
    </row>
    <row r="32" spans="1:33" ht="16.5" customHeight="1" x14ac:dyDescent="0.15">
      <c r="A32" s="176" t="s">
        <v>111</v>
      </c>
      <c r="B32" s="118"/>
      <c r="C32" s="452" t="s">
        <v>105</v>
      </c>
      <c r="D32" s="452"/>
      <c r="E32" s="452"/>
      <c r="F32" s="453" t="s">
        <v>104</v>
      </c>
      <c r="G32" s="438"/>
      <c r="H32" s="438"/>
      <c r="I32" s="439"/>
      <c r="J32" s="454" t="s">
        <v>103</v>
      </c>
      <c r="K32" s="464"/>
      <c r="L32" s="465" t="s">
        <v>110</v>
      </c>
      <c r="M32" s="466"/>
      <c r="N32" s="166"/>
      <c r="O32" s="456"/>
      <c r="P32" s="456"/>
      <c r="Q32" s="456"/>
      <c r="R32" s="456"/>
      <c r="S32" s="456"/>
      <c r="T32" s="456"/>
      <c r="U32" s="456"/>
      <c r="V32" s="456"/>
      <c r="W32" s="456"/>
      <c r="X32" s="163"/>
    </row>
    <row r="33" spans="1:33" ht="16.5" customHeight="1" x14ac:dyDescent="0.15">
      <c r="A33" s="176" t="s">
        <v>109</v>
      </c>
      <c r="B33" s="118"/>
      <c r="C33" s="452" t="s">
        <v>105</v>
      </c>
      <c r="D33" s="452"/>
      <c r="E33" s="452"/>
      <c r="F33" s="453" t="s">
        <v>104</v>
      </c>
      <c r="G33" s="438"/>
      <c r="H33" s="438"/>
      <c r="I33" s="439"/>
      <c r="J33" s="454" t="s">
        <v>103</v>
      </c>
      <c r="K33" s="464"/>
      <c r="L33" s="467"/>
      <c r="M33" s="466"/>
      <c r="N33" s="177"/>
      <c r="O33" s="449"/>
      <c r="P33" s="450"/>
      <c r="Q33" s="450"/>
      <c r="R33" s="450"/>
      <c r="S33" s="450"/>
      <c r="T33" s="450"/>
      <c r="U33" s="450"/>
      <c r="V33" s="450"/>
      <c r="W33" s="450"/>
      <c r="X33" s="163"/>
    </row>
    <row r="34" spans="1:33" ht="16.5" customHeight="1" x14ac:dyDescent="0.15">
      <c r="A34" s="176" t="s">
        <v>108</v>
      </c>
      <c r="B34" s="118"/>
      <c r="C34" s="452" t="s">
        <v>105</v>
      </c>
      <c r="D34" s="452"/>
      <c r="E34" s="452"/>
      <c r="F34" s="453" t="s">
        <v>104</v>
      </c>
      <c r="G34" s="438"/>
      <c r="H34" s="438"/>
      <c r="I34" s="439"/>
      <c r="J34" s="454" t="s">
        <v>103</v>
      </c>
      <c r="K34" s="455"/>
      <c r="L34" s="467"/>
      <c r="M34" s="466"/>
      <c r="N34" s="177"/>
      <c r="O34" s="451"/>
      <c r="P34" s="451"/>
      <c r="Q34" s="451"/>
      <c r="R34" s="451"/>
      <c r="S34" s="451"/>
      <c r="T34" s="451"/>
      <c r="U34" s="451"/>
      <c r="V34" s="451"/>
      <c r="W34" s="451"/>
      <c r="AB34" s="163"/>
      <c r="AC34" s="163"/>
    </row>
    <row r="35" spans="1:33" ht="16.5" customHeight="1" x14ac:dyDescent="0.15">
      <c r="A35" s="176" t="s">
        <v>107</v>
      </c>
      <c r="B35" s="118"/>
      <c r="C35" s="452" t="s">
        <v>105</v>
      </c>
      <c r="D35" s="452"/>
      <c r="E35" s="452"/>
      <c r="F35" s="453" t="s">
        <v>104</v>
      </c>
      <c r="G35" s="438"/>
      <c r="H35" s="438"/>
      <c r="I35" s="439"/>
      <c r="J35" s="454" t="s">
        <v>103</v>
      </c>
      <c r="K35" s="455"/>
      <c r="L35" s="467"/>
      <c r="M35" s="466"/>
      <c r="N35" s="169"/>
      <c r="O35" s="456"/>
      <c r="P35" s="457"/>
      <c r="Q35" s="457"/>
      <c r="R35" s="457"/>
      <c r="S35" s="457"/>
      <c r="T35" s="457"/>
      <c r="U35" s="457"/>
      <c r="V35" s="457"/>
      <c r="W35" s="457"/>
      <c r="AB35" s="163"/>
      <c r="AC35" s="163"/>
    </row>
    <row r="36" spans="1:33" ht="18" customHeight="1" x14ac:dyDescent="0.15">
      <c r="A36" s="175" t="s">
        <v>106</v>
      </c>
      <c r="B36" s="136"/>
      <c r="C36" s="458" t="s">
        <v>105</v>
      </c>
      <c r="D36" s="458"/>
      <c r="E36" s="458"/>
      <c r="F36" s="459" t="s">
        <v>104</v>
      </c>
      <c r="G36" s="460"/>
      <c r="H36" s="460"/>
      <c r="I36" s="461"/>
      <c r="J36" s="462" t="s">
        <v>103</v>
      </c>
      <c r="K36" s="463"/>
      <c r="L36" s="467"/>
      <c r="M36" s="466"/>
      <c r="N36" s="169"/>
      <c r="O36" s="451"/>
      <c r="P36" s="451"/>
      <c r="Q36" s="451"/>
      <c r="R36" s="451"/>
      <c r="S36" s="451"/>
      <c r="T36" s="451"/>
      <c r="U36" s="451"/>
      <c r="V36" s="451"/>
      <c r="W36" s="451"/>
      <c r="X36" s="166"/>
      <c r="Y36" s="165"/>
      <c r="Z36" s="165"/>
      <c r="AA36" s="135" t="s">
        <v>98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102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101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100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algorithmName="SHA-512" hashValue="2usUsQNl22nGgjQl+SacveUm5DAoyknewWu6bMtWPDLYenNqq23lNvhvigdsL6wyR3UWcJrYSp5cM7cAXmLAag==" saltValue="RKx9dSaoDo/cVSjw8Ba90g==" spinCount="100000" sheet="1"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view="pageBreakPreview" topLeftCell="A13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554" t="s">
        <v>172</v>
      </c>
      <c r="B2" s="554"/>
      <c r="C2" s="554"/>
      <c r="D2" s="554"/>
      <c r="E2" s="554"/>
      <c r="F2" s="555" t="s">
        <v>171</v>
      </c>
      <c r="G2" s="555"/>
      <c r="H2" s="555"/>
      <c r="I2" s="558" t="s">
        <v>174</v>
      </c>
      <c r="J2" s="558"/>
      <c r="K2" s="314" t="s">
        <v>175</v>
      </c>
      <c r="L2" s="314"/>
      <c r="M2" s="556" t="s">
        <v>70</v>
      </c>
      <c r="N2" s="557"/>
      <c r="O2" s="557"/>
      <c r="P2" s="306"/>
      <c r="Q2" s="306"/>
      <c r="R2" s="306"/>
      <c r="S2" s="306"/>
      <c r="T2" s="306"/>
      <c r="U2" s="306"/>
      <c r="V2" s="499" t="s">
        <v>170</v>
      </c>
      <c r="W2" s="499"/>
      <c r="X2" s="538" t="s">
        <v>169</v>
      </c>
      <c r="Y2" s="539"/>
      <c r="Z2" s="539"/>
      <c r="AA2" s="305"/>
      <c r="AB2" s="163"/>
      <c r="AC2" s="163"/>
    </row>
    <row r="3" spans="1:31" ht="18" customHeight="1" x14ac:dyDescent="0.15">
      <c r="A3" s="499" t="s">
        <v>168</v>
      </c>
      <c r="B3" s="499"/>
      <c r="C3" s="543"/>
      <c r="D3" s="543"/>
      <c r="E3" s="543"/>
      <c r="F3" s="543"/>
      <c r="G3" s="543"/>
      <c r="H3" s="499" t="s">
        <v>167</v>
      </c>
      <c r="I3" s="499"/>
      <c r="J3" s="30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499" t="s">
        <v>166</v>
      </c>
      <c r="W3" s="499"/>
      <c r="X3" s="497"/>
      <c r="Y3" s="498"/>
      <c r="Z3" s="498"/>
      <c r="AA3" s="542"/>
      <c r="AB3" s="163"/>
      <c r="AC3" s="163"/>
      <c r="AD3" s="163"/>
    </row>
    <row r="4" spans="1:31" ht="18" customHeight="1" x14ac:dyDescent="0.15">
      <c r="A4" s="499" t="s">
        <v>165</v>
      </c>
      <c r="B4" s="499"/>
      <c r="C4" s="497"/>
      <c r="D4" s="497"/>
      <c r="E4" s="497"/>
      <c r="F4" s="497"/>
      <c r="G4" s="497"/>
      <c r="H4" s="303"/>
      <c r="I4" s="299"/>
      <c r="J4" s="300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9" t="s">
        <v>164</v>
      </c>
      <c r="W4" s="499"/>
      <c r="X4" s="497" t="s">
        <v>163</v>
      </c>
      <c r="Y4" s="498"/>
      <c r="Z4" s="498"/>
      <c r="AA4" s="498"/>
      <c r="AB4" s="163"/>
      <c r="AC4" s="163"/>
      <c r="AD4" s="163"/>
    </row>
    <row r="5" spans="1:31" ht="18" customHeight="1" x14ac:dyDescent="0.15">
      <c r="A5" s="499"/>
      <c r="B5" s="550"/>
      <c r="C5" s="552"/>
      <c r="D5" s="302"/>
      <c r="E5" s="540"/>
      <c r="F5" s="540"/>
      <c r="G5" s="540"/>
      <c r="H5" s="301"/>
      <c r="I5" s="299"/>
      <c r="J5" s="300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9" t="s">
        <v>162</v>
      </c>
      <c r="W5" s="499"/>
      <c r="X5" s="497" t="s">
        <v>161</v>
      </c>
      <c r="Y5" s="498"/>
      <c r="Z5" s="498"/>
      <c r="AA5" s="498"/>
      <c r="AB5" s="163"/>
      <c r="AC5" s="163"/>
      <c r="AD5" s="163"/>
    </row>
    <row r="6" spans="1:31" ht="18" customHeight="1" x14ac:dyDescent="0.15">
      <c r="A6" s="551"/>
      <c r="B6" s="551"/>
      <c r="C6" s="553"/>
      <c r="D6" s="298"/>
      <c r="E6" s="541"/>
      <c r="F6" s="541"/>
      <c r="G6" s="541"/>
      <c r="H6" s="545"/>
      <c r="I6" s="545"/>
      <c r="J6" s="297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 t="s">
        <v>160</v>
      </c>
      <c r="W6" s="547"/>
      <c r="X6" s="548" t="s">
        <v>159</v>
      </c>
      <c r="Y6" s="549"/>
      <c r="Z6" s="549"/>
      <c r="AA6" s="549"/>
      <c r="AB6" s="163"/>
      <c r="AC6" s="163"/>
      <c r="AD6" s="163"/>
    </row>
    <row r="7" spans="1:31" ht="23.25" customHeight="1" x14ac:dyDescent="0.15">
      <c r="A7" s="512" t="s">
        <v>158</v>
      </c>
      <c r="B7" s="514"/>
      <c r="C7" s="513"/>
      <c r="D7" s="527" t="s">
        <v>157</v>
      </c>
      <c r="E7" s="528"/>
      <c r="F7" s="531" t="s">
        <v>156</v>
      </c>
      <c r="G7" s="532"/>
      <c r="H7" s="512" t="s">
        <v>155</v>
      </c>
      <c r="I7" s="513"/>
      <c r="J7" s="512" t="s">
        <v>154</v>
      </c>
      <c r="K7" s="513"/>
      <c r="L7" s="512" t="s">
        <v>153</v>
      </c>
      <c r="M7" s="513"/>
      <c r="N7" s="512" t="s">
        <v>152</v>
      </c>
      <c r="O7" s="513"/>
      <c r="P7" s="512" t="s">
        <v>151</v>
      </c>
      <c r="Q7" s="514"/>
      <c r="R7" s="514"/>
      <c r="S7" s="513"/>
      <c r="T7" s="512" t="s">
        <v>21</v>
      </c>
      <c r="U7" s="513"/>
      <c r="V7" s="517" t="s">
        <v>150</v>
      </c>
      <c r="W7" s="518"/>
      <c r="X7" s="521" t="s">
        <v>149</v>
      </c>
      <c r="Y7" s="500" t="s">
        <v>148</v>
      </c>
      <c r="Z7" s="503" t="s">
        <v>147</v>
      </c>
      <c r="AA7" s="505" t="s">
        <v>146</v>
      </c>
      <c r="AB7" s="163"/>
      <c r="AC7" s="163"/>
    </row>
    <row r="8" spans="1:31" ht="19.5" customHeight="1" x14ac:dyDescent="0.15">
      <c r="A8" s="524"/>
      <c r="B8" s="525"/>
      <c r="C8" s="526"/>
      <c r="D8" s="529"/>
      <c r="E8" s="530"/>
      <c r="F8" s="533"/>
      <c r="G8" s="534"/>
      <c r="H8" s="508" t="s">
        <v>145</v>
      </c>
      <c r="I8" s="509"/>
      <c r="J8" s="508" t="s">
        <v>145</v>
      </c>
      <c r="K8" s="509"/>
      <c r="L8" s="508" t="s">
        <v>145</v>
      </c>
      <c r="M8" s="509"/>
      <c r="N8" s="508" t="s">
        <v>145</v>
      </c>
      <c r="O8" s="509"/>
      <c r="P8" s="510" t="s">
        <v>144</v>
      </c>
      <c r="Q8" s="511"/>
      <c r="R8" s="510" t="s">
        <v>144</v>
      </c>
      <c r="S8" s="511"/>
      <c r="T8" s="515"/>
      <c r="U8" s="516"/>
      <c r="V8" s="519"/>
      <c r="W8" s="520"/>
      <c r="X8" s="522"/>
      <c r="Y8" s="501"/>
      <c r="Z8" s="504"/>
      <c r="AA8" s="506"/>
      <c r="AB8" s="163"/>
      <c r="AC8" s="163"/>
    </row>
    <row r="9" spans="1:31" ht="22.5" customHeight="1" x14ac:dyDescent="0.15">
      <c r="A9" s="535" t="s">
        <v>143</v>
      </c>
      <c r="B9" s="536"/>
      <c r="C9" s="537"/>
      <c r="D9" s="296"/>
      <c r="E9" s="295">
        <v>0.3</v>
      </c>
      <c r="F9" s="292"/>
      <c r="G9" s="295">
        <v>0.3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0.3</v>
      </c>
      <c r="X9" s="523"/>
      <c r="Y9" s="502"/>
      <c r="Z9" s="288" t="s">
        <v>141</v>
      </c>
      <c r="AA9" s="507"/>
      <c r="AB9" s="163"/>
      <c r="AC9" s="163"/>
    </row>
    <row r="10" spans="1:31" ht="21" customHeight="1" x14ac:dyDescent="0.15">
      <c r="A10" s="488" t="s">
        <v>140</v>
      </c>
      <c r="B10" s="488"/>
      <c r="C10" s="488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489" t="s">
        <v>139</v>
      </c>
      <c r="B11" s="489"/>
      <c r="C11" s="489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489" t="s">
        <v>138</v>
      </c>
      <c r="B12" s="489"/>
      <c r="C12" s="489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468" t="s">
        <v>137</v>
      </c>
      <c r="B13" s="468"/>
      <c r="C13" s="468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88" t="s">
        <v>136</v>
      </c>
      <c r="B14" s="488"/>
      <c r="C14" s="488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489" t="s">
        <v>135</v>
      </c>
      <c r="B15" s="489"/>
      <c r="C15" s="489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468" t="s">
        <v>134</v>
      </c>
      <c r="B16" s="468"/>
      <c r="C16" s="468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88" t="s">
        <v>133</v>
      </c>
      <c r="B17" s="488"/>
      <c r="C17" s="488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489" t="s">
        <v>132</v>
      </c>
      <c r="B18" s="489"/>
      <c r="C18" s="489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489" t="s">
        <v>131</v>
      </c>
      <c r="B19" s="489"/>
      <c r="C19" s="489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489" t="s">
        <v>130</v>
      </c>
      <c r="B20" s="489"/>
      <c r="C20" s="489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493" t="s">
        <v>129</v>
      </c>
      <c r="B21" s="493"/>
      <c r="C21" s="493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494" t="s">
        <v>173</v>
      </c>
      <c r="B22" s="495"/>
      <c r="C22" s="495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495" t="s">
        <v>127</v>
      </c>
      <c r="B23" s="495"/>
      <c r="C23" s="495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488" t="s">
        <v>126</v>
      </c>
      <c r="B24" s="488"/>
      <c r="C24" s="488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9">
        <v>10</v>
      </c>
      <c r="B25" s="560"/>
      <c r="C25" s="561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125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468" t="s">
        <v>124</v>
      </c>
      <c r="B26" s="468"/>
      <c r="C26" s="468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IF(I2&gt;=2023,ROUNDDOWN(G22*-0.5,0),ROUNDDOWN(G22*-0.2,0))</f>
        <v>-150000</v>
      </c>
      <c r="Z26" s="195" t="s">
        <v>123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469" t="s">
        <v>122</v>
      </c>
      <c r="B27" s="469"/>
      <c r="C27" s="469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470"/>
      <c r="AE28" s="471"/>
      <c r="AF28" s="471"/>
      <c r="AG28" s="163"/>
    </row>
    <row r="29" spans="1:33" ht="16.5" customHeight="1" x14ac:dyDescent="0.15">
      <c r="A29" s="472" t="s">
        <v>121</v>
      </c>
      <c r="B29" s="474" t="s">
        <v>120</v>
      </c>
      <c r="C29" s="475"/>
      <c r="D29" s="475"/>
      <c r="E29" s="475"/>
      <c r="F29" s="475"/>
      <c r="G29" s="475"/>
      <c r="H29" s="475"/>
      <c r="I29" s="476"/>
      <c r="J29" s="477" t="s">
        <v>119</v>
      </c>
      <c r="K29" s="478"/>
      <c r="L29" s="182"/>
      <c r="M29" s="181"/>
      <c r="N29" s="181"/>
      <c r="O29" s="481" t="s">
        <v>118</v>
      </c>
      <c r="P29" s="457"/>
      <c r="Q29" s="457"/>
      <c r="R29" s="457"/>
      <c r="S29" s="457"/>
      <c r="T29" s="457"/>
      <c r="U29" s="457"/>
      <c r="V29" s="457"/>
      <c r="W29" s="457"/>
      <c r="X29" s="482"/>
      <c r="Y29" s="344"/>
      <c r="Z29" s="344"/>
      <c r="AA29" s="344"/>
      <c r="AB29" s="180"/>
    </row>
    <row r="30" spans="1:33" ht="16.5" customHeight="1" x14ac:dyDescent="0.15">
      <c r="A30" s="473"/>
      <c r="B30" s="179" t="s">
        <v>117</v>
      </c>
      <c r="C30" s="483" t="s">
        <v>116</v>
      </c>
      <c r="D30" s="483"/>
      <c r="E30" s="483"/>
      <c r="F30" s="484" t="s">
        <v>115</v>
      </c>
      <c r="G30" s="435"/>
      <c r="H30" s="435"/>
      <c r="I30" s="436"/>
      <c r="J30" s="479"/>
      <c r="K30" s="480"/>
      <c r="L30" s="178"/>
      <c r="M30" s="166" t="s">
        <v>114</v>
      </c>
      <c r="N30" s="166"/>
      <c r="O30" s="451"/>
      <c r="P30" s="451"/>
      <c r="Q30" s="451"/>
      <c r="R30" s="451"/>
      <c r="S30" s="451"/>
      <c r="T30" s="451"/>
      <c r="U30" s="451"/>
      <c r="V30" s="451"/>
      <c r="W30" s="451"/>
      <c r="X30" s="485"/>
      <c r="Y30" s="486"/>
      <c r="Z30" s="486"/>
      <c r="AA30" s="487"/>
    </row>
    <row r="31" spans="1:33" ht="16.5" customHeight="1" x14ac:dyDescent="0.15">
      <c r="A31" s="176" t="s">
        <v>113</v>
      </c>
      <c r="B31" s="118"/>
      <c r="C31" s="452" t="s">
        <v>105</v>
      </c>
      <c r="D31" s="452"/>
      <c r="E31" s="452"/>
      <c r="F31" s="453" t="s">
        <v>104</v>
      </c>
      <c r="G31" s="438"/>
      <c r="H31" s="438"/>
      <c r="I31" s="439"/>
      <c r="J31" s="454" t="s">
        <v>103</v>
      </c>
      <c r="K31" s="455"/>
      <c r="L31" s="171"/>
      <c r="M31" s="166" t="s">
        <v>112</v>
      </c>
      <c r="N31" s="166"/>
      <c r="O31" s="449"/>
      <c r="P31" s="449"/>
      <c r="Q31" s="449"/>
      <c r="R31" s="449"/>
      <c r="S31" s="449"/>
      <c r="T31" s="449"/>
      <c r="U31" s="449"/>
      <c r="V31" s="449"/>
      <c r="W31" s="449"/>
      <c r="X31" s="486"/>
      <c r="Y31" s="486"/>
      <c r="Z31" s="486"/>
      <c r="AA31" s="344"/>
    </row>
    <row r="32" spans="1:33" ht="16.5" customHeight="1" x14ac:dyDescent="0.15">
      <c r="A32" s="176" t="s">
        <v>111</v>
      </c>
      <c r="B32" s="118"/>
      <c r="C32" s="452" t="s">
        <v>105</v>
      </c>
      <c r="D32" s="452"/>
      <c r="E32" s="452"/>
      <c r="F32" s="453" t="s">
        <v>104</v>
      </c>
      <c r="G32" s="438"/>
      <c r="H32" s="438"/>
      <c r="I32" s="439"/>
      <c r="J32" s="454" t="s">
        <v>103</v>
      </c>
      <c r="K32" s="464"/>
      <c r="L32" s="465" t="s">
        <v>110</v>
      </c>
      <c r="M32" s="466"/>
      <c r="N32" s="166"/>
      <c r="O32" s="456"/>
      <c r="P32" s="456"/>
      <c r="Q32" s="456"/>
      <c r="R32" s="456"/>
      <c r="S32" s="456"/>
      <c r="T32" s="456"/>
      <c r="U32" s="456"/>
      <c r="V32" s="456"/>
      <c r="W32" s="456"/>
      <c r="X32" s="163"/>
    </row>
    <row r="33" spans="1:33" ht="16.5" customHeight="1" x14ac:dyDescent="0.15">
      <c r="A33" s="176" t="s">
        <v>109</v>
      </c>
      <c r="B33" s="118"/>
      <c r="C33" s="452" t="s">
        <v>105</v>
      </c>
      <c r="D33" s="452"/>
      <c r="E33" s="452"/>
      <c r="F33" s="453" t="s">
        <v>104</v>
      </c>
      <c r="G33" s="438"/>
      <c r="H33" s="438"/>
      <c r="I33" s="439"/>
      <c r="J33" s="454" t="s">
        <v>103</v>
      </c>
      <c r="K33" s="464"/>
      <c r="L33" s="467"/>
      <c r="M33" s="466"/>
      <c r="N33" s="177"/>
      <c r="O33" s="449"/>
      <c r="P33" s="450"/>
      <c r="Q33" s="450"/>
      <c r="R33" s="450"/>
      <c r="S33" s="450"/>
      <c r="T33" s="450"/>
      <c r="U33" s="450"/>
      <c r="V33" s="450"/>
      <c r="W33" s="450"/>
      <c r="X33" s="163"/>
    </row>
    <row r="34" spans="1:33" ht="16.5" customHeight="1" x14ac:dyDescent="0.15">
      <c r="A34" s="176" t="s">
        <v>108</v>
      </c>
      <c r="B34" s="118"/>
      <c r="C34" s="452" t="s">
        <v>105</v>
      </c>
      <c r="D34" s="452"/>
      <c r="E34" s="452"/>
      <c r="F34" s="453" t="s">
        <v>104</v>
      </c>
      <c r="G34" s="438"/>
      <c r="H34" s="438"/>
      <c r="I34" s="439"/>
      <c r="J34" s="454" t="s">
        <v>103</v>
      </c>
      <c r="K34" s="455"/>
      <c r="L34" s="467"/>
      <c r="M34" s="466"/>
      <c r="N34" s="177"/>
      <c r="O34" s="451"/>
      <c r="P34" s="451"/>
      <c r="Q34" s="451"/>
      <c r="R34" s="451"/>
      <c r="S34" s="451"/>
      <c r="T34" s="451"/>
      <c r="U34" s="451"/>
      <c r="V34" s="451"/>
      <c r="W34" s="451"/>
      <c r="AB34" s="163"/>
      <c r="AC34" s="163"/>
    </row>
    <row r="35" spans="1:33" ht="16.5" customHeight="1" x14ac:dyDescent="0.15">
      <c r="A35" s="176" t="s">
        <v>107</v>
      </c>
      <c r="B35" s="118"/>
      <c r="C35" s="452" t="s">
        <v>105</v>
      </c>
      <c r="D35" s="452"/>
      <c r="E35" s="452"/>
      <c r="F35" s="453" t="s">
        <v>104</v>
      </c>
      <c r="G35" s="438"/>
      <c r="H35" s="438"/>
      <c r="I35" s="439"/>
      <c r="J35" s="454" t="s">
        <v>103</v>
      </c>
      <c r="K35" s="455"/>
      <c r="L35" s="467"/>
      <c r="M35" s="466"/>
      <c r="N35" s="169"/>
      <c r="O35" s="456"/>
      <c r="P35" s="457"/>
      <c r="Q35" s="457"/>
      <c r="R35" s="457"/>
      <c r="S35" s="457"/>
      <c r="T35" s="457"/>
      <c r="U35" s="457"/>
      <c r="V35" s="457"/>
      <c r="W35" s="457"/>
      <c r="AB35" s="163"/>
      <c r="AC35" s="163"/>
    </row>
    <row r="36" spans="1:33" ht="18" customHeight="1" x14ac:dyDescent="0.15">
      <c r="A36" s="175" t="s">
        <v>106</v>
      </c>
      <c r="B36" s="136"/>
      <c r="C36" s="458" t="s">
        <v>105</v>
      </c>
      <c r="D36" s="458"/>
      <c r="E36" s="458"/>
      <c r="F36" s="459" t="s">
        <v>104</v>
      </c>
      <c r="G36" s="460"/>
      <c r="H36" s="460"/>
      <c r="I36" s="461"/>
      <c r="J36" s="462" t="s">
        <v>103</v>
      </c>
      <c r="K36" s="463"/>
      <c r="L36" s="467"/>
      <c r="M36" s="466"/>
      <c r="N36" s="169"/>
      <c r="O36" s="451"/>
      <c r="P36" s="451"/>
      <c r="Q36" s="451"/>
      <c r="R36" s="451"/>
      <c r="S36" s="451"/>
      <c r="T36" s="451"/>
      <c r="U36" s="451"/>
      <c r="V36" s="451"/>
      <c r="W36" s="451"/>
      <c r="X36" s="166"/>
      <c r="Y36" s="165"/>
      <c r="Z36" s="165"/>
      <c r="AA36" s="135" t="s">
        <v>98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algorithmName="SHA-512" hashValue="f2qKElRY1nvNVJLQEr8Zjv+gNO5SGdbaTmrVKgkn5C+3ojehq7FxuNW6XX//0jY0aP5ZGT1b3ZNJwinD/7JXBg==" saltValue="UiRBKDm4zNx1Dvf31P77Cw==" spinCount="100000" sheet="1"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国際実証研究</vt:lpstr>
      <vt:lpstr>助成事業で委託を行う場合の参考書式</vt:lpstr>
      <vt:lpstr>助成事業で委託を行う場合の参考書式記載例</vt:lpstr>
      <vt:lpstr>国際実証研究!Print_Area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