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codeName="ThisWorkbook" defaultThemeVersion="124226"/>
  <xr:revisionPtr revIDLastSave="0" documentId="13_ncr:1_{0B4FB801-DD0A-434C-9BBB-BFF185EEE4C5}" xr6:coauthVersionLast="47" xr6:coauthVersionMax="47" xr10:uidLastSave="{00000000-0000-0000-0000-000000000000}"/>
  <bookViews>
    <workbookView xWindow="-120" yWindow="-120" windowWidth="29040" windowHeight="15840" tabRatio="951" xr2:uid="{00000000-000D-0000-FFFF-FFFF00000000}"/>
  </bookViews>
  <sheets>
    <sheet name="(1)MRV調査 積算内訳" sheetId="14" r:id="rId1"/>
    <sheet name="(2)MRV調査　年度展開" sheetId="25" r:id="rId2"/>
  </sheets>
  <definedNames>
    <definedName name="_xlnm.Print_Area" localSheetId="1">'(2)MRV調査　年度展開'!$A$1:$W$22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8" i="14" l="1"/>
  <c r="K15" i="14" l="1"/>
  <c r="K14" i="14"/>
  <c r="K24" i="14" l="1"/>
  <c r="K23" i="14"/>
  <c r="K21" i="14"/>
  <c r="K20" i="14"/>
  <c r="K18" i="14"/>
  <c r="K17" i="14"/>
  <c r="K9" i="14"/>
  <c r="K8" i="14"/>
  <c r="L20" i="14" l="1"/>
  <c r="L22" i="14" l="1"/>
  <c r="L16" i="14"/>
  <c r="L13" i="14"/>
  <c r="K11" i="14"/>
  <c r="L10" i="14" s="1"/>
  <c r="L7" i="14" l="1"/>
  <c r="M6" i="14" s="1"/>
  <c r="M12" i="14"/>
  <c r="E27" i="14" l="1"/>
  <c r="K27" i="14" s="1"/>
  <c r="M27" i="14" s="1"/>
  <c r="L29" i="14" l="1"/>
  <c r="L30" i="14" s="1"/>
  <c r="L31" i="14" l="1"/>
</calcChain>
</file>

<file path=xl/sharedStrings.xml><?xml version="1.0" encoding="utf-8"?>
<sst xmlns="http://schemas.openxmlformats.org/spreadsheetml/2006/main" count="104" uniqueCount="68">
  <si>
    <t>　１．研究員費</t>
    <rPh sb="3" eb="6">
      <t>ケンキュウイン</t>
    </rPh>
    <rPh sb="6" eb="7">
      <t>ヒ</t>
    </rPh>
    <phoneticPr fontId="2"/>
  </si>
  <si>
    <t>　２．補助員費</t>
    <rPh sb="3" eb="6">
      <t>ホジョイン</t>
    </rPh>
    <rPh sb="6" eb="7">
      <t>ヒ</t>
    </rPh>
    <phoneticPr fontId="2"/>
  </si>
  <si>
    <t>　１．消耗品費</t>
    <rPh sb="3" eb="6">
      <t>ショウモウヒン</t>
    </rPh>
    <rPh sb="6" eb="7">
      <t>ヒ</t>
    </rPh>
    <phoneticPr fontId="2"/>
  </si>
  <si>
    <t>　２．旅費</t>
    <rPh sb="3" eb="5">
      <t>リョヒ</t>
    </rPh>
    <phoneticPr fontId="2"/>
  </si>
  <si>
    <t>　３．外注費</t>
    <rPh sb="3" eb="6">
      <t>ガイチュウヒ</t>
    </rPh>
    <phoneticPr fontId="2"/>
  </si>
  <si>
    <t>　４．諸経費</t>
    <rPh sb="3" eb="6">
      <t>ショケイヒ</t>
    </rPh>
    <phoneticPr fontId="2"/>
  </si>
  <si>
    <t>　　(1)研究員旅費</t>
    <rPh sb="5" eb="8">
      <t>ケンキュウイン</t>
    </rPh>
    <rPh sb="8" eb="10">
      <t>リョヒ</t>
    </rPh>
    <phoneticPr fontId="2"/>
  </si>
  <si>
    <t>円</t>
    <rPh sb="0" eb="1">
      <t>エン</t>
    </rPh>
    <phoneticPr fontId="2"/>
  </si>
  <si>
    <t>×</t>
    <phoneticPr fontId="2"/>
  </si>
  <si>
    <t>H</t>
    <phoneticPr fontId="2"/>
  </si>
  <si>
    <t>＝</t>
    <phoneticPr fontId="2"/>
  </si>
  <si>
    <t>日</t>
    <rPh sb="0" eb="1">
      <t>ニチ</t>
    </rPh>
    <phoneticPr fontId="2"/>
  </si>
  <si>
    <t>％</t>
    <phoneticPr fontId="2"/>
  </si>
  <si>
    <t>積算額（千円）</t>
    <rPh sb="0" eb="2">
      <t>セキサン</t>
    </rPh>
    <rPh sb="2" eb="3">
      <t>ガク</t>
    </rPh>
    <rPh sb="4" eb="6">
      <t>センエン</t>
    </rPh>
    <phoneticPr fontId="2"/>
  </si>
  <si>
    <t>＠</t>
    <phoneticPr fontId="2"/>
  </si>
  <si>
    <t>③消費税及び地方消費税(円）</t>
    <rPh sb="1" eb="4">
      <t>ショウヒゼイ</t>
    </rPh>
    <rPh sb="4" eb="5">
      <t>オヨ</t>
    </rPh>
    <rPh sb="6" eb="8">
      <t>チホウ</t>
    </rPh>
    <rPh sb="8" eb="11">
      <t>ショウヒゼイ</t>
    </rPh>
    <rPh sb="12" eb="13">
      <t>エン</t>
    </rPh>
    <phoneticPr fontId="2"/>
  </si>
  <si>
    <t>積算基礎（円）</t>
    <rPh sb="0" eb="2">
      <t>セキサン</t>
    </rPh>
    <rPh sb="2" eb="4">
      <t>キソ</t>
    </rPh>
    <rPh sb="5" eb="6">
      <t>エン</t>
    </rPh>
    <phoneticPr fontId="2"/>
  </si>
  <si>
    <t>②小計（①、円）</t>
    <rPh sb="1" eb="3">
      <t>ショウケイ</t>
    </rPh>
    <rPh sb="6" eb="7">
      <t>エン</t>
    </rPh>
    <phoneticPr fontId="2"/>
  </si>
  <si>
    <t>合計（②＋③）</t>
    <rPh sb="0" eb="2">
      <t>ゴウケイ</t>
    </rPh>
    <phoneticPr fontId="2"/>
  </si>
  <si>
    <t>提案者名：</t>
    <rPh sb="0" eb="3">
      <t>テイアンシャ</t>
    </rPh>
    <rPh sb="3" eb="4">
      <t>メイ</t>
    </rPh>
    <phoneticPr fontId="2"/>
  </si>
  <si>
    <t>円</t>
    <rPh sb="0" eb="1">
      <t>エン</t>
    </rPh>
    <phoneticPr fontId="4"/>
  </si>
  <si>
    <t>研究員A</t>
    <rPh sb="0" eb="3">
      <t>ケンキュウイン</t>
    </rPh>
    <phoneticPr fontId="4"/>
  </si>
  <si>
    <t>研究員B</t>
    <rPh sb="0" eb="3">
      <t>ケンキュウイン</t>
    </rPh>
    <phoneticPr fontId="4"/>
  </si>
  <si>
    <t>Ⅰ．労務費</t>
    <rPh sb="2" eb="5">
      <t>ロウムヒ</t>
    </rPh>
    <phoneticPr fontId="2"/>
  </si>
  <si>
    <t>Ⅱ．その他経費</t>
    <rPh sb="4" eb="5">
      <t>タ</t>
    </rPh>
    <rPh sb="5" eb="7">
      <t>ケイヒ</t>
    </rPh>
    <phoneticPr fontId="2"/>
  </si>
  <si>
    <t>＜記載例＞</t>
    <rPh sb="1" eb="3">
      <t>キサイ</t>
    </rPh>
    <rPh sb="3" eb="4">
      <t>レイ</t>
    </rPh>
    <phoneticPr fontId="4"/>
  </si>
  <si>
    <t>合計</t>
    <rPh sb="0" eb="2">
      <t>ゴウケイ</t>
    </rPh>
    <phoneticPr fontId="2"/>
  </si>
  <si>
    <t>合計</t>
    <rPh sb="0" eb="2">
      <t>ゴウケイ</t>
    </rPh>
    <phoneticPr fontId="4"/>
  </si>
  <si>
    <t>XXXX
（△△名）</t>
    <rPh sb="8" eb="9">
      <t>メイ</t>
    </rPh>
    <phoneticPr fontId="4"/>
  </si>
  <si>
    <t>※調査委託費積算基準をご参照ください。</t>
    <phoneticPr fontId="4"/>
  </si>
  <si>
    <t>※共同提案の場合は、提案者全体の積算と各提案者それぞれの積算を提示してください。</t>
    <rPh sb="1" eb="3">
      <t>キョウドウ</t>
    </rPh>
    <rPh sb="3" eb="5">
      <t>テイアン</t>
    </rPh>
    <rPh sb="6" eb="8">
      <t>バアイ</t>
    </rPh>
    <rPh sb="10" eb="13">
      <t>テイアンシャ</t>
    </rPh>
    <rPh sb="13" eb="15">
      <t>ゼンタイ</t>
    </rPh>
    <rPh sb="16" eb="18">
      <t>セキサン</t>
    </rPh>
    <rPh sb="19" eb="20">
      <t>カク</t>
    </rPh>
    <rPh sb="20" eb="23">
      <t>テイアンシャ</t>
    </rPh>
    <rPh sb="28" eb="30">
      <t>セキサン</t>
    </rPh>
    <rPh sb="31" eb="33">
      <t>テイジ</t>
    </rPh>
    <phoneticPr fontId="2"/>
  </si>
  <si>
    <t>　</t>
    <phoneticPr fontId="2"/>
  </si>
  <si>
    <t>　　(1)通訳料、翻訳料</t>
    <rPh sb="5" eb="7">
      <t>ツウヤク</t>
    </rPh>
    <rPh sb="7" eb="8">
      <t>リョウ</t>
    </rPh>
    <rPh sb="9" eb="11">
      <t>ホンヤク</t>
    </rPh>
    <rPh sb="11" eb="12">
      <t>リョウ</t>
    </rPh>
    <phoneticPr fontId="2"/>
  </si>
  <si>
    <t>国内旅費</t>
    <rPh sb="0" eb="2">
      <t>コクナイ</t>
    </rPh>
    <rPh sb="2" eb="4">
      <t>リョヒ</t>
    </rPh>
    <phoneticPr fontId="4"/>
  </si>
  <si>
    <t>円</t>
    <rPh sb="0" eb="1">
      <t>エン</t>
    </rPh>
    <phoneticPr fontId="4"/>
  </si>
  <si>
    <t>×</t>
    <phoneticPr fontId="4"/>
  </si>
  <si>
    <t>人・回</t>
    <rPh sb="0" eb="1">
      <t>ニン</t>
    </rPh>
    <rPh sb="2" eb="3">
      <t>カイ</t>
    </rPh>
    <phoneticPr fontId="4"/>
  </si>
  <si>
    <t>＝</t>
    <phoneticPr fontId="4"/>
  </si>
  <si>
    <t>式</t>
    <rPh sb="0" eb="1">
      <t>シキ</t>
    </rPh>
    <phoneticPr fontId="4"/>
  </si>
  <si>
    <t>（単位：千円）</t>
    <rPh sb="4" eb="5">
      <t>セン</t>
    </rPh>
    <phoneticPr fontId="4"/>
  </si>
  <si>
    <t>①小計（Ⅰ＋Ⅱ＋Ⅲ）</t>
    <rPh sb="1" eb="3">
      <t>ショウケイ</t>
    </rPh>
    <phoneticPr fontId="2"/>
  </si>
  <si>
    <t>実施項目</t>
    <rPh sb="0" eb="2">
      <t>ジッシ</t>
    </rPh>
    <rPh sb="2" eb="4">
      <t>コウモク</t>
    </rPh>
    <phoneticPr fontId="2"/>
  </si>
  <si>
    <t>ＸＸＸＸ</t>
    <phoneticPr fontId="4"/>
  </si>
  <si>
    <t>※消費税は、実施項目ごとに内税で計上してください。また、日本国以外に本社又は研究所を置く外国企業等において、その属する国の消費税相当額がある場合にも実施項目ごとに含めて計上してください。
※共同提案の場合は提案者ごとと提案者全体の双方で作成してください。
※予算規模は社会・経済状況・研究開発費の確保状況等によって変動することがあり、総事業規模についてはＮＥＤＯが確約するものではありません。</t>
    <rPh sb="129" eb="131">
      <t>ヨサン</t>
    </rPh>
    <rPh sb="131" eb="133">
      <t>キボ</t>
    </rPh>
    <rPh sb="134" eb="136">
      <t>シャカイ</t>
    </rPh>
    <rPh sb="137" eb="139">
      <t>ケイザイ</t>
    </rPh>
    <rPh sb="139" eb="141">
      <t>ジョウキョウ</t>
    </rPh>
    <rPh sb="142" eb="144">
      <t>ケンキュウ</t>
    </rPh>
    <rPh sb="144" eb="146">
      <t>カイハツ</t>
    </rPh>
    <phoneticPr fontId="4"/>
  </si>
  <si>
    <t>個</t>
    <rPh sb="0" eb="1">
      <t>コ</t>
    </rPh>
    <phoneticPr fontId="4"/>
  </si>
  <si>
    <t>〇〇</t>
    <phoneticPr fontId="4"/>
  </si>
  <si>
    <t>海外出張費（△△）</t>
    <rPh sb="0" eb="2">
      <t>カイガイ</t>
    </rPh>
    <rPh sb="2" eb="4">
      <t>シュッチョウ</t>
    </rPh>
    <rPh sb="4" eb="5">
      <t>ヒ</t>
    </rPh>
    <phoneticPr fontId="2"/>
  </si>
  <si>
    <t>現地法制度調査</t>
    <rPh sb="0" eb="2">
      <t>ゲンチ</t>
    </rPh>
    <rPh sb="2" eb="3">
      <t>ホウ</t>
    </rPh>
    <rPh sb="3" eb="5">
      <t>セイド</t>
    </rPh>
    <rPh sb="5" eb="7">
      <t>チョウサ</t>
    </rPh>
    <phoneticPr fontId="2"/>
  </si>
  <si>
    <t>　　(2)会議費</t>
    <rPh sb="5" eb="8">
      <t>カイギヒ</t>
    </rPh>
    <phoneticPr fontId="2"/>
  </si>
  <si>
    <t>ＪＣＭ方法論作成支援</t>
    <rPh sb="3" eb="6">
      <t>ホウホウロン</t>
    </rPh>
    <rPh sb="6" eb="8">
      <t>サクセイ</t>
    </rPh>
    <rPh sb="8" eb="10">
      <t>シエン</t>
    </rPh>
    <phoneticPr fontId="2"/>
  </si>
  <si>
    <t>回</t>
    <rPh sb="0" eb="1">
      <t>カイ</t>
    </rPh>
    <phoneticPr fontId="4"/>
  </si>
  <si>
    <t>日</t>
    <rPh sb="0" eb="1">
      <t>ニチ</t>
    </rPh>
    <phoneticPr fontId="4"/>
  </si>
  <si>
    <t>＜事業総額（NEDO負担額、提案者側自主負担分、相手国負担分も含む総額）＞</t>
    <phoneticPr fontId="4"/>
  </si>
  <si>
    <t>別添４-１</t>
    <rPh sb="0" eb="2">
      <t>ベッテン</t>
    </rPh>
    <phoneticPr fontId="2"/>
  </si>
  <si>
    <t>2027年度</t>
    <rPh sb="4" eb="6">
      <t>ネンド</t>
    </rPh>
    <phoneticPr fontId="4"/>
  </si>
  <si>
    <t>2. JCM方法論の開発</t>
    <rPh sb="6" eb="9">
      <t>ホウホウロン</t>
    </rPh>
    <rPh sb="10" eb="12">
      <t>カイハツ</t>
    </rPh>
    <phoneticPr fontId="2"/>
  </si>
  <si>
    <t>1-2 MRV適用可能性</t>
    <phoneticPr fontId="2"/>
  </si>
  <si>
    <t>1-1 温室効果ガス排出削減効果</t>
    <phoneticPr fontId="4"/>
  </si>
  <si>
    <t>1. 対象事業の温室効果ガス排出削減効果
   とMRV適用可能性の確認と評価</t>
    <phoneticPr fontId="2"/>
  </si>
  <si>
    <t>2026年度</t>
    <rPh sb="4" eb="6">
      <t>ネンド</t>
    </rPh>
    <phoneticPr fontId="4"/>
  </si>
  <si>
    <t>2025年度</t>
    <rPh sb="4" eb="6">
      <t>ネンド</t>
    </rPh>
    <phoneticPr fontId="4"/>
  </si>
  <si>
    <t>2024年度</t>
    <rPh sb="4" eb="6">
      <t>ネンド</t>
    </rPh>
    <phoneticPr fontId="4"/>
  </si>
  <si>
    <t>(２)二国間クレジット制度（JCM）等を活用した低炭素技術普及促進事業／
定量化促進事業/JCMクレジット化支援・MRV適用調査事業に係る年度展開</t>
    <rPh sb="3" eb="4">
      <t>ニ</t>
    </rPh>
    <rPh sb="4" eb="6">
      <t>コクカン</t>
    </rPh>
    <rPh sb="11" eb="13">
      <t>セイド</t>
    </rPh>
    <rPh sb="18" eb="19">
      <t>トウ</t>
    </rPh>
    <rPh sb="20" eb="22">
      <t>カツヨウ</t>
    </rPh>
    <rPh sb="24" eb="25">
      <t>テイ</t>
    </rPh>
    <rPh sb="25" eb="27">
      <t>タンソ</t>
    </rPh>
    <rPh sb="27" eb="29">
      <t>ギジュツ</t>
    </rPh>
    <rPh sb="29" eb="31">
      <t>フキュウ</t>
    </rPh>
    <rPh sb="31" eb="33">
      <t>ソクシン</t>
    </rPh>
    <rPh sb="33" eb="35">
      <t>ジギョウ</t>
    </rPh>
    <rPh sb="37" eb="40">
      <t>テイリョウカ</t>
    </rPh>
    <rPh sb="40" eb="42">
      <t>ソクシン</t>
    </rPh>
    <rPh sb="42" eb="44">
      <t>ジギョウ</t>
    </rPh>
    <rPh sb="67" eb="68">
      <t>カカ</t>
    </rPh>
    <rPh sb="69" eb="70">
      <t>ネン</t>
    </rPh>
    <rPh sb="70" eb="71">
      <t>ド</t>
    </rPh>
    <rPh sb="71" eb="73">
      <t>テンカイ</t>
    </rPh>
    <phoneticPr fontId="2"/>
  </si>
  <si>
    <t>(１)二国間クレジット制度（JCM）等を活用した低炭素技術普及促進事業／
定量化促進事業/JCMクレジット化支援・MRV適用調査事業に係る積算内訳</t>
    <rPh sb="3" eb="4">
      <t>ニ</t>
    </rPh>
    <rPh sb="4" eb="6">
      <t>コクカン</t>
    </rPh>
    <rPh sb="11" eb="13">
      <t>セイド</t>
    </rPh>
    <rPh sb="18" eb="19">
      <t>トウ</t>
    </rPh>
    <rPh sb="20" eb="22">
      <t>カツヨウ</t>
    </rPh>
    <rPh sb="24" eb="27">
      <t>テイタンソ</t>
    </rPh>
    <rPh sb="27" eb="29">
      <t>ギジュツ</t>
    </rPh>
    <rPh sb="29" eb="31">
      <t>フキュウ</t>
    </rPh>
    <rPh sb="31" eb="33">
      <t>ソクシン</t>
    </rPh>
    <rPh sb="33" eb="35">
      <t>ジギョウ</t>
    </rPh>
    <rPh sb="69" eb="71">
      <t>セキサン</t>
    </rPh>
    <rPh sb="71" eb="73">
      <t>ウチワケ</t>
    </rPh>
    <phoneticPr fontId="2"/>
  </si>
  <si>
    <t>別添４－２</t>
    <phoneticPr fontId="4"/>
  </si>
  <si>
    <t>2028年度</t>
    <rPh sb="4" eb="6">
      <t>ネンド</t>
    </rPh>
    <phoneticPr fontId="4"/>
  </si>
  <si>
    <t>3. JCMプロジェクトサイクルに係る取組・
   手続き</t>
    <phoneticPr fontId="2"/>
  </si>
  <si>
    <t>Ⅲ．間接経費〔（Ⅰ＋Ⅱ）×間接経費率〕</t>
    <rPh sb="2" eb="4">
      <t>カンセツ</t>
    </rPh>
    <rPh sb="4" eb="6">
      <t>ケイヒ</t>
    </rPh>
    <rPh sb="13" eb="18">
      <t>カンセツケイヒリツ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</si>
</sst>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明朝"/>
      <family val="1"/>
      <charset val="128"/>
    </font>
    <font>
      <sz val="16"/>
      <color theme="1"/>
      <name val="ＭＳ 明朝"/>
      <family val="1"/>
      <charset val="128"/>
    </font>
    <font>
      <sz val="16"/>
      <name val="ＭＳ 明朝"/>
      <family val="1"/>
      <charset val="128"/>
    </font>
    <font>
      <sz val="11"/>
      <name val="ＭＳ 明朝"/>
      <family val="1"/>
      <charset val="128"/>
    </font>
    <font>
      <sz val="11"/>
      <color rgb="FFFF0000"/>
      <name val="ＭＳ 明朝"/>
      <family val="1"/>
      <charset val="128"/>
    </font>
    <font>
      <sz val="9"/>
      <color theme="1"/>
      <name val="ＭＳ 明朝"/>
      <family val="1"/>
      <charset val="128"/>
    </font>
    <font>
      <b/>
      <sz val="11"/>
      <color theme="1"/>
      <name val="ＭＳ 明朝"/>
      <family val="1"/>
      <charset val="128"/>
    </font>
    <font>
      <b/>
      <sz val="11"/>
      <name val="ＭＳ 明朝"/>
      <family val="1"/>
      <charset val="128"/>
    </font>
    <font>
      <sz val="8"/>
      <color theme="1"/>
      <name val="ＭＳ 明朝"/>
      <family val="1"/>
      <charset val="128"/>
    </font>
    <font>
      <b/>
      <sz val="12"/>
      <color rgb="FFFF0000"/>
      <name val="ＭＳ 明朝"/>
      <family val="1"/>
      <charset val="128"/>
    </font>
    <font>
      <sz val="8"/>
      <name val="ＭＳ 明朝"/>
      <family val="1"/>
      <charset val="128"/>
    </font>
    <font>
      <b/>
      <u/>
      <sz val="16"/>
      <name val="ＭＳ 明朝"/>
      <family val="1"/>
      <charset val="128"/>
    </font>
    <font>
      <b/>
      <u/>
      <sz val="11"/>
      <color rgb="FFFF0000"/>
      <name val="ＭＳ 明朝"/>
      <family val="1"/>
      <charset val="128"/>
    </font>
    <font>
      <sz val="12"/>
      <color theme="1"/>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5" fillId="0" borderId="0" xfId="0" applyFont="1">
      <alignment vertical="center"/>
    </xf>
    <xf numFmtId="0" fontId="6" fillId="0" borderId="0" xfId="0" applyFont="1" applyAlignment="1">
      <alignment horizontal="right" vertical="center"/>
    </xf>
    <xf numFmtId="38" fontId="5" fillId="0" borderId="0" xfId="1" applyFont="1">
      <alignment vertical="center"/>
    </xf>
    <xf numFmtId="0" fontId="5" fillId="0" borderId="0" xfId="0" applyFont="1" applyAlignment="1">
      <alignment horizontal="right" vertical="center"/>
    </xf>
    <xf numFmtId="38" fontId="5" fillId="0" borderId="2" xfId="1" applyFont="1" applyBorder="1" applyAlignment="1">
      <alignment horizontal="center" vertical="center"/>
    </xf>
    <xf numFmtId="38" fontId="5" fillId="0" borderId="0" xfId="1" applyFont="1" applyAlignment="1">
      <alignment horizontal="center" vertical="center"/>
    </xf>
    <xf numFmtId="38" fontId="5" fillId="0" borderId="18" xfId="1" applyFont="1" applyBorder="1">
      <alignment vertical="center"/>
    </xf>
    <xf numFmtId="38" fontId="5" fillId="0" borderId="18" xfId="1" applyFont="1" applyBorder="1" applyAlignment="1">
      <alignment vertical="center" wrapText="1"/>
    </xf>
    <xf numFmtId="38" fontId="5" fillId="0" borderId="19" xfId="1" quotePrefix="1" applyFont="1" applyBorder="1">
      <alignment vertical="center"/>
    </xf>
    <xf numFmtId="38" fontId="5" fillId="0" borderId="19" xfId="1" applyFont="1" applyBorder="1">
      <alignment vertical="center"/>
    </xf>
    <xf numFmtId="38" fontId="5" fillId="0" borderId="20" xfId="1" applyFont="1" applyBorder="1">
      <alignment vertical="center"/>
    </xf>
    <xf numFmtId="38" fontId="5" fillId="0" borderId="2" xfId="1" applyFont="1" applyBorder="1">
      <alignment vertical="center"/>
    </xf>
    <xf numFmtId="38" fontId="5" fillId="0" borderId="20" xfId="1" applyFont="1" applyBorder="1" applyAlignment="1">
      <alignment horizontal="center" vertical="center"/>
    </xf>
    <xf numFmtId="38" fontId="9" fillId="0" borderId="0" xfId="1" applyFont="1" applyFill="1" applyBorder="1" applyAlignment="1">
      <alignment horizontal="left" vertical="center"/>
    </xf>
    <xf numFmtId="38" fontId="5" fillId="0" borderId="1" xfId="1" applyFont="1" applyBorder="1" applyAlignment="1">
      <alignment horizontal="center" vertical="center"/>
    </xf>
    <xf numFmtId="38" fontId="5" fillId="0" borderId="1" xfId="1" applyFont="1" applyBorder="1" applyAlignment="1">
      <alignment horizontal="center" vertical="center" wrapText="1"/>
    </xf>
    <xf numFmtId="38" fontId="5" fillId="0" borderId="0" xfId="1" applyFont="1" applyBorder="1">
      <alignment vertical="center"/>
    </xf>
    <xf numFmtId="0" fontId="5" fillId="0" borderId="2" xfId="0" applyFont="1" applyBorder="1">
      <alignment vertical="center"/>
    </xf>
    <xf numFmtId="38" fontId="11" fillId="0" borderId="10" xfId="0" applyNumberFormat="1" applyFont="1" applyBorder="1">
      <alignment vertical="center"/>
    </xf>
    <xf numFmtId="0" fontId="11" fillId="0" borderId="11" xfId="0" applyFont="1" applyBorder="1">
      <alignment vertical="center"/>
    </xf>
    <xf numFmtId="0" fontId="11" fillId="0" borderId="10" xfId="0" applyFont="1" applyBorder="1">
      <alignment vertical="center"/>
    </xf>
    <xf numFmtId="0" fontId="5" fillId="2" borderId="2" xfId="0" applyFont="1" applyFill="1" applyBorder="1">
      <alignment vertical="center"/>
    </xf>
    <xf numFmtId="0" fontId="5" fillId="2" borderId="0" xfId="0" applyFont="1" applyFill="1">
      <alignment vertical="center"/>
    </xf>
    <xf numFmtId="38" fontId="5" fillId="2" borderId="0" xfId="1" applyFont="1" applyFill="1" applyBorder="1">
      <alignment vertical="center"/>
    </xf>
    <xf numFmtId="0" fontId="11" fillId="2" borderId="10" xfId="0" applyFont="1" applyFill="1" applyBorder="1">
      <alignment vertical="center"/>
    </xf>
    <xf numFmtId="38" fontId="11" fillId="2" borderId="11" xfId="0" applyNumberFormat="1" applyFont="1" applyFill="1" applyBorder="1">
      <alignment vertical="center"/>
    </xf>
    <xf numFmtId="38" fontId="5" fillId="0" borderId="0" xfId="0" applyNumberFormat="1" applyFont="1">
      <alignment vertical="center"/>
    </xf>
    <xf numFmtId="0" fontId="5" fillId="2" borderId="0" xfId="0" applyFont="1" applyFill="1" applyAlignment="1">
      <alignment horizontal="right" vertical="center"/>
    </xf>
    <xf numFmtId="0" fontId="8" fillId="0" borderId="0" xfId="0" applyFont="1">
      <alignment vertical="center"/>
    </xf>
    <xf numFmtId="0" fontId="8" fillId="0" borderId="8" xfId="0" applyFont="1" applyBorder="1">
      <alignment vertical="center"/>
    </xf>
    <xf numFmtId="0" fontId="8" fillId="0" borderId="3" xfId="0" applyFont="1" applyBorder="1">
      <alignment vertical="center"/>
    </xf>
    <xf numFmtId="0" fontId="8" fillId="0" borderId="9" xfId="0" applyFont="1" applyBorder="1">
      <alignment vertical="center"/>
    </xf>
    <xf numFmtId="0" fontId="12" fillId="0" borderId="12" xfId="0" applyFont="1" applyBorder="1">
      <alignment vertical="center"/>
    </xf>
    <xf numFmtId="38" fontId="12" fillId="0" borderId="13" xfId="0" applyNumberFormat="1"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7" xfId="0" applyFont="1" applyBorder="1">
      <alignment vertical="center"/>
    </xf>
    <xf numFmtId="0" fontId="5" fillId="0" borderId="0" xfId="0" applyFont="1" applyAlignment="1">
      <alignment horizontal="left" vertical="center"/>
    </xf>
    <xf numFmtId="38" fontId="5" fillId="0" borderId="0" xfId="1" applyFont="1" applyAlignment="1">
      <alignment horizontal="left" vertical="center"/>
    </xf>
    <xf numFmtId="0" fontId="6" fillId="0" borderId="0" xfId="0" applyFont="1" applyAlignment="1">
      <alignment horizontal="left" vertical="center"/>
    </xf>
    <xf numFmtId="0" fontId="7" fillId="3" borderId="0" xfId="0" applyFont="1" applyFill="1" applyAlignment="1">
      <alignment horizontal="left" vertical="center" wrapText="1"/>
    </xf>
    <xf numFmtId="38" fontId="9" fillId="0" borderId="0" xfId="1" applyFont="1" applyBorder="1" applyAlignment="1">
      <alignment vertical="center" wrapText="1"/>
    </xf>
    <xf numFmtId="38" fontId="5" fillId="0" borderId="0" xfId="1" applyFont="1" applyFill="1" applyBorder="1">
      <alignment vertical="center"/>
    </xf>
    <xf numFmtId="0" fontId="13" fillId="0" borderId="0" xfId="0" applyFont="1">
      <alignment vertical="center"/>
    </xf>
    <xf numFmtId="38" fontId="5" fillId="0" borderId="19" xfId="1" applyFont="1" applyBorder="1" applyAlignment="1">
      <alignment vertical="center" wrapText="1"/>
    </xf>
    <xf numFmtId="38" fontId="5" fillId="0" borderId="20" xfId="1" applyFont="1" applyBorder="1" applyAlignment="1">
      <alignment horizontal="center" vertical="center" wrapText="1"/>
    </xf>
    <xf numFmtId="38" fontId="5" fillId="0" borderId="18" xfId="1" applyFont="1" applyBorder="1" applyAlignment="1">
      <alignment horizontal="left" vertical="center" wrapText="1"/>
    </xf>
    <xf numFmtId="38" fontId="5" fillId="0" borderId="19" xfId="1" applyFont="1" applyBorder="1" applyAlignment="1">
      <alignment horizontal="center" vertical="center" wrapText="1"/>
    </xf>
    <xf numFmtId="38" fontId="8" fillId="0" borderId="0" xfId="1" applyFont="1" applyFill="1" applyBorder="1">
      <alignment vertical="center"/>
    </xf>
    <xf numFmtId="0" fontId="15" fillId="0" borderId="0" xfId="0" applyFont="1">
      <alignment vertical="center"/>
    </xf>
    <xf numFmtId="0" fontId="8" fillId="0" borderId="0" xfId="0" applyFont="1" applyAlignment="1">
      <alignment horizontal="right" vertical="center"/>
    </xf>
    <xf numFmtId="0" fontId="10" fillId="0" borderId="0" xfId="0" applyFont="1">
      <alignment vertical="center"/>
    </xf>
    <xf numFmtId="38" fontId="16" fillId="0" borderId="0" xfId="1" applyFont="1" applyFill="1" applyAlignment="1">
      <alignment horizontal="center" vertical="center"/>
    </xf>
    <xf numFmtId="38" fontId="17" fillId="0" borderId="0" xfId="1" applyFont="1" applyFill="1" applyAlignment="1">
      <alignment horizontal="center" vertical="center"/>
    </xf>
    <xf numFmtId="0" fontId="18" fillId="0" borderId="0" xfId="0" applyFont="1">
      <alignment vertical="center"/>
    </xf>
    <xf numFmtId="38" fontId="5" fillId="0" borderId="21" xfId="1" applyFont="1" applyBorder="1" applyAlignment="1">
      <alignment horizontal="center" vertical="center"/>
    </xf>
    <xf numFmtId="38" fontId="5" fillId="0" borderId="22" xfId="1" applyFont="1" applyBorder="1">
      <alignment vertical="center"/>
    </xf>
    <xf numFmtId="38" fontId="5" fillId="0" borderId="23" xfId="1" applyFont="1" applyBorder="1">
      <alignment vertical="center"/>
    </xf>
    <xf numFmtId="38" fontId="5" fillId="0" borderId="21" xfId="1" applyFont="1" applyBorder="1">
      <alignment vertical="center"/>
    </xf>
    <xf numFmtId="38" fontId="5" fillId="0" borderId="19" xfId="1" applyFont="1" applyBorder="1" applyAlignment="1">
      <alignment horizontal="left" vertical="center" wrapText="1"/>
    </xf>
    <xf numFmtId="0" fontId="7" fillId="3" borderId="0" xfId="0" applyFont="1" applyFill="1" applyAlignment="1">
      <alignment horizontal="center" vertical="center" wrapText="1"/>
    </xf>
    <xf numFmtId="0" fontId="5" fillId="0" borderId="6" xfId="0" applyFont="1" applyBorder="1" applyAlignment="1">
      <alignment horizontal="left"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4" fillId="0" borderId="0" xfId="0" applyFont="1" applyAlignment="1">
      <alignment horizontal="center" vertical="center"/>
    </xf>
    <xf numFmtId="0" fontId="9" fillId="0" borderId="0" xfId="0" applyFont="1" applyAlignment="1">
      <alignment horizontal="left" vertical="center"/>
    </xf>
    <xf numFmtId="0" fontId="5" fillId="0" borderId="0" xfId="0" applyFont="1" applyAlignment="1">
      <alignment horizontal="left" vertical="center" wrapText="1"/>
    </xf>
    <xf numFmtId="0" fontId="5" fillId="2" borderId="2" xfId="0" applyFont="1" applyFill="1" applyBorder="1" applyAlignment="1">
      <alignment horizontal="left" vertical="center"/>
    </xf>
    <xf numFmtId="0" fontId="5" fillId="2" borderId="0" xfId="0" applyFont="1" applyFill="1" applyAlignment="1">
      <alignment horizontal="left" vertical="center"/>
    </xf>
    <xf numFmtId="38" fontId="8" fillId="0" borderId="14" xfId="0" applyNumberFormat="1" applyFont="1" applyBorder="1" applyAlignment="1">
      <alignment horizontal="right" vertical="center"/>
    </xf>
    <xf numFmtId="38" fontId="8" fillId="0" borderId="15" xfId="0" applyNumberFormat="1" applyFont="1" applyBorder="1" applyAlignment="1">
      <alignment horizontal="right" vertical="center"/>
    </xf>
    <xf numFmtId="38" fontId="8" fillId="0" borderId="4" xfId="1" applyFont="1" applyBorder="1" applyAlignment="1">
      <alignment horizontal="right" vertical="center"/>
    </xf>
    <xf numFmtId="38" fontId="8" fillId="0" borderId="7" xfId="1" applyFont="1" applyBorder="1" applyAlignment="1">
      <alignment horizontal="right" vertical="center"/>
    </xf>
    <xf numFmtId="38" fontId="12" fillId="0" borderId="4" xfId="1" applyFont="1" applyBorder="1" applyAlignment="1">
      <alignment horizontal="right" vertical="center"/>
    </xf>
    <xf numFmtId="38" fontId="12" fillId="0" borderId="7" xfId="1" applyFont="1" applyBorder="1" applyAlignment="1">
      <alignment horizontal="right" vertical="center"/>
    </xf>
    <xf numFmtId="38" fontId="16" fillId="0" borderId="0" xfId="1" applyFont="1" applyFill="1" applyAlignment="1">
      <alignment horizontal="center" vertical="center"/>
    </xf>
    <xf numFmtId="38" fontId="17" fillId="0" borderId="0" xfId="1" applyFont="1" applyFill="1" applyAlignment="1">
      <alignment horizontal="center" vertical="center"/>
    </xf>
    <xf numFmtId="38" fontId="5" fillId="0" borderId="18" xfId="1" applyFont="1" applyBorder="1" applyAlignment="1">
      <alignment horizontal="center" vertical="center" wrapText="1"/>
    </xf>
    <xf numFmtId="38" fontId="5" fillId="0" borderId="19" xfId="1" applyFont="1" applyBorder="1" applyAlignment="1">
      <alignment horizontal="center" vertical="center"/>
    </xf>
    <xf numFmtId="38" fontId="5" fillId="0" borderId="18" xfId="1" applyFont="1" applyBorder="1" applyAlignment="1">
      <alignment horizontal="center" vertical="center"/>
    </xf>
    <xf numFmtId="38" fontId="5" fillId="0" borderId="20" xfId="1" applyFont="1" applyBorder="1" applyAlignment="1">
      <alignment horizontal="center" vertical="center"/>
    </xf>
    <xf numFmtId="38" fontId="8" fillId="0" borderId="8" xfId="1" applyFont="1" applyBorder="1" applyAlignment="1">
      <alignment horizontal="center" vertical="center"/>
    </xf>
    <xf numFmtId="38" fontId="8" fillId="0" borderId="3" xfId="1" applyFont="1" applyBorder="1" applyAlignment="1">
      <alignment horizontal="center" vertical="center"/>
    </xf>
    <xf numFmtId="38" fontId="8" fillId="0" borderId="23" xfId="1" applyFont="1" applyBorder="1" applyAlignment="1">
      <alignment horizontal="center" vertical="center"/>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38" fontId="5" fillId="0" borderId="4" xfId="1" applyFont="1" applyBorder="1" applyAlignment="1">
      <alignment horizontal="center" vertical="center"/>
    </xf>
    <xf numFmtId="38" fontId="5" fillId="0" borderId="5" xfId="1" applyFont="1" applyBorder="1" applyAlignment="1">
      <alignment horizontal="center" vertical="center"/>
    </xf>
    <xf numFmtId="38" fontId="5" fillId="0" borderId="7" xfId="1" applyFont="1" applyBorder="1" applyAlignment="1">
      <alignment horizontal="center" vertical="center"/>
    </xf>
    <xf numFmtId="38" fontId="9" fillId="0" borderId="3" xfId="1" applyFont="1" applyBorder="1" applyAlignment="1">
      <alignment vertical="center" wrapText="1"/>
    </xf>
    <xf numFmtId="38" fontId="7" fillId="3" borderId="0" xfId="1" applyFont="1" applyFill="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colors>
    <mruColors>
      <color rgb="FF0000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xdr:col>
      <xdr:colOff>142875</xdr:colOff>
      <xdr:row>8</xdr:row>
      <xdr:rowOff>114300</xdr:rowOff>
    </xdr:from>
    <xdr:to>
      <xdr:col>3</xdr:col>
      <xdr:colOff>190500</xdr:colOff>
      <xdr:row>8</xdr:row>
      <xdr:rowOff>114300</xdr:rowOff>
    </xdr:to>
    <xdr:cxnSp macro="">
      <xdr:nvCxnSpPr>
        <xdr:cNvPr id="2" name="直線矢印コネクタ 1">
          <a:extLst>
            <a:ext uri="{FF2B5EF4-FFF2-40B4-BE49-F238E27FC236}">
              <a16:creationId xmlns:a16="http://schemas.microsoft.com/office/drawing/2014/main" id="{9F73948A-8009-47E8-854B-D5A183E6B2A2}"/>
            </a:ext>
          </a:extLst>
        </xdr:cNvPr>
        <xdr:cNvCxnSpPr/>
      </xdr:nvCxnSpPr>
      <xdr:spPr>
        <a:xfrm flipV="1">
          <a:off x="828675" y="1485900"/>
          <a:ext cx="14192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7</xdr:row>
      <xdr:rowOff>142875</xdr:rowOff>
    </xdr:from>
    <xdr:to>
      <xdr:col>1</xdr:col>
      <xdr:colOff>657225</xdr:colOff>
      <xdr:row>8</xdr:row>
      <xdr:rowOff>76201</xdr:rowOff>
    </xdr:to>
    <xdr:sp macro="" textlink="">
      <xdr:nvSpPr>
        <xdr:cNvPr id="3" name="テキスト ボックス 2">
          <a:extLst>
            <a:ext uri="{FF2B5EF4-FFF2-40B4-BE49-F238E27FC236}">
              <a16:creationId xmlns:a16="http://schemas.microsoft.com/office/drawing/2014/main" id="{4614CD2C-933F-4AF6-99A7-1B107FDA3B7C}"/>
            </a:ext>
          </a:extLst>
        </xdr:cNvPr>
        <xdr:cNvSpPr txBox="1"/>
      </xdr:nvSpPr>
      <xdr:spPr>
        <a:xfrm>
          <a:off x="819150" y="1343025"/>
          <a:ext cx="523875" cy="104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XXXX</a:t>
          </a:r>
        </a:p>
      </xdr:txBody>
    </xdr:sp>
    <xdr:clientData/>
  </xdr:twoCellAnchor>
  <xdr:twoCellAnchor>
    <xdr:from>
      <xdr:col>2</xdr:col>
      <xdr:colOff>333375</xdr:colOff>
      <xdr:row>9</xdr:row>
      <xdr:rowOff>190500</xdr:rowOff>
    </xdr:from>
    <xdr:to>
      <xdr:col>4</xdr:col>
      <xdr:colOff>381000</xdr:colOff>
      <xdr:row>9</xdr:row>
      <xdr:rowOff>190500</xdr:rowOff>
    </xdr:to>
    <xdr:cxnSp macro="">
      <xdr:nvCxnSpPr>
        <xdr:cNvPr id="4" name="直線矢印コネクタ 3">
          <a:extLst>
            <a:ext uri="{FF2B5EF4-FFF2-40B4-BE49-F238E27FC236}">
              <a16:creationId xmlns:a16="http://schemas.microsoft.com/office/drawing/2014/main" id="{3A824181-9F41-4727-8076-DA8D0D55D3A6}"/>
            </a:ext>
          </a:extLst>
        </xdr:cNvPr>
        <xdr:cNvCxnSpPr/>
      </xdr:nvCxnSpPr>
      <xdr:spPr>
        <a:xfrm flipV="1">
          <a:off x="1704975" y="1714500"/>
          <a:ext cx="14192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495300</xdr:colOff>
      <xdr:row>8</xdr:row>
      <xdr:rowOff>190500</xdr:rowOff>
    </xdr:from>
    <xdr:to>
      <xdr:col>3</xdr:col>
      <xdr:colOff>485775</xdr:colOff>
      <xdr:row>9</xdr:row>
      <xdr:rowOff>161926</xdr:rowOff>
    </xdr:to>
    <xdr:sp macro="" textlink="">
      <xdr:nvSpPr>
        <xdr:cNvPr id="5" name="テキスト ボックス 4">
          <a:extLst>
            <a:ext uri="{FF2B5EF4-FFF2-40B4-BE49-F238E27FC236}">
              <a16:creationId xmlns:a16="http://schemas.microsoft.com/office/drawing/2014/main" id="{12987457-B255-444E-9ADD-A0EF74660C89}"/>
            </a:ext>
          </a:extLst>
        </xdr:cNvPr>
        <xdr:cNvSpPr txBox="1"/>
      </xdr:nvSpPr>
      <xdr:spPr>
        <a:xfrm>
          <a:off x="1866900" y="1543050"/>
          <a:ext cx="676275" cy="161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XXXX</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34"/>
  <sheetViews>
    <sheetView showGridLines="0" tabSelected="1" zoomScaleNormal="100" workbookViewId="0">
      <selection activeCell="B2" sqref="B2:M2"/>
    </sheetView>
  </sheetViews>
  <sheetFormatPr defaultRowHeight="19.5" customHeight="1" x14ac:dyDescent="0.15"/>
  <cols>
    <col min="1" max="1" width="2" style="1" customWidth="1"/>
    <col min="2" max="2" width="23.875" style="1" bestFit="1" customWidth="1"/>
    <col min="3" max="3" width="21.375" style="1" bestFit="1" customWidth="1"/>
    <col min="4" max="4" width="7.625" style="1" customWidth="1"/>
    <col min="5" max="5" width="11.625" style="3" bestFit="1" customWidth="1"/>
    <col min="6" max="7" width="3.375" style="1" bestFit="1" customWidth="1"/>
    <col min="8" max="8" width="4.5" style="1" bestFit="1" customWidth="1"/>
    <col min="9" max="9" width="4.75" style="1" bestFit="1" customWidth="1"/>
    <col min="10" max="10" width="3.375" style="1" bestFit="1" customWidth="1"/>
    <col min="11" max="11" width="10.375" style="3" customWidth="1"/>
    <col min="12" max="12" width="9.75" style="1" bestFit="1" customWidth="1"/>
    <col min="13" max="13" width="10.25" style="1" bestFit="1" customWidth="1"/>
    <col min="14" max="14" width="9.25" style="1" bestFit="1" customWidth="1"/>
    <col min="15" max="16384" width="9" style="1"/>
  </cols>
  <sheetData>
    <row r="1" spans="2:14" ht="28.5" customHeight="1" x14ac:dyDescent="0.15">
      <c r="M1" s="2" t="s">
        <v>53</v>
      </c>
    </row>
    <row r="2" spans="2:14" ht="54.75" customHeight="1" x14ac:dyDescent="0.15">
      <c r="B2" s="61" t="s">
        <v>63</v>
      </c>
      <c r="C2" s="61"/>
      <c r="D2" s="61"/>
      <c r="E2" s="61"/>
      <c r="F2" s="61"/>
      <c r="G2" s="61"/>
      <c r="H2" s="61"/>
      <c r="I2" s="61"/>
      <c r="J2" s="61"/>
      <c r="K2" s="61"/>
      <c r="L2" s="61"/>
      <c r="M2" s="61"/>
    </row>
    <row r="3" spans="2:14" ht="19.5" customHeight="1" x14ac:dyDescent="0.15">
      <c r="B3" s="67" t="s">
        <v>29</v>
      </c>
      <c r="C3" s="67"/>
      <c r="D3" s="67"/>
      <c r="E3" s="67"/>
      <c r="F3" s="67"/>
      <c r="G3" s="67"/>
      <c r="H3" s="67"/>
      <c r="I3" s="67"/>
      <c r="J3" s="67"/>
      <c r="K3" s="67"/>
      <c r="L3" s="67"/>
      <c r="M3" s="67"/>
    </row>
    <row r="4" spans="2:14" ht="24.75" customHeight="1" thickBot="1" x14ac:dyDescent="0.2">
      <c r="B4" s="62" t="s">
        <v>19</v>
      </c>
      <c r="C4" s="62"/>
    </row>
    <row r="5" spans="2:14" ht="18.75" customHeight="1" x14ac:dyDescent="0.15">
      <c r="B5" s="63" t="s">
        <v>16</v>
      </c>
      <c r="C5" s="63"/>
      <c r="D5" s="63"/>
      <c r="E5" s="63"/>
      <c r="F5" s="63"/>
      <c r="G5" s="63"/>
      <c r="H5" s="63"/>
      <c r="I5" s="63"/>
      <c r="J5" s="63"/>
      <c r="K5" s="64"/>
      <c r="L5" s="65" t="s">
        <v>13</v>
      </c>
      <c r="M5" s="66"/>
    </row>
    <row r="6" spans="2:14" ht="13.5" customHeight="1" x14ac:dyDescent="0.15">
      <c r="B6" s="22" t="s">
        <v>23</v>
      </c>
      <c r="C6" s="23"/>
      <c r="D6" s="23"/>
      <c r="E6" s="24"/>
      <c r="F6" s="23"/>
      <c r="G6" s="23"/>
      <c r="H6" s="23"/>
      <c r="I6" s="23"/>
      <c r="J6" s="23"/>
      <c r="K6" s="24"/>
      <c r="L6" s="25"/>
      <c r="M6" s="26">
        <f>SUM(L7:L10)</f>
        <v>0</v>
      </c>
    </row>
    <row r="7" spans="2:14" ht="13.5" customHeight="1" x14ac:dyDescent="0.15">
      <c r="B7" s="18" t="s">
        <v>0</v>
      </c>
      <c r="C7" s="1" t="s">
        <v>25</v>
      </c>
      <c r="L7" s="19">
        <f>ROUNDDOWN((K8+K9)/1000,0)</f>
        <v>0</v>
      </c>
      <c r="M7" s="20"/>
    </row>
    <row r="8" spans="2:14" ht="13.5" customHeight="1" x14ac:dyDescent="0.15">
      <c r="B8" s="18"/>
      <c r="C8" s="1" t="s">
        <v>21</v>
      </c>
      <c r="D8" s="1" t="s">
        <v>14</v>
      </c>
      <c r="E8" s="17"/>
      <c r="F8" s="1" t="s">
        <v>7</v>
      </c>
      <c r="G8" s="1" t="s">
        <v>8</v>
      </c>
      <c r="I8" s="1" t="s">
        <v>9</v>
      </c>
      <c r="J8" s="4" t="s">
        <v>10</v>
      </c>
      <c r="K8" s="17">
        <f>E8*H8</f>
        <v>0</v>
      </c>
      <c r="L8" s="19"/>
      <c r="M8" s="20"/>
      <c r="N8" s="27"/>
    </row>
    <row r="9" spans="2:14" ht="13.5" customHeight="1" x14ac:dyDescent="0.15">
      <c r="B9" s="18"/>
      <c r="C9" s="1" t="s">
        <v>22</v>
      </c>
      <c r="D9" s="1" t="s">
        <v>14</v>
      </c>
      <c r="E9" s="17"/>
      <c r="F9" s="1" t="s">
        <v>7</v>
      </c>
      <c r="G9" s="1" t="s">
        <v>8</v>
      </c>
      <c r="I9" s="1" t="s">
        <v>9</v>
      </c>
      <c r="J9" s="4" t="s">
        <v>10</v>
      </c>
      <c r="K9" s="17">
        <f>E9*H9</f>
        <v>0</v>
      </c>
      <c r="L9" s="19"/>
      <c r="M9" s="20"/>
    </row>
    <row r="10" spans="2:14" ht="13.5" customHeight="1" x14ac:dyDescent="0.15">
      <c r="B10" s="18" t="s">
        <v>1</v>
      </c>
      <c r="L10" s="19">
        <f>ROUNDDOWN(K11/1000,0)</f>
        <v>0</v>
      </c>
      <c r="M10" s="20"/>
    </row>
    <row r="11" spans="2:14" ht="13.5" customHeight="1" x14ac:dyDescent="0.15">
      <c r="B11" s="18"/>
      <c r="D11" s="1" t="s">
        <v>14</v>
      </c>
      <c r="E11" s="17"/>
      <c r="F11" s="1" t="s">
        <v>7</v>
      </c>
      <c r="G11" s="1" t="s">
        <v>8</v>
      </c>
      <c r="I11" s="1" t="s">
        <v>11</v>
      </c>
      <c r="J11" s="4" t="s">
        <v>10</v>
      </c>
      <c r="K11" s="17">
        <f>E11*H11</f>
        <v>0</v>
      </c>
      <c r="L11" s="21"/>
      <c r="M11" s="20"/>
    </row>
    <row r="12" spans="2:14" ht="13.5" customHeight="1" x14ac:dyDescent="0.15">
      <c r="B12" s="22" t="s">
        <v>24</v>
      </c>
      <c r="C12" s="23"/>
      <c r="D12" s="23"/>
      <c r="E12" s="24"/>
      <c r="F12" s="23"/>
      <c r="G12" s="23"/>
      <c r="H12" s="23"/>
      <c r="I12" s="23"/>
      <c r="J12" s="23"/>
      <c r="K12" s="24"/>
      <c r="L12" s="25"/>
      <c r="M12" s="26">
        <f>SUM(L13:L26)</f>
        <v>0</v>
      </c>
    </row>
    <row r="13" spans="2:14" ht="13.5" customHeight="1" x14ac:dyDescent="0.15">
      <c r="B13" s="18" t="s">
        <v>2</v>
      </c>
      <c r="K13" s="17"/>
      <c r="L13" s="19">
        <f>ROUNDDOWN((K14+K15)/1000,0)</f>
        <v>0</v>
      </c>
      <c r="M13" s="20"/>
    </row>
    <row r="14" spans="2:14" ht="13.5" customHeight="1" x14ac:dyDescent="0.15">
      <c r="B14" s="18"/>
      <c r="C14" s="1" t="s">
        <v>45</v>
      </c>
      <c r="E14" s="49"/>
      <c r="F14" s="29" t="s">
        <v>20</v>
      </c>
      <c r="G14" s="29" t="s">
        <v>35</v>
      </c>
      <c r="H14" s="29"/>
      <c r="I14" s="50" t="s">
        <v>44</v>
      </c>
      <c r="J14" s="51" t="s">
        <v>37</v>
      </c>
      <c r="K14" s="49">
        <f t="shared" ref="K14:K15" si="0">E14*H14</f>
        <v>0</v>
      </c>
      <c r="L14" s="19"/>
      <c r="M14" s="20"/>
    </row>
    <row r="15" spans="2:14" ht="13.5" customHeight="1" x14ac:dyDescent="0.15">
      <c r="B15" s="18"/>
      <c r="E15" s="49"/>
      <c r="F15" s="29" t="s">
        <v>20</v>
      </c>
      <c r="G15" s="29" t="s">
        <v>35</v>
      </c>
      <c r="H15" s="29"/>
      <c r="I15" s="50" t="s">
        <v>44</v>
      </c>
      <c r="J15" s="51" t="s">
        <v>37</v>
      </c>
      <c r="K15" s="49">
        <f t="shared" si="0"/>
        <v>0</v>
      </c>
      <c r="L15" s="19"/>
      <c r="M15" s="20"/>
    </row>
    <row r="16" spans="2:14" ht="13.5" customHeight="1" x14ac:dyDescent="0.15">
      <c r="B16" s="18" t="s">
        <v>3</v>
      </c>
      <c r="E16" s="43"/>
      <c r="K16" s="43"/>
      <c r="L16" s="19">
        <f>ROUNDDOWN((K17+K18+K19)/1000,0)</f>
        <v>0</v>
      </c>
      <c r="M16" s="20"/>
    </row>
    <row r="17" spans="2:13" ht="13.5" customHeight="1" x14ac:dyDescent="0.15">
      <c r="B17" s="18" t="s">
        <v>6</v>
      </c>
      <c r="C17" s="1" t="s">
        <v>46</v>
      </c>
      <c r="E17" s="43"/>
      <c r="F17" s="1" t="s">
        <v>34</v>
      </c>
      <c r="G17" s="1" t="s">
        <v>35</v>
      </c>
      <c r="I17" s="44" t="s">
        <v>36</v>
      </c>
      <c r="J17" s="4" t="s">
        <v>37</v>
      </c>
      <c r="K17" s="43">
        <f>E17*H17</f>
        <v>0</v>
      </c>
      <c r="L17" s="19"/>
      <c r="M17" s="20"/>
    </row>
    <row r="18" spans="2:13" ht="13.5" customHeight="1" x14ac:dyDescent="0.15">
      <c r="B18" s="18"/>
      <c r="C18" s="1" t="s">
        <v>33</v>
      </c>
      <c r="E18" s="43"/>
      <c r="F18" s="1" t="s">
        <v>34</v>
      </c>
      <c r="G18" s="1" t="s">
        <v>35</v>
      </c>
      <c r="I18" s="44" t="s">
        <v>36</v>
      </c>
      <c r="J18" s="4" t="s">
        <v>37</v>
      </c>
      <c r="K18" s="43">
        <f>E18*H18</f>
        <v>0</v>
      </c>
      <c r="L18" s="19"/>
      <c r="M18" s="20"/>
    </row>
    <row r="19" spans="2:13" ht="13.5" customHeight="1" x14ac:dyDescent="0.15">
      <c r="B19" s="18" t="s">
        <v>31</v>
      </c>
      <c r="E19" s="43"/>
      <c r="J19" s="4"/>
      <c r="K19" s="43"/>
      <c r="L19" s="19"/>
      <c r="M19" s="20"/>
    </row>
    <row r="20" spans="2:13" ht="13.5" customHeight="1" x14ac:dyDescent="0.15">
      <c r="B20" s="18" t="s">
        <v>4</v>
      </c>
      <c r="C20" s="52" t="s">
        <v>49</v>
      </c>
      <c r="E20" s="43"/>
      <c r="F20" s="1" t="s">
        <v>34</v>
      </c>
      <c r="G20" s="1" t="s">
        <v>35</v>
      </c>
      <c r="H20" s="1">
        <v>1</v>
      </c>
      <c r="I20" s="44" t="s">
        <v>38</v>
      </c>
      <c r="J20" s="4" t="s">
        <v>37</v>
      </c>
      <c r="K20" s="43">
        <f t="shared" ref="K20:K21" si="1">E20*H20</f>
        <v>0</v>
      </c>
      <c r="L20" s="19">
        <f>ROUNDDOWN((K20+K21)/1000,0)</f>
        <v>0</v>
      </c>
      <c r="M20" s="20"/>
    </row>
    <row r="21" spans="2:13" ht="13.5" customHeight="1" x14ac:dyDescent="0.15">
      <c r="B21" s="18"/>
      <c r="C21" s="52" t="s">
        <v>47</v>
      </c>
      <c r="E21" s="43"/>
      <c r="F21" s="1" t="s">
        <v>34</v>
      </c>
      <c r="G21" s="1" t="s">
        <v>35</v>
      </c>
      <c r="H21" s="1">
        <v>1</v>
      </c>
      <c r="I21" s="44" t="s">
        <v>38</v>
      </c>
      <c r="J21" s="4" t="s">
        <v>37</v>
      </c>
      <c r="K21" s="43">
        <f t="shared" si="1"/>
        <v>0</v>
      </c>
      <c r="L21" s="19"/>
      <c r="M21" s="20"/>
    </row>
    <row r="22" spans="2:13" ht="13.5" customHeight="1" x14ac:dyDescent="0.15">
      <c r="B22" s="18" t="s">
        <v>5</v>
      </c>
      <c r="E22" s="43"/>
      <c r="K22" s="43"/>
      <c r="L22" s="19">
        <f>ROUNDDOWN((K23+K24+K25+K26)/1000,0)</f>
        <v>0</v>
      </c>
      <c r="M22" s="20"/>
    </row>
    <row r="23" spans="2:13" ht="13.5" customHeight="1" x14ac:dyDescent="0.15">
      <c r="B23" s="18" t="s">
        <v>32</v>
      </c>
      <c r="E23" s="43"/>
      <c r="F23" s="1" t="s">
        <v>34</v>
      </c>
      <c r="G23" s="1" t="s">
        <v>35</v>
      </c>
      <c r="I23" s="44" t="s">
        <v>51</v>
      </c>
      <c r="J23" s="4" t="s">
        <v>37</v>
      </c>
      <c r="K23" s="43">
        <f t="shared" ref="K23:K24" si="2">E23*H23</f>
        <v>0</v>
      </c>
      <c r="L23" s="19"/>
      <c r="M23" s="20"/>
    </row>
    <row r="24" spans="2:13" ht="13.5" customHeight="1" x14ac:dyDescent="0.15">
      <c r="B24" s="18" t="s">
        <v>48</v>
      </c>
      <c r="E24" s="43"/>
      <c r="F24" s="1" t="s">
        <v>34</v>
      </c>
      <c r="G24" s="1" t="s">
        <v>35</v>
      </c>
      <c r="I24" s="44" t="s">
        <v>50</v>
      </c>
      <c r="J24" s="4" t="s">
        <v>37</v>
      </c>
      <c r="K24" s="43">
        <f t="shared" si="2"/>
        <v>0</v>
      </c>
      <c r="L24" s="19"/>
      <c r="M24" s="20"/>
    </row>
    <row r="25" spans="2:13" ht="13.5" customHeight="1" x14ac:dyDescent="0.15">
      <c r="B25" s="18"/>
      <c r="E25" s="43"/>
      <c r="J25" s="4"/>
      <c r="K25" s="43"/>
      <c r="L25" s="19"/>
      <c r="M25" s="20"/>
    </row>
    <row r="26" spans="2:13" ht="13.5" customHeight="1" x14ac:dyDescent="0.15">
      <c r="B26" s="18"/>
      <c r="E26" s="17"/>
      <c r="J26" s="4"/>
      <c r="K26" s="17"/>
      <c r="L26" s="19"/>
      <c r="M26" s="20"/>
    </row>
    <row r="27" spans="2:13" ht="13.5" customHeight="1" x14ac:dyDescent="0.15">
      <c r="B27" s="70" t="s">
        <v>67</v>
      </c>
      <c r="C27" s="71"/>
      <c r="D27" s="23"/>
      <c r="E27" s="24">
        <f>SUM(M6:M26)*1000</f>
        <v>0</v>
      </c>
      <c r="F27" s="23" t="s">
        <v>7</v>
      </c>
      <c r="G27" s="23" t="s">
        <v>8</v>
      </c>
      <c r="H27" s="23">
        <v>10</v>
      </c>
      <c r="I27" s="23" t="s">
        <v>12</v>
      </c>
      <c r="J27" s="28" t="s">
        <v>10</v>
      </c>
      <c r="K27" s="24">
        <f>E27*H27%</f>
        <v>0</v>
      </c>
      <c r="L27" s="25"/>
      <c r="M27" s="26">
        <f>ROUNDDOWN((K27)/1000,0)</f>
        <v>0</v>
      </c>
    </row>
    <row r="28" spans="2:13" s="29" customFormat="1" ht="15" customHeight="1" thickBot="1" x14ac:dyDescent="0.2">
      <c r="B28" s="30" t="s">
        <v>40</v>
      </c>
      <c r="C28" s="31"/>
      <c r="D28" s="31"/>
      <c r="E28" s="31"/>
      <c r="F28" s="31"/>
      <c r="G28" s="31"/>
      <c r="H28" s="31"/>
      <c r="I28" s="31"/>
      <c r="J28" s="31"/>
      <c r="K28" s="32"/>
      <c r="L28" s="33"/>
      <c r="M28" s="34">
        <f>SUM(M6:M27)</f>
        <v>0</v>
      </c>
    </row>
    <row r="29" spans="2:13" s="29" customFormat="1" ht="15" customHeight="1" x14ac:dyDescent="0.15">
      <c r="B29" s="35" t="s">
        <v>17</v>
      </c>
      <c r="C29" s="36"/>
      <c r="D29" s="36"/>
      <c r="E29" s="36"/>
      <c r="F29" s="36"/>
      <c r="G29" s="36"/>
      <c r="H29" s="36"/>
      <c r="I29" s="36"/>
      <c r="J29" s="36"/>
      <c r="K29" s="36"/>
      <c r="L29" s="72">
        <f>M28*1000</f>
        <v>0</v>
      </c>
      <c r="M29" s="73"/>
    </row>
    <row r="30" spans="2:13" s="29" customFormat="1" ht="15" customHeight="1" x14ac:dyDescent="0.15">
      <c r="B30" s="35" t="s">
        <v>15</v>
      </c>
      <c r="C30" s="36"/>
      <c r="D30" s="36"/>
      <c r="E30" s="36"/>
      <c r="F30" s="36"/>
      <c r="G30" s="36"/>
      <c r="H30" s="36"/>
      <c r="I30" s="36"/>
      <c r="J30" s="36"/>
      <c r="K30" s="37"/>
      <c r="L30" s="74">
        <f>ROUNDDOWN(L29*0.1,0)</f>
        <v>0</v>
      </c>
      <c r="M30" s="75"/>
    </row>
    <row r="31" spans="2:13" s="29" customFormat="1" ht="15" customHeight="1" x14ac:dyDescent="0.15">
      <c r="B31" s="35" t="s">
        <v>18</v>
      </c>
      <c r="C31" s="36"/>
      <c r="D31" s="36"/>
      <c r="E31" s="36"/>
      <c r="F31" s="36"/>
      <c r="G31" s="36"/>
      <c r="H31" s="36"/>
      <c r="I31" s="36"/>
      <c r="J31" s="36"/>
      <c r="K31" s="37"/>
      <c r="L31" s="76">
        <f>L29+L30</f>
        <v>0</v>
      </c>
      <c r="M31" s="77"/>
    </row>
    <row r="32" spans="2:13" ht="27.75" customHeight="1" x14ac:dyDescent="0.15">
      <c r="B32" s="68" t="s">
        <v>30</v>
      </c>
      <c r="C32" s="68"/>
      <c r="D32" s="68"/>
      <c r="E32" s="68"/>
      <c r="F32" s="68"/>
      <c r="G32" s="68"/>
      <c r="H32" s="68"/>
      <c r="I32" s="68"/>
      <c r="J32" s="68"/>
      <c r="K32" s="68"/>
      <c r="L32" s="68"/>
      <c r="M32" s="68"/>
    </row>
    <row r="33" spans="2:13" ht="19.5" customHeight="1" x14ac:dyDescent="0.15">
      <c r="E33" s="1"/>
      <c r="K33" s="1"/>
    </row>
    <row r="34" spans="2:13" ht="57.75" customHeight="1" x14ac:dyDescent="0.15">
      <c r="B34" s="69"/>
      <c r="C34" s="69"/>
      <c r="D34" s="69"/>
      <c r="E34" s="69"/>
      <c r="F34" s="69"/>
      <c r="G34" s="69"/>
      <c r="H34" s="69"/>
      <c r="I34" s="69"/>
      <c r="J34" s="69"/>
      <c r="K34" s="69"/>
      <c r="L34" s="69"/>
      <c r="M34" s="69"/>
    </row>
  </sheetData>
  <mergeCells count="11">
    <mergeCell ref="B32:M32"/>
    <mergeCell ref="B34:M34"/>
    <mergeCell ref="B27:C27"/>
    <mergeCell ref="L29:M29"/>
    <mergeCell ref="L30:M30"/>
    <mergeCell ref="L31:M31"/>
    <mergeCell ref="B2:M2"/>
    <mergeCell ref="B4:C4"/>
    <mergeCell ref="B5:K5"/>
    <mergeCell ref="L5:M5"/>
    <mergeCell ref="B3:M3"/>
  </mergeCells>
  <phoneticPr fontId="4"/>
  <printOptions horizontalCentered="1"/>
  <pageMargins left="0.62992125984251968" right="0.39370078740157483" top="0.31496062992125984" bottom="0.23622047244094491" header="0.23622047244094491" footer="0.1968503937007874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88E03-A2F6-498A-867A-7D5A8D83F757}">
  <sheetPr>
    <pageSetUpPr fitToPage="1"/>
  </sheetPr>
  <dimension ref="A1:AA25"/>
  <sheetViews>
    <sheetView showGridLines="0" topLeftCell="A4" zoomScale="85" zoomScaleNormal="85" zoomScaleSheetLayoutView="80" workbookViewId="0">
      <selection activeCell="A22" sqref="A22:V22"/>
    </sheetView>
  </sheetViews>
  <sheetFormatPr defaultRowHeight="13.5" x14ac:dyDescent="0.15"/>
  <cols>
    <col min="1" max="1" width="39.5" style="1" customWidth="1"/>
    <col min="2" max="21" width="8.375" style="1" customWidth="1"/>
    <col min="22" max="22" width="16" style="1" customWidth="1"/>
    <col min="23" max="23" width="3.75" style="1" customWidth="1"/>
    <col min="24" max="16384" width="9" style="1"/>
  </cols>
  <sheetData>
    <row r="1" spans="1:26" s="38" customFormat="1" ht="29.25" customHeight="1" x14ac:dyDescent="0.15">
      <c r="A1" s="4"/>
      <c r="D1" s="2"/>
      <c r="V1" s="2" t="s">
        <v>64</v>
      </c>
      <c r="X1" s="39"/>
      <c r="Z1" s="40"/>
    </row>
    <row r="2" spans="1:26" s="38" customFormat="1" ht="54.75" customHeight="1" x14ac:dyDescent="0.15">
      <c r="A2" s="61" t="s">
        <v>62</v>
      </c>
      <c r="B2" s="61"/>
      <c r="C2" s="61"/>
      <c r="D2" s="61"/>
      <c r="E2" s="61"/>
      <c r="F2" s="61"/>
      <c r="G2" s="61"/>
      <c r="H2" s="61"/>
      <c r="I2" s="61"/>
      <c r="J2" s="61"/>
      <c r="K2" s="61"/>
      <c r="L2" s="61"/>
      <c r="M2" s="61"/>
      <c r="N2" s="61"/>
      <c r="O2" s="61"/>
      <c r="P2" s="61"/>
      <c r="Q2" s="61"/>
      <c r="R2" s="61"/>
      <c r="S2" s="61"/>
      <c r="T2" s="61"/>
      <c r="U2" s="61"/>
      <c r="V2" s="61"/>
      <c r="W2" s="41"/>
      <c r="X2" s="41"/>
      <c r="Y2" s="41"/>
      <c r="Z2" s="41"/>
    </row>
    <row r="3" spans="1:26" s="3" customFormat="1" ht="19.5" customHeight="1" x14ac:dyDescent="0.15">
      <c r="A3" s="78" t="s">
        <v>52</v>
      </c>
      <c r="B3" s="79"/>
      <c r="C3" s="79"/>
      <c r="D3" s="79"/>
      <c r="E3" s="79"/>
      <c r="F3" s="79"/>
      <c r="G3" s="79"/>
      <c r="H3" s="79"/>
      <c r="I3" s="79"/>
      <c r="J3" s="79"/>
      <c r="K3" s="79"/>
      <c r="L3" s="79"/>
      <c r="M3" s="79"/>
      <c r="N3" s="79"/>
      <c r="O3" s="79"/>
      <c r="P3" s="79"/>
      <c r="Q3" s="79"/>
      <c r="R3" s="79"/>
      <c r="S3" s="79"/>
      <c r="T3" s="79"/>
      <c r="U3" s="79"/>
      <c r="V3" s="79"/>
    </row>
    <row r="4" spans="1:26" s="3" customFormat="1" ht="19.5" customHeight="1" x14ac:dyDescent="0.15">
      <c r="A4" s="53"/>
      <c r="B4" s="54"/>
      <c r="C4" s="54"/>
      <c r="D4" s="54"/>
      <c r="E4" s="54"/>
      <c r="F4" s="54"/>
      <c r="G4" s="54"/>
      <c r="H4" s="54"/>
      <c r="I4" s="54"/>
      <c r="J4" s="54"/>
      <c r="K4" s="54"/>
      <c r="L4" s="54"/>
      <c r="M4" s="54"/>
      <c r="N4" s="54"/>
      <c r="O4" s="54"/>
      <c r="P4" s="54"/>
      <c r="Q4" s="54"/>
      <c r="R4" s="54"/>
      <c r="S4" s="54"/>
      <c r="T4" s="54"/>
      <c r="U4" s="54"/>
      <c r="V4" s="54"/>
    </row>
    <row r="5" spans="1:26" ht="25.5" customHeight="1" x14ac:dyDescent="0.15">
      <c r="A5" s="55" t="s">
        <v>19</v>
      </c>
      <c r="D5" s="4"/>
      <c r="V5" s="4" t="s">
        <v>39</v>
      </c>
    </row>
    <row r="6" spans="1:26" ht="19.5" customHeight="1" x14ac:dyDescent="0.15">
      <c r="A6" s="82" t="s">
        <v>41</v>
      </c>
      <c r="B6" s="84" t="s">
        <v>61</v>
      </c>
      <c r="C6" s="85"/>
      <c r="D6" s="85"/>
      <c r="E6" s="86"/>
      <c r="F6" s="84" t="s">
        <v>60</v>
      </c>
      <c r="G6" s="85"/>
      <c r="H6" s="85"/>
      <c r="I6" s="86"/>
      <c r="J6" s="84" t="s">
        <v>59</v>
      </c>
      <c r="K6" s="85"/>
      <c r="L6" s="85"/>
      <c r="M6" s="86"/>
      <c r="N6" s="84" t="s">
        <v>54</v>
      </c>
      <c r="O6" s="85"/>
      <c r="P6" s="85"/>
      <c r="Q6" s="86"/>
      <c r="R6" s="84" t="s">
        <v>65</v>
      </c>
      <c r="S6" s="85"/>
      <c r="T6" s="85"/>
      <c r="U6" s="86"/>
      <c r="V6" s="82" t="s">
        <v>26</v>
      </c>
    </row>
    <row r="7" spans="1:26" s="6" customFormat="1" ht="22.5" customHeight="1" x14ac:dyDescent="0.15">
      <c r="A7" s="83"/>
      <c r="B7" s="87"/>
      <c r="C7" s="88"/>
      <c r="D7" s="88"/>
      <c r="E7" s="89"/>
      <c r="F7" s="87"/>
      <c r="G7" s="88"/>
      <c r="H7" s="88"/>
      <c r="I7" s="89"/>
      <c r="J7" s="87"/>
      <c r="K7" s="88"/>
      <c r="L7" s="88"/>
      <c r="M7" s="89"/>
      <c r="N7" s="87"/>
      <c r="O7" s="88"/>
      <c r="P7" s="88"/>
      <c r="Q7" s="89"/>
      <c r="R7" s="87"/>
      <c r="S7" s="88"/>
      <c r="T7" s="88"/>
      <c r="U7" s="89"/>
      <c r="V7" s="90"/>
      <c r="W7" s="5"/>
    </row>
    <row r="8" spans="1:26" s="3" customFormat="1" ht="45" customHeight="1" x14ac:dyDescent="0.15">
      <c r="A8" s="8" t="s">
        <v>58</v>
      </c>
      <c r="B8" s="7"/>
      <c r="C8" s="7"/>
      <c r="D8" s="7"/>
      <c r="E8" s="7"/>
      <c r="F8" s="7"/>
      <c r="G8" s="7"/>
      <c r="H8" s="7"/>
      <c r="I8" s="7"/>
      <c r="J8" s="58"/>
      <c r="K8" s="7"/>
      <c r="L8" s="7"/>
      <c r="M8" s="7"/>
      <c r="N8" s="7"/>
      <c r="O8" s="7"/>
      <c r="P8" s="7"/>
      <c r="Q8" s="7"/>
      <c r="R8" s="7"/>
      <c r="S8" s="7"/>
      <c r="T8" s="7"/>
      <c r="U8" s="7"/>
      <c r="V8" s="80" t="s">
        <v>28</v>
      </c>
    </row>
    <row r="9" spans="1:26" s="3" customFormat="1" ht="22.5" customHeight="1" x14ac:dyDescent="0.15">
      <c r="A9" s="9" t="s">
        <v>57</v>
      </c>
      <c r="B9" s="10"/>
      <c r="C9" s="10"/>
      <c r="D9" s="10"/>
      <c r="E9" s="10"/>
      <c r="F9" s="10"/>
      <c r="G9" s="10"/>
      <c r="H9" s="10"/>
      <c r="I9" s="10"/>
      <c r="J9" s="57"/>
      <c r="K9" s="10"/>
      <c r="L9" s="10"/>
      <c r="M9" s="10"/>
      <c r="N9" s="10"/>
      <c r="O9" s="10"/>
      <c r="P9" s="10"/>
      <c r="Q9" s="10"/>
      <c r="R9" s="10"/>
      <c r="S9" s="10"/>
      <c r="T9" s="10"/>
      <c r="U9" s="10"/>
      <c r="V9" s="81"/>
    </row>
    <row r="10" spans="1:26" s="3" customFormat="1" ht="22.5" customHeight="1" x14ac:dyDescent="0.15">
      <c r="A10" s="9" t="s">
        <v>56</v>
      </c>
      <c r="B10" s="10"/>
      <c r="C10" s="10"/>
      <c r="D10" s="10"/>
      <c r="E10" s="10"/>
      <c r="F10" s="10"/>
      <c r="G10" s="10"/>
      <c r="H10" s="10"/>
      <c r="I10" s="10"/>
      <c r="J10" s="57"/>
      <c r="K10" s="10"/>
      <c r="L10" s="10"/>
      <c r="M10" s="10"/>
      <c r="N10" s="10"/>
      <c r="O10" s="10"/>
      <c r="P10" s="10"/>
      <c r="Q10" s="10"/>
      <c r="R10" s="10"/>
      <c r="S10" s="10"/>
      <c r="T10" s="10"/>
      <c r="U10" s="10"/>
      <c r="V10" s="81"/>
    </row>
    <row r="11" spans="1:26" s="3" customFormat="1" ht="22.5" customHeight="1" x14ac:dyDescent="0.15">
      <c r="A11" s="9"/>
      <c r="B11" s="10"/>
      <c r="C11" s="10"/>
      <c r="D11" s="10"/>
      <c r="E11" s="10"/>
      <c r="F11" s="10"/>
      <c r="G11" s="10"/>
      <c r="H11" s="10"/>
      <c r="I11" s="10"/>
      <c r="J11" s="57"/>
      <c r="K11" s="10"/>
      <c r="L11" s="10"/>
      <c r="M11" s="10"/>
      <c r="N11" s="10"/>
      <c r="O11" s="10"/>
      <c r="P11" s="10"/>
      <c r="Q11" s="10"/>
      <c r="R11" s="10"/>
      <c r="S11" s="10"/>
      <c r="T11" s="10"/>
      <c r="U11" s="10"/>
      <c r="V11" s="81"/>
    </row>
    <row r="12" spans="1:26" s="3" customFormat="1" ht="22.5" customHeight="1" x14ac:dyDescent="0.15">
      <c r="A12" s="9"/>
      <c r="B12" s="11"/>
      <c r="C12" s="11"/>
      <c r="D12" s="11"/>
      <c r="E12" s="11"/>
      <c r="F12" s="11"/>
      <c r="G12" s="11"/>
      <c r="H12" s="11"/>
      <c r="I12" s="11"/>
      <c r="J12" s="59"/>
      <c r="K12" s="11"/>
      <c r="L12" s="11"/>
      <c r="M12" s="11"/>
      <c r="N12" s="11"/>
      <c r="O12" s="11"/>
      <c r="P12" s="11"/>
      <c r="Q12" s="11"/>
      <c r="R12" s="11"/>
      <c r="S12" s="11"/>
      <c r="T12" s="11"/>
      <c r="U12" s="11"/>
      <c r="V12" s="83"/>
    </row>
    <row r="13" spans="1:26" s="3" customFormat="1" ht="45" customHeight="1" x14ac:dyDescent="0.15">
      <c r="A13" s="8" t="s">
        <v>55</v>
      </c>
      <c r="B13" s="7"/>
      <c r="C13" s="7"/>
      <c r="D13" s="7"/>
      <c r="E13" s="7"/>
      <c r="F13" s="7"/>
      <c r="G13" s="7"/>
      <c r="H13" s="7"/>
      <c r="I13" s="7"/>
      <c r="J13" s="58"/>
      <c r="K13" s="7"/>
      <c r="L13" s="7"/>
      <c r="M13" s="7"/>
      <c r="N13" s="7"/>
      <c r="O13" s="7"/>
      <c r="P13" s="7"/>
      <c r="Q13" s="7"/>
      <c r="R13" s="7"/>
      <c r="S13" s="7"/>
      <c r="T13" s="7"/>
      <c r="U13" s="7"/>
      <c r="V13" s="82"/>
    </row>
    <row r="14" spans="1:26" s="3" customFormat="1" ht="45" customHeight="1" x14ac:dyDescent="0.15">
      <c r="A14" s="45"/>
      <c r="B14" s="10"/>
      <c r="C14" s="10"/>
      <c r="D14" s="10"/>
      <c r="E14" s="10"/>
      <c r="F14" s="10"/>
      <c r="G14" s="10"/>
      <c r="H14" s="10"/>
      <c r="I14" s="10"/>
      <c r="J14" s="57"/>
      <c r="K14" s="10"/>
      <c r="L14" s="10"/>
      <c r="M14" s="10"/>
      <c r="N14" s="10"/>
      <c r="O14" s="10"/>
      <c r="P14" s="10"/>
      <c r="Q14" s="10"/>
      <c r="R14" s="10"/>
      <c r="S14" s="10"/>
      <c r="T14" s="10"/>
      <c r="U14" s="10"/>
      <c r="V14" s="81"/>
    </row>
    <row r="15" spans="1:26" s="3" customFormat="1" ht="22.5" customHeight="1" x14ac:dyDescent="0.15">
      <c r="A15" s="45"/>
      <c r="B15" s="10"/>
      <c r="C15" s="10"/>
      <c r="D15" s="10"/>
      <c r="E15" s="10"/>
      <c r="F15" s="10"/>
      <c r="G15" s="10"/>
      <c r="H15" s="10"/>
      <c r="I15" s="10"/>
      <c r="J15" s="57"/>
      <c r="K15" s="10"/>
      <c r="L15" s="10"/>
      <c r="M15" s="10"/>
      <c r="N15" s="10"/>
      <c r="O15" s="10"/>
      <c r="P15" s="10"/>
      <c r="Q15" s="10"/>
      <c r="R15" s="10"/>
      <c r="S15" s="10"/>
      <c r="T15" s="10"/>
      <c r="U15" s="10"/>
      <c r="V15" s="81"/>
    </row>
    <row r="16" spans="1:26" s="3" customFormat="1" ht="22.5" customHeight="1" x14ac:dyDescent="0.15">
      <c r="A16" s="46"/>
      <c r="B16" s="11"/>
      <c r="C16" s="11"/>
      <c r="D16" s="11"/>
      <c r="E16" s="11"/>
      <c r="F16" s="11"/>
      <c r="G16" s="11"/>
      <c r="H16" s="11"/>
      <c r="I16" s="11"/>
      <c r="J16" s="59"/>
      <c r="K16" s="11"/>
      <c r="L16" s="11"/>
      <c r="M16" s="11"/>
      <c r="N16" s="11"/>
      <c r="O16" s="11"/>
      <c r="P16" s="11"/>
      <c r="Q16" s="11"/>
      <c r="R16" s="11"/>
      <c r="S16" s="11"/>
      <c r="T16" s="11"/>
      <c r="U16" s="11"/>
      <c r="V16" s="83"/>
    </row>
    <row r="17" spans="1:27" s="3" customFormat="1" ht="45" customHeight="1" x14ac:dyDescent="0.15">
      <c r="A17" s="47" t="s">
        <v>66</v>
      </c>
      <c r="B17" s="7"/>
      <c r="C17" s="7"/>
      <c r="D17" s="7"/>
      <c r="E17" s="7"/>
      <c r="F17" s="7"/>
      <c r="G17" s="7"/>
      <c r="H17" s="7"/>
      <c r="I17" s="7"/>
      <c r="J17" s="58"/>
      <c r="K17" s="7"/>
      <c r="L17" s="7"/>
      <c r="M17" s="7"/>
      <c r="N17" s="7"/>
      <c r="O17" s="7"/>
      <c r="P17" s="7"/>
      <c r="Q17" s="7"/>
      <c r="R17" s="7"/>
      <c r="S17" s="7"/>
      <c r="T17" s="7"/>
      <c r="U17" s="7"/>
      <c r="V17" s="82"/>
    </row>
    <row r="18" spans="1:27" s="3" customFormat="1" ht="45" customHeight="1" x14ac:dyDescent="0.15">
      <c r="A18" s="60"/>
      <c r="B18" s="10"/>
      <c r="C18" s="10"/>
      <c r="D18" s="10"/>
      <c r="E18" s="10"/>
      <c r="F18" s="10"/>
      <c r="G18" s="10"/>
      <c r="H18" s="10"/>
      <c r="I18" s="10"/>
      <c r="J18" s="57"/>
      <c r="K18" s="10"/>
      <c r="L18" s="10"/>
      <c r="M18" s="10"/>
      <c r="N18" s="10"/>
      <c r="O18" s="10"/>
      <c r="P18" s="10"/>
      <c r="Q18" s="10"/>
      <c r="R18" s="10"/>
      <c r="S18" s="10"/>
      <c r="T18" s="10"/>
      <c r="U18" s="10"/>
      <c r="V18" s="81"/>
    </row>
    <row r="19" spans="1:27" s="3" customFormat="1" ht="22.5" customHeight="1" x14ac:dyDescent="0.15">
      <c r="A19" s="48"/>
      <c r="B19" s="10"/>
      <c r="C19" s="10"/>
      <c r="D19" s="10"/>
      <c r="E19" s="10"/>
      <c r="F19" s="10"/>
      <c r="G19" s="10"/>
      <c r="H19" s="10"/>
      <c r="I19" s="10"/>
      <c r="J19" s="57"/>
      <c r="K19" s="10"/>
      <c r="L19" s="10"/>
      <c r="M19" s="10"/>
      <c r="N19" s="10"/>
      <c r="O19" s="10"/>
      <c r="P19" s="10"/>
      <c r="Q19" s="10"/>
      <c r="R19" s="10"/>
      <c r="S19" s="10"/>
      <c r="T19" s="10"/>
      <c r="U19" s="10"/>
      <c r="V19" s="81"/>
    </row>
    <row r="20" spans="1:27" s="3" customFormat="1" ht="22.5" customHeight="1" x14ac:dyDescent="0.15">
      <c r="A20" s="46"/>
      <c r="B20" s="13"/>
      <c r="C20" s="13"/>
      <c r="D20" s="11"/>
      <c r="E20" s="13"/>
      <c r="F20" s="13"/>
      <c r="G20" s="13"/>
      <c r="H20" s="13"/>
      <c r="I20" s="13"/>
      <c r="J20" s="56"/>
      <c r="K20" s="13"/>
      <c r="L20" s="13"/>
      <c r="M20" s="13"/>
      <c r="N20" s="13"/>
      <c r="O20" s="13"/>
      <c r="P20" s="13"/>
      <c r="Q20" s="13"/>
      <c r="R20" s="13"/>
      <c r="S20" s="13"/>
      <c r="T20" s="13"/>
      <c r="U20" s="11"/>
      <c r="V20" s="83"/>
    </row>
    <row r="21" spans="1:27" s="3" customFormat="1" ht="42" customHeight="1" x14ac:dyDescent="0.15">
      <c r="A21" s="15" t="s">
        <v>27</v>
      </c>
      <c r="B21" s="91"/>
      <c r="C21" s="92"/>
      <c r="D21" s="92"/>
      <c r="E21" s="92"/>
      <c r="F21" s="92"/>
      <c r="G21" s="92"/>
      <c r="H21" s="92"/>
      <c r="I21" s="92"/>
      <c r="J21" s="92"/>
      <c r="K21" s="92"/>
      <c r="L21" s="92"/>
      <c r="M21" s="92"/>
      <c r="N21" s="92"/>
      <c r="O21" s="92"/>
      <c r="P21" s="92"/>
      <c r="Q21" s="92"/>
      <c r="R21" s="92"/>
      <c r="S21" s="92"/>
      <c r="T21" s="92"/>
      <c r="U21" s="93"/>
      <c r="V21" s="16" t="s">
        <v>42</v>
      </c>
      <c r="W21" s="12"/>
      <c r="X21" s="17"/>
      <c r="Y21" s="17"/>
      <c r="Z21" s="17"/>
      <c r="AA21" s="17"/>
    </row>
    <row r="22" spans="1:27" s="3" customFormat="1" ht="81" customHeight="1" x14ac:dyDescent="0.15">
      <c r="A22" s="94" t="s">
        <v>43</v>
      </c>
      <c r="B22" s="94"/>
      <c r="C22" s="94"/>
      <c r="D22" s="94"/>
      <c r="E22" s="94"/>
      <c r="F22" s="94"/>
      <c r="G22" s="94"/>
      <c r="H22" s="94"/>
      <c r="I22" s="94"/>
      <c r="J22" s="94"/>
      <c r="K22" s="94"/>
      <c r="L22" s="94"/>
      <c r="M22" s="94"/>
      <c r="N22" s="94"/>
      <c r="O22" s="94"/>
      <c r="P22" s="94"/>
      <c r="Q22" s="94"/>
      <c r="R22" s="94"/>
      <c r="S22" s="94"/>
      <c r="T22" s="94"/>
      <c r="U22" s="94"/>
      <c r="V22" s="94"/>
      <c r="W22" s="42"/>
      <c r="X22" s="42"/>
      <c r="Y22" s="42"/>
      <c r="Z22" s="42"/>
      <c r="AA22" s="42"/>
    </row>
    <row r="23" spans="1:27" x14ac:dyDescent="0.15">
      <c r="A23" s="14"/>
    </row>
    <row r="25" spans="1:27" ht="18.75" x14ac:dyDescent="0.15">
      <c r="A25" s="95"/>
      <c r="B25" s="95"/>
      <c r="C25" s="95"/>
      <c r="D25" s="95"/>
    </row>
  </sheetData>
  <mergeCells count="16">
    <mergeCell ref="B21:U21"/>
    <mergeCell ref="A22:V22"/>
    <mergeCell ref="A25:D25"/>
    <mergeCell ref="A6:A7"/>
    <mergeCell ref="B6:E7"/>
    <mergeCell ref="F6:I7"/>
    <mergeCell ref="A2:V2"/>
    <mergeCell ref="A3:V3"/>
    <mergeCell ref="V8:V10"/>
    <mergeCell ref="V13:V16"/>
    <mergeCell ref="V17:V20"/>
    <mergeCell ref="V11:V12"/>
    <mergeCell ref="J6:M7"/>
    <mergeCell ref="R6:U7"/>
    <mergeCell ref="V6:V7"/>
    <mergeCell ref="N6:Q7"/>
  </mergeCells>
  <phoneticPr fontId="4"/>
  <printOptions horizontalCentered="1"/>
  <pageMargins left="0.70866141732283472" right="0.70866141732283472" top="0.74803149606299213" bottom="0.74803149606299213" header="0.31496062992125984"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(1)MRV調査 積算内訳</vt:lpstr>
      <vt:lpstr>(2)MRV調査　年度展開</vt:lpstr>
      <vt:lpstr>'(2)MRV調査　年度展開'!Print_Area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