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370" windowHeight="8685" tabRatio="823"/>
  </bookViews>
  <sheets>
    <sheet name="【説明】" sheetId="25" r:id="rId1"/>
    <sheet name="情報項目シート" sheetId="22" r:id="rId2"/>
    <sheet name="提案書様式" sheetId="24" r:id="rId3"/>
    <sheet name="提案別紙1_体制・助成先用" sheetId="31" r:id="rId4"/>
    <sheet name="提案別紙1_委託先用" sheetId="32" r:id="rId5"/>
    <sheet name="別紙1_指導者等" sheetId="33" r:id="rId6"/>
    <sheet name="別紙2_項目別明細表（助成先用）" sheetId="29" r:id="rId7"/>
    <sheet name="別紙2_項目別明細表 (委託・共同研究先用)" sheetId="30" r:id="rId8"/>
    <sheet name="別紙3_研究開発日程表" sheetId="27" r:id="rId9"/>
    <sheet name="別紙4_5か年事業計画表" sheetId="28" r:id="rId10"/>
  </sheets>
  <definedNames>
    <definedName name="_xlnm.Print_Area" localSheetId="2">提案書様式!$A$1:$C$53</definedName>
  </definedNames>
  <calcPr calcId="152511"/>
</workbook>
</file>

<file path=xl/calcChain.xml><?xml version="1.0" encoding="utf-8"?>
<calcChain xmlns="http://schemas.openxmlformats.org/spreadsheetml/2006/main">
  <c r="B48" i="24" l="1"/>
  <c r="B47" i="24"/>
  <c r="C46" i="24"/>
  <c r="B46" i="24"/>
  <c r="B45" i="24"/>
  <c r="C20" i="22" l="1"/>
  <c r="C19" i="22"/>
  <c r="C18" i="22"/>
  <c r="K39" i="30" l="1"/>
  <c r="K38" i="30"/>
  <c r="K37" i="30"/>
  <c r="J36" i="30"/>
  <c r="K36" i="30" s="1"/>
  <c r="K35" i="30" s="1"/>
  <c r="J35" i="30"/>
  <c r="K34" i="30"/>
  <c r="K33" i="30"/>
  <c r="J33" i="30"/>
  <c r="K32" i="30"/>
  <c r="K31" i="30"/>
  <c r="K30" i="30"/>
  <c r="K29" i="30" s="1"/>
  <c r="J29" i="30"/>
  <c r="K28" i="30"/>
  <c r="K27" i="30"/>
  <c r="K26" i="30" s="1"/>
  <c r="J26" i="30"/>
  <c r="J25" i="30"/>
  <c r="J24" i="30"/>
  <c r="K24" i="30" s="1"/>
  <c r="K23" i="30" s="1"/>
  <c r="J23" i="30"/>
  <c r="J22" i="30"/>
  <c r="K22" i="30" s="1"/>
  <c r="J21" i="30"/>
  <c r="K21" i="30" s="1"/>
  <c r="J20" i="30"/>
  <c r="J19" i="30"/>
  <c r="K18" i="30"/>
  <c r="K17" i="30"/>
  <c r="K16" i="30" s="1"/>
  <c r="K6" i="30" s="1"/>
  <c r="J16" i="30"/>
  <c r="J6" i="30" s="1"/>
  <c r="K15" i="30"/>
  <c r="K14" i="30"/>
  <c r="K13" i="30"/>
  <c r="K12" i="30"/>
  <c r="J12" i="30"/>
  <c r="K11" i="30"/>
  <c r="J11" i="30"/>
  <c r="K10" i="30"/>
  <c r="J10" i="30"/>
  <c r="K8" i="30"/>
  <c r="J8" i="30"/>
  <c r="K7" i="30"/>
  <c r="J7" i="30"/>
  <c r="K40" i="29"/>
  <c r="J40" i="29"/>
  <c r="K39" i="29"/>
  <c r="K38" i="29"/>
  <c r="K37" i="29"/>
  <c r="K36" i="29"/>
  <c r="J36" i="29"/>
  <c r="K35" i="29"/>
  <c r="J35" i="29"/>
  <c r="K34" i="29"/>
  <c r="K33" i="29" s="1"/>
  <c r="K25" i="29" s="1"/>
  <c r="J33" i="29"/>
  <c r="J25" i="29" s="1"/>
  <c r="K32" i="29"/>
  <c r="K31" i="29"/>
  <c r="K30" i="29"/>
  <c r="K29" i="29"/>
  <c r="J29" i="29"/>
  <c r="K28" i="29"/>
  <c r="K27" i="29"/>
  <c r="K26" i="29"/>
  <c r="J26" i="29"/>
  <c r="K24" i="29"/>
  <c r="J24" i="29"/>
  <c r="K23" i="29"/>
  <c r="J23" i="29"/>
  <c r="K22" i="29"/>
  <c r="J22" i="29"/>
  <c r="K21" i="29"/>
  <c r="J21" i="29"/>
  <c r="K20" i="29"/>
  <c r="J20" i="29"/>
  <c r="K19" i="29"/>
  <c r="J19" i="29"/>
  <c r="K18" i="29"/>
  <c r="K17" i="29"/>
  <c r="K16" i="29"/>
  <c r="J16" i="29"/>
  <c r="K15" i="29"/>
  <c r="K14" i="29"/>
  <c r="K13" i="29"/>
  <c r="J12" i="29"/>
  <c r="K12" i="29" s="1"/>
  <c r="J11" i="29"/>
  <c r="K11" i="29" s="1"/>
  <c r="J10" i="29"/>
  <c r="J8" i="29"/>
  <c r="K8" i="29" s="1"/>
  <c r="K7" i="29" s="1"/>
  <c r="J7" i="29"/>
  <c r="J6" i="29"/>
  <c r="J46" i="29" s="1"/>
  <c r="J41" i="30" l="1"/>
  <c r="J40" i="30"/>
  <c r="K20" i="30"/>
  <c r="K19" i="30" s="1"/>
  <c r="K40" i="30" s="1"/>
  <c r="K25" i="30"/>
  <c r="K10" i="29"/>
  <c r="K6" i="29" s="1"/>
  <c r="K46" i="29" s="1"/>
  <c r="K41" i="30" l="1"/>
  <c r="L41" i="30" s="1"/>
  <c r="J42" i="30"/>
  <c r="J43" i="30" s="1"/>
  <c r="B43" i="24" l="1"/>
  <c r="B42" i="24"/>
  <c r="B41" i="24"/>
  <c r="C40" i="24"/>
  <c r="B40" i="24"/>
  <c r="C39" i="24"/>
  <c r="B39" i="24"/>
  <c r="B38" i="24"/>
  <c r="B26" i="24"/>
  <c r="B22" i="24"/>
  <c r="A20" i="24"/>
  <c r="A17" i="24"/>
  <c r="A12" i="24"/>
  <c r="C8" i="24"/>
  <c r="C7" i="24"/>
  <c r="C6" i="24"/>
  <c r="C1" i="24"/>
</calcChain>
</file>

<file path=xl/sharedStrings.xml><?xml version="1.0" encoding="utf-8"?>
<sst xmlns="http://schemas.openxmlformats.org/spreadsheetml/2006/main" count="715" uniqueCount="347">
  <si>
    <t>円</t>
    <rPh sb="0" eb="1">
      <t>エン</t>
    </rPh>
    <phoneticPr fontId="5"/>
  </si>
  <si>
    <t>助成対象費用</t>
    <rPh sb="0" eb="2">
      <t>ジョセイ</t>
    </rPh>
    <rPh sb="2" eb="4">
      <t>タイショウ</t>
    </rPh>
    <rPh sb="4" eb="6">
      <t>ヒヨウ</t>
    </rPh>
    <phoneticPr fontId="5"/>
  </si>
  <si>
    <t>Ⅱ．労務費</t>
    <rPh sb="2" eb="5">
      <t>ロウムヒ</t>
    </rPh>
    <phoneticPr fontId="5"/>
  </si>
  <si>
    <t>Ⅲ．その他経費</t>
    <rPh sb="4" eb="5">
      <t>タ</t>
    </rPh>
    <rPh sb="5" eb="7">
      <t>ケイヒ</t>
    </rPh>
    <phoneticPr fontId="5"/>
  </si>
  <si>
    <t>☆microsoft-wordからコピーする際は、”形式を指定して貼り付け→テキスト”を指定してください。</t>
    <rPh sb="22" eb="23">
      <t>サイ</t>
    </rPh>
    <rPh sb="26" eb="28">
      <t>ケイシキ</t>
    </rPh>
    <rPh sb="29" eb="31">
      <t>シテイ</t>
    </rPh>
    <rPh sb="33" eb="34">
      <t>ハ</t>
    </rPh>
    <rPh sb="35" eb="36">
      <t>ツ</t>
    </rPh>
    <rPh sb="44" eb="46">
      <t>シテイ</t>
    </rPh>
    <phoneticPr fontId="5"/>
  </si>
  <si>
    <t>項目</t>
    <rPh sb="0" eb="2">
      <t>コウモク</t>
    </rPh>
    <phoneticPr fontId="5"/>
  </si>
  <si>
    <t>記入例</t>
    <rPh sb="0" eb="2">
      <t>キニュウ</t>
    </rPh>
    <rPh sb="2" eb="3">
      <t>レイ</t>
    </rPh>
    <phoneticPr fontId="5"/>
  </si>
  <si>
    <t>記入に当たっての
注意事項</t>
    <rPh sb="0" eb="2">
      <t>キニュウ</t>
    </rPh>
    <rPh sb="3" eb="4">
      <t>ア</t>
    </rPh>
    <rPh sb="9" eb="11">
      <t>チュウイ</t>
    </rPh>
    <rPh sb="11" eb="13">
      <t>ジコウ</t>
    </rPh>
    <phoneticPr fontId="5"/>
  </si>
  <si>
    <t>（NEDOにて記入）</t>
    <rPh sb="7" eb="9">
      <t>キニュウ</t>
    </rPh>
    <phoneticPr fontId="5"/>
  </si>
  <si>
    <t>記入不要</t>
    <rPh sb="0" eb="2">
      <t>キニュウ</t>
    </rPh>
    <rPh sb="2" eb="4">
      <t>フヨウ</t>
    </rPh>
    <phoneticPr fontId="5"/>
  </si>
  <si>
    <t>―</t>
    <phoneticPr fontId="5"/>
  </si>
  <si>
    <t>助成事業名</t>
    <rPh sb="0" eb="2">
      <t>ジョセイ</t>
    </rPh>
    <rPh sb="2" eb="4">
      <t>ジギョウ</t>
    </rPh>
    <rPh sb="4" eb="5">
      <t>メイ</t>
    </rPh>
    <phoneticPr fontId="5"/>
  </si>
  <si>
    <t>記載例のとおり、30字以内で記載</t>
    <rPh sb="0" eb="2">
      <t>キサイ</t>
    </rPh>
    <rPh sb="2" eb="3">
      <t>レイ</t>
    </rPh>
    <rPh sb="14" eb="16">
      <t>キサイ</t>
    </rPh>
    <phoneticPr fontId="5"/>
  </si>
  <si>
    <t>（様式第１）の１</t>
    <phoneticPr fontId="5"/>
  </si>
  <si>
    <t>助成事業の概要</t>
    <phoneticPr fontId="5"/>
  </si>
  <si>
    <t>記載例のとおり、150字以内で記載</t>
    <rPh sb="0" eb="2">
      <t>キサイ</t>
    </rPh>
    <rPh sb="2" eb="3">
      <t>レイ</t>
    </rPh>
    <rPh sb="15" eb="17">
      <t>キサイ</t>
    </rPh>
    <phoneticPr fontId="5"/>
  </si>
  <si>
    <t>（様式第１）の２</t>
    <phoneticPr fontId="5"/>
  </si>
  <si>
    <t>（様式第１）の３</t>
    <phoneticPr fontId="5"/>
  </si>
  <si>
    <t>123-4567</t>
    <phoneticPr fontId="5"/>
  </si>
  <si>
    <t>「〒」マークは不要、「-」を含め半角で記入</t>
    <rPh sb="14" eb="15">
      <t>フク</t>
    </rPh>
    <rPh sb="19" eb="21">
      <t>キニュウ</t>
    </rPh>
    <phoneticPr fontId="5"/>
  </si>
  <si>
    <t>都道府県から記入</t>
    <rPh sb="0" eb="4">
      <t>トドウフケン</t>
    </rPh>
    <rPh sb="6" eb="8">
      <t>キニュウ</t>
    </rPh>
    <phoneticPr fontId="5"/>
  </si>
  <si>
    <t>◇◇研究所■■■■開発室</t>
    <rPh sb="2" eb="5">
      <t>ケンキュウショ</t>
    </rPh>
    <rPh sb="9" eb="12">
      <t>カイハツシツ</t>
    </rPh>
    <phoneticPr fontId="5"/>
  </si>
  <si>
    <t>グループリーダー</t>
    <phoneticPr fontId="5"/>
  </si>
  <si>
    <t>連絡先郵便番号</t>
  </si>
  <si>
    <t>連絡先住所</t>
    <phoneticPr fontId="5"/>
  </si>
  <si>
    <t>□□県◆◆市××町1丁目2番456号</t>
    <rPh sb="2" eb="3">
      <t>ケン</t>
    </rPh>
    <rPh sb="5" eb="6">
      <t>シ</t>
    </rPh>
    <rPh sb="8" eb="9">
      <t>マチ</t>
    </rPh>
    <rPh sb="10" eb="12">
      <t>チョウメ</t>
    </rPh>
    <rPh sb="13" eb="14">
      <t>バン</t>
    </rPh>
    <rPh sb="17" eb="18">
      <t>ゴウ</t>
    </rPh>
    <phoneticPr fontId="5"/>
  </si>
  <si>
    <t>□□県◆◆市××町1丁目2番456号　根戸ビル501</t>
    <rPh sb="2" eb="3">
      <t>ケン</t>
    </rPh>
    <rPh sb="5" eb="6">
      <t>シ</t>
    </rPh>
    <rPh sb="8" eb="9">
      <t>マチ</t>
    </rPh>
    <rPh sb="10" eb="12">
      <t>チョウメ</t>
    </rPh>
    <rPh sb="13" eb="14">
      <t>バン</t>
    </rPh>
    <rPh sb="17" eb="18">
      <t>ゴウ</t>
    </rPh>
    <rPh sb="19" eb="21">
      <t>ネド</t>
    </rPh>
    <phoneticPr fontId="5"/>
  </si>
  <si>
    <t>098-765-4321</t>
    <phoneticPr fontId="5"/>
  </si>
  <si>
    <t>「-」を含め、半角で記入</t>
    <rPh sb="4" eb="5">
      <t>フク</t>
    </rPh>
    <rPh sb="7" eb="9">
      <t>ハンカク</t>
    </rPh>
    <rPh sb="10" eb="12">
      <t>キニュウ</t>
    </rPh>
    <phoneticPr fontId="5"/>
  </si>
  <si>
    <t>連絡先ＦＡＸ番号</t>
  </si>
  <si>
    <t>098-765-1234</t>
    <phoneticPr fontId="5"/>
  </si>
  <si>
    <t>連絡先Eメールアドレス</t>
  </si>
  <si>
    <t>abc.def_ghi@nedo.go.jp</t>
    <phoneticPr fontId="5"/>
  </si>
  <si>
    <t>「@」を含め、半角で記入</t>
    <rPh sb="4" eb="5">
      <t>フク</t>
    </rPh>
    <rPh sb="10" eb="12">
      <t>キニュウ</t>
    </rPh>
    <phoneticPr fontId="5"/>
  </si>
  <si>
    <t>999-8877</t>
    <phoneticPr fontId="5"/>
  </si>
  <si>
    <t>△△県▽▽郡▲▲▲▲1234番地56号☆☆☆テクノパーク内701</t>
    <rPh sb="2" eb="3">
      <t>ケン</t>
    </rPh>
    <rPh sb="5" eb="6">
      <t>グン</t>
    </rPh>
    <rPh sb="14" eb="16">
      <t>バンチ</t>
    </rPh>
    <rPh sb="18" eb="19">
      <t>ゴウ</t>
    </rPh>
    <rPh sb="28" eb="29">
      <t>ナイ</t>
    </rPh>
    <phoneticPr fontId="5"/>
  </si>
  <si>
    <t>グループリーダー</t>
    <phoneticPr fontId="5"/>
  </si>
  <si>
    <t>123-4567</t>
    <phoneticPr fontId="5"/>
  </si>
  <si>
    <t>abc.def_ghi@nedo.go.jp</t>
    <phoneticPr fontId="5"/>
  </si>
  <si>
    <t>国立大学法人　○○大学</t>
    <rPh sb="0" eb="2">
      <t>コクリツ</t>
    </rPh>
    <rPh sb="2" eb="4">
      <t>ダイガク</t>
    </rPh>
    <rPh sb="4" eb="6">
      <t>ホウジン</t>
    </rPh>
    <rPh sb="9" eb="11">
      <t>ダイガク</t>
    </rPh>
    <phoneticPr fontId="5"/>
  </si>
  <si>
    <t>○○研究院　○○研究室</t>
  </si>
  <si>
    <t>教授</t>
    <rPh sb="0" eb="2">
      <t>キョウジュ</t>
    </rPh>
    <phoneticPr fontId="5"/>
  </si>
  <si>
    <t>大学　一郎</t>
    <rPh sb="0" eb="2">
      <t>ダイガク</t>
    </rPh>
    <rPh sb="3" eb="5">
      <t>イチロウ</t>
    </rPh>
    <phoneticPr fontId="5"/>
  </si>
  <si>
    <t>000-111-1234</t>
    <phoneticPr fontId="5"/>
  </si>
  <si>
    <t>zzz_yyy.xxx@nedo.go.jp</t>
    <phoneticPr fontId="5"/>
  </si>
  <si>
    <t>技術キーワードコード（１）</t>
    <phoneticPr fontId="5"/>
  </si>
  <si>
    <t>1205</t>
    <phoneticPr fontId="5"/>
  </si>
  <si>
    <r>
      <t>重要なものから順に</t>
    </r>
    <r>
      <rPr>
        <b/>
        <sz val="11"/>
        <color rgb="FFFF0000"/>
        <rFont val="ＭＳ Ｐゴシック"/>
        <family val="3"/>
        <charset val="128"/>
        <scheme val="minor"/>
      </rPr>
      <t>コード（半角数字）のみを記入</t>
    </r>
    <rPh sb="0" eb="2">
      <t>ジュウヨウ</t>
    </rPh>
    <rPh sb="7" eb="8">
      <t>ジュン</t>
    </rPh>
    <rPh sb="13" eb="15">
      <t>ハンカク</t>
    </rPh>
    <rPh sb="15" eb="17">
      <t>スウジ</t>
    </rPh>
    <rPh sb="21" eb="23">
      <t>キニュウ</t>
    </rPh>
    <phoneticPr fontId="5"/>
  </si>
  <si>
    <t>（追加資料１）の３（１）</t>
    <rPh sb="1" eb="3">
      <t>ツイカ</t>
    </rPh>
    <rPh sb="3" eb="5">
      <t>シリョウ</t>
    </rPh>
    <phoneticPr fontId="5"/>
  </si>
  <si>
    <t>技術キーワードコード（２）</t>
  </si>
  <si>
    <t>1206</t>
    <phoneticPr fontId="5"/>
  </si>
  <si>
    <t>技術キーワードコード（３）</t>
  </si>
  <si>
    <t>技術キーワードコード（４）</t>
  </si>
  <si>
    <t>技術キーワードコード（５）</t>
  </si>
  <si>
    <t>技術キーワードコード（６）</t>
  </si>
  <si>
    <t>事業化キーワード</t>
  </si>
  <si>
    <t>低炭素化社会、省スペース、軽量化</t>
    <rPh sb="0" eb="3">
      <t>テイタンソ</t>
    </rPh>
    <rPh sb="3" eb="4">
      <t>カ</t>
    </rPh>
    <rPh sb="4" eb="6">
      <t>シャカイ</t>
    </rPh>
    <rPh sb="7" eb="8">
      <t>ショウ</t>
    </rPh>
    <rPh sb="13" eb="16">
      <t>ケイリョウカ</t>
    </rPh>
    <phoneticPr fontId="5"/>
  </si>
  <si>
    <t>（追加資料１）の３（２）</t>
    <rPh sb="1" eb="3">
      <t>ツイカ</t>
    </rPh>
    <rPh sb="3" eb="5">
      <t>シリョウ</t>
    </rPh>
    <phoneticPr fontId="5"/>
  </si>
  <si>
    <t>フリーキーワード</t>
  </si>
  <si>
    <t>精密加工、有機半導体、半導体デバイス</t>
    <rPh sb="0" eb="2">
      <t>セイミツ</t>
    </rPh>
    <rPh sb="2" eb="4">
      <t>カコウ</t>
    </rPh>
    <rPh sb="5" eb="7">
      <t>ユウキ</t>
    </rPh>
    <rPh sb="7" eb="10">
      <t>ハンドウタイ</t>
    </rPh>
    <rPh sb="11" eb="14">
      <t>ハンドウタイ</t>
    </rPh>
    <phoneticPr fontId="5"/>
  </si>
  <si>
    <t>（追加資料１）の３（３）</t>
    <rPh sb="1" eb="3">
      <t>ツイカ</t>
    </rPh>
    <rPh sb="3" eb="5">
      <t>シリョウ</t>
    </rPh>
    <phoneticPr fontId="5"/>
  </si>
  <si>
    <t>利害関係のある評価者</t>
  </si>
  <si>
    <t>◎◎大学／▼▼教授、□□大学／●●教授、××研究所／△△△△、社団法人▽▽▽研究所／○○○</t>
    <rPh sb="22" eb="25">
      <t>ケンキュウショ</t>
    </rPh>
    <rPh sb="31" eb="33">
      <t>シャダン</t>
    </rPh>
    <rPh sb="33" eb="35">
      <t>ホウジン</t>
    </rPh>
    <phoneticPr fontId="5"/>
  </si>
  <si>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5"/>
  </si>
  <si>
    <t>（追加資料2）</t>
    <phoneticPr fontId="5"/>
  </si>
  <si>
    <t xml:space="preserve">２０１９年度 研究開発型ベンチャー支援事業／NEDO Entrepreneurs Program募集情報項目ファイル記入例
</t>
    <phoneticPr fontId="5"/>
  </si>
  <si>
    <t>☆記入内容が全て画面に表示されていなくても結構です。
☆行を追加したり、削除したりしないでください。</t>
    <rPh sb="28" eb="29">
      <t>ギョウ</t>
    </rPh>
    <rPh sb="30" eb="32">
      <t>ツイカ</t>
    </rPh>
    <rPh sb="36" eb="38">
      <t>サクジョ</t>
    </rPh>
    <phoneticPr fontId="5"/>
  </si>
  <si>
    <t>郵送の宛先として使用するため、ビル名等まで省略せずに記入</t>
    <rPh sb="0" eb="2">
      <t>ユウソウ</t>
    </rPh>
    <rPh sb="3" eb="5">
      <t>アテサキ</t>
    </rPh>
    <rPh sb="8" eb="10">
      <t>シヨウ</t>
    </rPh>
    <rPh sb="17" eb="18">
      <t>メイ</t>
    </rPh>
    <rPh sb="18" eb="19">
      <t>ナド</t>
    </rPh>
    <rPh sb="21" eb="23">
      <t>ショウリャク</t>
    </rPh>
    <rPh sb="26" eb="28">
      <t>キニュウ</t>
    </rPh>
    <phoneticPr fontId="5"/>
  </si>
  <si>
    <t>△△△△インキュベーションセンター</t>
    <phoneticPr fontId="5"/>
  </si>
  <si>
    <t>個人名を記入</t>
    <rPh sb="0" eb="3">
      <t>コジンメイ</t>
    </rPh>
    <rPh sb="4" eb="6">
      <t>キニュウ</t>
    </rPh>
    <phoneticPr fontId="5"/>
  </si>
  <si>
    <t>090-765-4321</t>
    <phoneticPr fontId="5"/>
  </si>
  <si>
    <t>研究員A-所属名</t>
    <rPh sb="0" eb="3">
      <t>ケンキュウイン</t>
    </rPh>
    <rPh sb="5" eb="8">
      <t>ショゾクメイ</t>
    </rPh>
    <phoneticPr fontId="5"/>
  </si>
  <si>
    <t>研究員A-役職</t>
    <rPh sb="5" eb="7">
      <t>ヤクショク</t>
    </rPh>
    <phoneticPr fontId="5"/>
  </si>
  <si>
    <t>研究員A-氏名</t>
    <phoneticPr fontId="5"/>
  </si>
  <si>
    <t>研究員A-住所</t>
    <phoneticPr fontId="5"/>
  </si>
  <si>
    <t>研究員A-電話番号</t>
    <phoneticPr fontId="5"/>
  </si>
  <si>
    <t>080-765-4321</t>
    <phoneticPr fontId="5"/>
  </si>
  <si>
    <t>研究員A-郵便番号</t>
    <phoneticPr fontId="5"/>
  </si>
  <si>
    <t>研究員A-Eメールアドレス</t>
    <phoneticPr fontId="5"/>
  </si>
  <si>
    <t>研究員Ｂ-所属名</t>
    <rPh sb="0" eb="3">
      <t>ケンキュウイン</t>
    </rPh>
    <rPh sb="5" eb="8">
      <t>ショゾクメイ</t>
    </rPh>
    <phoneticPr fontId="5"/>
  </si>
  <si>
    <t>研究員Ｂ-役職</t>
    <rPh sb="5" eb="7">
      <t>ヤクショク</t>
    </rPh>
    <phoneticPr fontId="5"/>
  </si>
  <si>
    <t>研究員Ｂ-郵便番号</t>
    <phoneticPr fontId="5"/>
  </si>
  <si>
    <t>研究員Ｂ-住所</t>
    <phoneticPr fontId="5"/>
  </si>
  <si>
    <t>研究員Ｂ-電話番号</t>
    <phoneticPr fontId="5"/>
  </si>
  <si>
    <t>研究員Ｂ-Eメールアドレス</t>
    <phoneticPr fontId="5"/>
  </si>
  <si>
    <r>
      <t>重要なものから順に</t>
    </r>
    <r>
      <rPr>
        <b/>
        <sz val="11"/>
        <color rgb="FFFF0000"/>
        <rFont val="ＭＳ Ｐゴシック"/>
        <family val="3"/>
        <charset val="128"/>
        <scheme val="minor"/>
      </rPr>
      <t>コード（半角数字）のみを記入
必須</t>
    </r>
    <rPh sb="0" eb="2">
      <t>ジュウヨウ</t>
    </rPh>
    <rPh sb="7" eb="8">
      <t>ジュン</t>
    </rPh>
    <rPh sb="13" eb="15">
      <t>ハンカク</t>
    </rPh>
    <rPh sb="15" eb="17">
      <t>スウジ</t>
    </rPh>
    <rPh sb="21" eb="23">
      <t>キニュウ</t>
    </rPh>
    <rPh sb="24" eb="26">
      <t>ヒッス</t>
    </rPh>
    <phoneticPr fontId="5"/>
  </si>
  <si>
    <t>助成事業の総費用</t>
    <phoneticPr fontId="5"/>
  </si>
  <si>
    <t>助成対象費用</t>
    <phoneticPr fontId="5"/>
  </si>
  <si>
    <t>共同研究先</t>
    <phoneticPr fontId="5"/>
  </si>
  <si>
    <t>共同研究先・研究員a（役職)</t>
    <rPh sb="11" eb="13">
      <t>ヤクショク</t>
    </rPh>
    <phoneticPr fontId="5"/>
  </si>
  <si>
    <t>共同研究先・研究員a（氏名)</t>
    <rPh sb="11" eb="13">
      <t>シメイ</t>
    </rPh>
    <phoneticPr fontId="5"/>
  </si>
  <si>
    <t>共同研究先・研究員a（電話番号)</t>
    <rPh sb="11" eb="13">
      <t>デンワ</t>
    </rPh>
    <rPh sb="13" eb="15">
      <t>バンゴウ</t>
    </rPh>
    <phoneticPr fontId="5"/>
  </si>
  <si>
    <t>共同研究先・研究員a（Ｅメールアドレス)</t>
    <phoneticPr fontId="5"/>
  </si>
  <si>
    <t>共同研究先・研究員b（役職)</t>
    <rPh sb="11" eb="13">
      <t>ヤクショク</t>
    </rPh>
    <phoneticPr fontId="5"/>
  </si>
  <si>
    <t>共同研究先・研究員b（氏名)</t>
    <rPh sb="11" eb="13">
      <t>シメイ</t>
    </rPh>
    <phoneticPr fontId="5"/>
  </si>
  <si>
    <t>共同研究先・研究員b（電話番号)</t>
    <rPh sb="11" eb="13">
      <t>デンワ</t>
    </rPh>
    <rPh sb="13" eb="15">
      <t>バンゴウ</t>
    </rPh>
    <phoneticPr fontId="5"/>
  </si>
  <si>
    <t>共同研究先・研究員b（Ｅメールアドレス)</t>
  </si>
  <si>
    <t>共同研究先・研究員c（役職)</t>
    <rPh sb="11" eb="13">
      <t>ヤクショク</t>
    </rPh>
    <phoneticPr fontId="5"/>
  </si>
  <si>
    <t>共同研究先・研究員c（氏名)</t>
    <rPh sb="11" eb="13">
      <t>シメイ</t>
    </rPh>
    <phoneticPr fontId="5"/>
  </si>
  <si>
    <t>共同研究先・研究員c（電話番号)</t>
    <rPh sb="11" eb="13">
      <t>デンワ</t>
    </rPh>
    <rPh sb="13" eb="15">
      <t>バンゴウ</t>
    </rPh>
    <phoneticPr fontId="5"/>
  </si>
  <si>
    <t>助手</t>
    <rPh sb="0" eb="2">
      <t>ジョシュ</t>
    </rPh>
    <phoneticPr fontId="5"/>
  </si>
  <si>
    <t>特任研究員</t>
    <rPh sb="0" eb="2">
      <t>トクニン</t>
    </rPh>
    <rPh sb="2" eb="5">
      <t>ケンキュウイン</t>
    </rPh>
    <phoneticPr fontId="5"/>
  </si>
  <si>
    <r>
      <t>研究員A</t>
    </r>
    <r>
      <rPr>
        <sz val="11"/>
        <color rgb="FFFF0000"/>
        <rFont val="ＭＳ Ｐゴシック"/>
        <family val="3"/>
        <charset val="128"/>
        <scheme val="minor"/>
      </rPr>
      <t>-NEPでの役割</t>
    </r>
    <rPh sb="10" eb="12">
      <t>ヤクワリ</t>
    </rPh>
    <phoneticPr fontId="5"/>
  </si>
  <si>
    <t>研究員Ｂ-氏名</t>
    <phoneticPr fontId="5"/>
  </si>
  <si>
    <r>
      <t>研究員Ｂ</t>
    </r>
    <r>
      <rPr>
        <sz val="11"/>
        <color rgb="FFFF0000"/>
        <rFont val="ＭＳ Ｐゴシック"/>
        <family val="3"/>
        <charset val="128"/>
        <scheme val="minor"/>
      </rPr>
      <t>-NEPでの役割</t>
    </r>
    <phoneticPr fontId="5"/>
  </si>
  <si>
    <t>安全性確認試験担当</t>
    <rPh sb="0" eb="3">
      <t>アンゼンセイ</t>
    </rPh>
    <rPh sb="3" eb="5">
      <t>カクニン</t>
    </rPh>
    <rPh sb="5" eb="7">
      <t>シケン</t>
    </rPh>
    <rPh sb="7" eb="9">
      <t>タントウ</t>
    </rPh>
    <phoneticPr fontId="5"/>
  </si>
  <si>
    <t>（添付資料２）の１（３）</t>
    <rPh sb="1" eb="3">
      <t>テンプ</t>
    </rPh>
    <rPh sb="3" eb="5">
      <t>シリョウ</t>
    </rPh>
    <phoneticPr fontId="5"/>
  </si>
  <si>
    <t>共同研究先（所属組織名)</t>
    <rPh sb="6" eb="8">
      <t>ショゾク</t>
    </rPh>
    <rPh sb="8" eb="11">
      <t>ソシキメイ</t>
    </rPh>
    <phoneticPr fontId="5"/>
  </si>
  <si>
    <r>
      <t>共同研究先・研究員a</t>
    </r>
    <r>
      <rPr>
        <sz val="11"/>
        <color rgb="FFFF0000"/>
        <rFont val="ＭＳ Ｐゴシック"/>
        <family val="3"/>
        <charset val="128"/>
        <scheme val="minor"/>
      </rPr>
      <t>（NEPでの役割)</t>
    </r>
    <rPh sb="16" eb="18">
      <t>ヤクワリ</t>
    </rPh>
    <phoneticPr fontId="5"/>
  </si>
  <si>
    <r>
      <t>共同研究先・研究員b</t>
    </r>
    <r>
      <rPr>
        <sz val="11"/>
        <color rgb="FFFF0000"/>
        <rFont val="ＭＳ Ｐゴシック"/>
        <family val="3"/>
        <charset val="128"/>
        <scheme val="minor"/>
      </rPr>
      <t>（NEPでの役割)</t>
    </r>
    <phoneticPr fontId="5"/>
  </si>
  <si>
    <r>
      <t>共同研究先・研究員c</t>
    </r>
    <r>
      <rPr>
        <sz val="11"/>
        <color rgb="FFFF0000"/>
        <rFont val="ＭＳ Ｐゴシック"/>
        <family val="3"/>
        <charset val="128"/>
        <scheme val="minor"/>
      </rPr>
      <t>（NEPでの役割)</t>
    </r>
    <phoneticPr fontId="5"/>
  </si>
  <si>
    <t>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の助成事業あ</t>
  </si>
  <si>
    <t>川崎駅、JR・東海道線</t>
    <rPh sb="0" eb="2">
      <t>カワサキ</t>
    </rPh>
    <rPh sb="2" eb="3">
      <t>エキ</t>
    </rPh>
    <rPh sb="7" eb="11">
      <t>トウカイドウセン</t>
    </rPh>
    <phoneticPr fontId="5"/>
  </si>
  <si>
    <t>最寄駅と路線名を記入</t>
    <rPh sb="0" eb="2">
      <t>モヨ</t>
    </rPh>
    <rPh sb="2" eb="3">
      <t>エキ</t>
    </rPh>
    <rPh sb="4" eb="6">
      <t>ロセン</t>
    </rPh>
    <rPh sb="6" eb="7">
      <t>メイ</t>
    </rPh>
    <rPh sb="8" eb="10">
      <t>キニュウ</t>
    </rPh>
    <phoneticPr fontId="5"/>
  </si>
  <si>
    <t>安全性確認試験</t>
    <rPh sb="0" eb="3">
      <t>アンゼンセイ</t>
    </rPh>
    <rPh sb="3" eb="5">
      <t>カクニン</t>
    </rPh>
    <rPh sb="5" eb="7">
      <t>シケン</t>
    </rPh>
    <phoneticPr fontId="5"/>
  </si>
  <si>
    <t>薬効確認試験</t>
    <rPh sb="0" eb="2">
      <t>ヤッコウ</t>
    </rPh>
    <rPh sb="2" eb="4">
      <t>カクニン</t>
    </rPh>
    <rPh sb="4" eb="6">
      <t>シケン</t>
    </rPh>
    <phoneticPr fontId="5"/>
  </si>
  <si>
    <t>研究及びプロジェクトマネジメント</t>
    <rPh sb="0" eb="2">
      <t>ケンキュウ</t>
    </rPh>
    <rPh sb="2" eb="3">
      <t>オヨ</t>
    </rPh>
    <phoneticPr fontId="5"/>
  </si>
  <si>
    <t>根戸　太郎</t>
    <rPh sb="0" eb="2">
      <t>ネド</t>
    </rPh>
    <rPh sb="3" eb="5">
      <t>タロウ</t>
    </rPh>
    <phoneticPr fontId="5"/>
  </si>
  <si>
    <t>技開　花子</t>
    <rPh sb="0" eb="1">
      <t>ワザ</t>
    </rPh>
    <rPh sb="1" eb="2">
      <t>ヒラ</t>
    </rPh>
    <rPh sb="3" eb="5">
      <t>ハナコ</t>
    </rPh>
    <phoneticPr fontId="5"/>
  </si>
  <si>
    <t>大宮　太郎</t>
    <rPh sb="0" eb="2">
      <t>オオミヤ</t>
    </rPh>
    <rPh sb="3" eb="5">
      <t>タロウ</t>
    </rPh>
    <phoneticPr fontId="5"/>
  </si>
  <si>
    <t>川崎　次郎</t>
    <rPh sb="0" eb="2">
      <t>カワサキ</t>
    </rPh>
    <rPh sb="3" eb="5">
      <t>ジロウ</t>
    </rPh>
    <phoneticPr fontId="5"/>
  </si>
  <si>
    <t>ニック　ミューザ</t>
    <phoneticPr fontId="5"/>
  </si>
  <si>
    <t>共同研究を設定し、複数の研究員を設定する際は、必須。
（研究員は、研究活動に係る旅費を計上可能。）</t>
    <rPh sb="0" eb="2">
      <t>キョウドウ</t>
    </rPh>
    <rPh sb="2" eb="4">
      <t>ケンキュウ</t>
    </rPh>
    <rPh sb="5" eb="7">
      <t>セッテイ</t>
    </rPh>
    <rPh sb="9" eb="11">
      <t>フクスウ</t>
    </rPh>
    <rPh sb="12" eb="15">
      <t>ケンキュウイン</t>
    </rPh>
    <rPh sb="16" eb="18">
      <t>セッテイ</t>
    </rPh>
    <rPh sb="20" eb="21">
      <t>サイ</t>
    </rPh>
    <rPh sb="23" eb="25">
      <t>ヒッス</t>
    </rPh>
    <phoneticPr fontId="5"/>
  </si>
  <si>
    <t>共同研究を設定し、３名の研究員を設定する際は、必ず記入。
（研究員は、研究活動に係る旅費を計上可能。）</t>
    <rPh sb="0" eb="2">
      <t>キョウドウ</t>
    </rPh>
    <rPh sb="2" eb="4">
      <t>ケンキュウ</t>
    </rPh>
    <rPh sb="5" eb="7">
      <t>セッテイ</t>
    </rPh>
    <rPh sb="10" eb="11">
      <t>メイ</t>
    </rPh>
    <rPh sb="12" eb="15">
      <t>ケンキュウイン</t>
    </rPh>
    <rPh sb="16" eb="18">
      <t>セッテイ</t>
    </rPh>
    <rPh sb="20" eb="21">
      <t>サイ</t>
    </rPh>
    <rPh sb="23" eb="24">
      <t>カナラ</t>
    </rPh>
    <rPh sb="25" eb="27">
      <t>キニュウ</t>
    </rPh>
    <phoneticPr fontId="5"/>
  </si>
  <si>
    <t>シート「別紙３助成事業経費内訳表」の値を引用
自己負担金を含めて、500万円（税抜）を超える金額でも構いません。</t>
    <rPh sb="4" eb="6">
      <t>ベッシ</t>
    </rPh>
    <rPh sb="7" eb="9">
      <t>ジョセイ</t>
    </rPh>
    <rPh sb="9" eb="11">
      <t>ジギョウ</t>
    </rPh>
    <rPh sb="11" eb="13">
      <t>ケイヒ</t>
    </rPh>
    <rPh sb="13" eb="15">
      <t>ウチワケ</t>
    </rPh>
    <rPh sb="15" eb="16">
      <t>ヒョウ</t>
    </rPh>
    <rPh sb="18" eb="19">
      <t>アタイ</t>
    </rPh>
    <rPh sb="20" eb="22">
      <t>インヨウ</t>
    </rPh>
    <rPh sb="23" eb="25">
      <t>ジコ</t>
    </rPh>
    <rPh sb="25" eb="27">
      <t>フタン</t>
    </rPh>
    <rPh sb="27" eb="28">
      <t>キン</t>
    </rPh>
    <rPh sb="29" eb="30">
      <t>フク</t>
    </rPh>
    <rPh sb="36" eb="38">
      <t>マンエン</t>
    </rPh>
    <rPh sb="39" eb="41">
      <t>ゼイヌキ</t>
    </rPh>
    <rPh sb="43" eb="44">
      <t>コ</t>
    </rPh>
    <rPh sb="46" eb="48">
      <t>キンガク</t>
    </rPh>
    <rPh sb="50" eb="51">
      <t>カマ</t>
    </rPh>
    <phoneticPr fontId="5"/>
  </si>
  <si>
    <t>シート「別紙３助成事業経費内訳表」の値を引用
千円未満の端数切り捨てで上限500万円（税抜）に収まる金額</t>
    <rPh sb="4" eb="6">
      <t>ベッシ</t>
    </rPh>
    <rPh sb="7" eb="9">
      <t>ジョセイ</t>
    </rPh>
    <rPh sb="9" eb="11">
      <t>ジギョウ</t>
    </rPh>
    <rPh sb="11" eb="13">
      <t>ケイヒ</t>
    </rPh>
    <rPh sb="13" eb="15">
      <t>ウチワケ</t>
    </rPh>
    <rPh sb="15" eb="16">
      <t>ヒョウ</t>
    </rPh>
    <rPh sb="18" eb="19">
      <t>アタイ</t>
    </rPh>
    <rPh sb="20" eb="22">
      <t>インヨウ</t>
    </rPh>
    <rPh sb="23" eb="25">
      <t>センエン</t>
    </rPh>
    <rPh sb="25" eb="27">
      <t>ミマン</t>
    </rPh>
    <rPh sb="28" eb="30">
      <t>ハスウ</t>
    </rPh>
    <rPh sb="30" eb="31">
      <t>キ</t>
    </rPh>
    <rPh sb="32" eb="33">
      <t>ス</t>
    </rPh>
    <rPh sb="35" eb="37">
      <t>ジョウゲン</t>
    </rPh>
    <rPh sb="40" eb="42">
      <t>マンエン</t>
    </rPh>
    <rPh sb="43" eb="45">
      <t>ゼイヌキ</t>
    </rPh>
    <rPh sb="47" eb="48">
      <t>オサ</t>
    </rPh>
    <rPh sb="50" eb="52">
      <t>キンガク</t>
    </rPh>
    <phoneticPr fontId="5"/>
  </si>
  <si>
    <t>シート「別紙３助成事業経費内訳表」の値を引用
上限500万円（税抜）</t>
    <rPh sb="4" eb="6">
      <t>ベッシ</t>
    </rPh>
    <rPh sb="7" eb="9">
      <t>ジョセイ</t>
    </rPh>
    <rPh sb="9" eb="11">
      <t>ジギョウ</t>
    </rPh>
    <rPh sb="11" eb="13">
      <t>ケイヒ</t>
    </rPh>
    <rPh sb="13" eb="15">
      <t>ウチワケ</t>
    </rPh>
    <rPh sb="15" eb="16">
      <t>ヒョウ</t>
    </rPh>
    <rPh sb="18" eb="19">
      <t>アタイ</t>
    </rPh>
    <rPh sb="20" eb="22">
      <t>インヨウ</t>
    </rPh>
    <rPh sb="23" eb="25">
      <t>ジョウゲン</t>
    </rPh>
    <rPh sb="28" eb="30">
      <t>マンエン</t>
    </rPh>
    <rPh sb="31" eb="33">
      <t>ゼイヌキ</t>
    </rPh>
    <phoneticPr fontId="5"/>
  </si>
  <si>
    <t>マーケティング担当、渉外担当</t>
    <rPh sb="7" eb="9">
      <t>タントウ</t>
    </rPh>
    <rPh sb="10" eb="12">
      <t>ショウガイ</t>
    </rPh>
    <rPh sb="12" eb="14">
      <t>タントウ</t>
    </rPh>
    <phoneticPr fontId="5"/>
  </si>
  <si>
    <t>有効性確認試験、プロジェクトマネジメント</t>
    <rPh sb="0" eb="3">
      <t>ユウコウセイ</t>
    </rPh>
    <rPh sb="3" eb="5">
      <t>カクニン</t>
    </rPh>
    <rPh sb="5" eb="7">
      <t>シケン</t>
    </rPh>
    <phoneticPr fontId="5"/>
  </si>
  <si>
    <t>●●株式会社◇◇研究所■■■■開発室</t>
    <rPh sb="2" eb="4">
      <t>カブシキ</t>
    </rPh>
    <rPh sb="4" eb="6">
      <t>カイシャ</t>
    </rPh>
    <rPh sb="8" eb="11">
      <t>ケンキュウショ</t>
    </rPh>
    <rPh sb="15" eb="18">
      <t>カイハツシツ</t>
    </rPh>
    <phoneticPr fontId="5"/>
  </si>
  <si>
    <r>
      <rPr>
        <sz val="11"/>
        <color rgb="FFFF0000"/>
        <rFont val="ＭＳ Ｐゴシック"/>
        <family val="3"/>
        <charset val="128"/>
        <scheme val="minor"/>
      </rPr>
      <t xml:space="preserve">共同研究を設定する際（＝共同研究費を計上する場合）
は、必須。
（１機関のみ。学術研究機関に限る。）
</t>
    </r>
    <r>
      <rPr>
        <sz val="11"/>
        <color theme="1"/>
        <rFont val="ＭＳ Ｐゴシック"/>
        <family val="3"/>
        <charset val="128"/>
        <scheme val="minor"/>
      </rPr>
      <t xml:space="preserve">
（研究員は、研究活動に係る旅費を計上可能。）</t>
    </r>
    <rPh sb="0" eb="2">
      <t>キョウドウ</t>
    </rPh>
    <rPh sb="2" eb="4">
      <t>ケンキュウ</t>
    </rPh>
    <rPh sb="5" eb="7">
      <t>セッテイ</t>
    </rPh>
    <rPh sb="9" eb="10">
      <t>サイ</t>
    </rPh>
    <rPh sb="12" eb="14">
      <t>キョウドウ</t>
    </rPh>
    <rPh sb="14" eb="16">
      <t>ケンキュウ</t>
    </rPh>
    <rPh sb="16" eb="17">
      <t>ヒ</t>
    </rPh>
    <rPh sb="18" eb="20">
      <t>ケイジョウ</t>
    </rPh>
    <rPh sb="22" eb="24">
      <t>バアイ</t>
    </rPh>
    <rPh sb="28" eb="30">
      <t>ヒッス</t>
    </rPh>
    <rPh sb="34" eb="36">
      <t>キカン</t>
    </rPh>
    <rPh sb="39" eb="41">
      <t>ガクジュツ</t>
    </rPh>
    <rPh sb="41" eb="43">
      <t>ケンキュウ</t>
    </rPh>
    <rPh sb="43" eb="45">
      <t>キカン</t>
    </rPh>
    <rPh sb="46" eb="47">
      <t>カギ</t>
    </rPh>
    <rPh sb="53" eb="56">
      <t>ケンキュウイン</t>
    </rPh>
    <rPh sb="58" eb="60">
      <t>ケンキュウ</t>
    </rPh>
    <rPh sb="60" eb="62">
      <t>カツドウ</t>
    </rPh>
    <rPh sb="63" eb="64">
      <t>カカ</t>
    </rPh>
    <rPh sb="65" eb="67">
      <t>リョヒ</t>
    </rPh>
    <rPh sb="68" eb="70">
      <t>ケイジョウ</t>
    </rPh>
    <rPh sb="70" eb="72">
      <t>カノウ</t>
    </rPh>
    <phoneticPr fontId="5"/>
  </si>
  <si>
    <t>（様式第１）の４</t>
    <phoneticPr fontId="5"/>
  </si>
  <si>
    <t>（様式第１）の６</t>
    <phoneticPr fontId="5"/>
  </si>
  <si>
    <t>研究開発の実施場所・郵便番号</t>
    <rPh sb="0" eb="2">
      <t>ケンキュウ</t>
    </rPh>
    <rPh sb="2" eb="4">
      <t>カイハツ</t>
    </rPh>
    <phoneticPr fontId="5"/>
  </si>
  <si>
    <t>研究開発の実施場所・住所</t>
    <rPh sb="0" eb="2">
      <t>ケンキュウ</t>
    </rPh>
    <rPh sb="2" eb="4">
      <t>カイハツ</t>
    </rPh>
    <phoneticPr fontId="5"/>
  </si>
  <si>
    <t>研究開発の実施場所・名称</t>
    <rPh sb="0" eb="2">
      <t>ケンキュウ</t>
    </rPh>
    <phoneticPr fontId="5"/>
  </si>
  <si>
    <t>研究開発の実施場所・最寄駅、路線名</t>
    <rPh sb="0" eb="2">
      <t>ケンキュウ</t>
    </rPh>
    <phoneticPr fontId="5"/>
  </si>
  <si>
    <t xml:space="preserve">（添付資料２）の１（２）
</t>
    <rPh sb="1" eb="3">
      <t>テンプ</t>
    </rPh>
    <rPh sb="3" eb="5">
      <t>シリョウ</t>
    </rPh>
    <phoneticPr fontId="5"/>
  </si>
  <si>
    <t>※
複数の実施場所がある場合は、主たる実施場所についてのみ記載</t>
    <rPh sb="2" eb="4">
      <t>フクスウ</t>
    </rPh>
    <rPh sb="5" eb="7">
      <t>ジッシ</t>
    </rPh>
    <rPh sb="7" eb="9">
      <t>バショ</t>
    </rPh>
    <rPh sb="12" eb="14">
      <t>バアイ</t>
    </rPh>
    <phoneticPr fontId="5"/>
  </si>
  <si>
    <r>
      <t>（添付資料２）の１</t>
    </r>
    <r>
      <rPr>
        <sz val="11"/>
        <color rgb="FFFF0000"/>
        <rFont val="ＭＳ Ｐゴシック"/>
        <family val="3"/>
        <charset val="128"/>
        <scheme val="minor"/>
      </rPr>
      <t>（４）</t>
    </r>
    <phoneticPr fontId="5"/>
  </si>
  <si>
    <t>（添付資料２）の１（４）</t>
    <phoneticPr fontId="5"/>
  </si>
  <si>
    <t>国立研究開発法人新エネルギー・産業技術総合開発機構</t>
  </si>
  <si>
    <t>　理事長　殿</t>
  </si>
  <si>
    <t>　　　</t>
  </si>
  <si>
    <t>　　　　　住      所</t>
    <phoneticPr fontId="5"/>
  </si>
  <si>
    <t>記</t>
  </si>
  <si>
    <t>　１　助成事業の名称</t>
  </si>
  <si>
    <t>　２　助成事業の概要</t>
  </si>
  <si>
    <t>　３　助成事業の総費用</t>
    <phoneticPr fontId="5"/>
  </si>
  <si>
    <t>　　　　開始年月日　</t>
    <phoneticPr fontId="5"/>
  </si>
  <si>
    <t>交付決定通知書に記載する事業開始の日から</t>
    <phoneticPr fontId="5"/>
  </si>
  <si>
    <t>　　　　終了予定年月日</t>
    <phoneticPr fontId="5"/>
  </si>
  <si>
    <t>　　　　郵便番号、住所</t>
    <phoneticPr fontId="5"/>
  </si>
  <si>
    <t>　　　　電話番号</t>
    <phoneticPr fontId="5"/>
  </si>
  <si>
    <t>　　　　ＦＡＸ番号</t>
    <phoneticPr fontId="5"/>
  </si>
  <si>
    <t>　　　　Ｅメールアドレス</t>
    <phoneticPr fontId="5"/>
  </si>
  <si>
    <t>　　　　　氏　　　名</t>
    <rPh sb="5" eb="6">
      <t>シ</t>
    </rPh>
    <rPh sb="9" eb="10">
      <t>メイ</t>
    </rPh>
    <phoneticPr fontId="5"/>
  </si>
  <si>
    <t>助成事業名ＡＢＣＤＥＦＧＨＩＪＫＬＭＮ</t>
    <rPh sb="0" eb="2">
      <t>ジョセイ</t>
    </rPh>
    <rPh sb="2" eb="4">
      <t>ジギョウ</t>
    </rPh>
    <rPh sb="4" eb="5">
      <t>メイ</t>
    </rPh>
    <phoneticPr fontId="5"/>
  </si>
  <si>
    <t>　５　助成事業の開始及び終了予定年月日</t>
    <phoneticPr fontId="5"/>
  </si>
  <si>
    <t>　６　連絡先</t>
    <phoneticPr fontId="5"/>
  </si>
  <si>
    <t>提案書様式</t>
    <rPh sb="0" eb="3">
      <t>テイアンショ</t>
    </rPh>
    <rPh sb="3" eb="5">
      <t>ヨウシキ</t>
    </rPh>
    <phoneticPr fontId="5"/>
  </si>
  <si>
    <r>
      <t>・情報項目シートに記載した内容を参照していますので、</t>
    </r>
    <r>
      <rPr>
        <sz val="11"/>
        <color rgb="FFFF0000"/>
        <rFont val="ＭＳ 明朝"/>
        <family val="1"/>
        <charset val="128"/>
      </rPr>
      <t>記載は不要</t>
    </r>
    <r>
      <rPr>
        <sz val="11"/>
        <color theme="1"/>
        <rFont val="ＭＳ 明朝"/>
        <family val="1"/>
        <charset val="128"/>
      </rPr>
      <t>です。
・印刷時に印字されない文字がある場合には、行の高さを変更する等して、適宜レイアウトを変更してください。</t>
    </r>
    <rPh sb="1" eb="3">
      <t>ジョウホウ</t>
    </rPh>
    <rPh sb="3" eb="5">
      <t>コウモク</t>
    </rPh>
    <rPh sb="9" eb="11">
      <t>キサイ</t>
    </rPh>
    <rPh sb="13" eb="15">
      <t>ナイヨウ</t>
    </rPh>
    <rPh sb="16" eb="18">
      <t>サンショウ</t>
    </rPh>
    <rPh sb="26" eb="28">
      <t>キサイ</t>
    </rPh>
    <rPh sb="29" eb="31">
      <t>フヨウ</t>
    </rPh>
    <rPh sb="36" eb="38">
      <t>インサツ</t>
    </rPh>
    <rPh sb="38" eb="39">
      <t>ジ</t>
    </rPh>
    <rPh sb="40" eb="42">
      <t>インジ</t>
    </rPh>
    <rPh sb="46" eb="48">
      <t>モジ</t>
    </rPh>
    <rPh sb="51" eb="53">
      <t>バアイ</t>
    </rPh>
    <rPh sb="56" eb="57">
      <t>ギョウ</t>
    </rPh>
    <rPh sb="58" eb="59">
      <t>タカ</t>
    </rPh>
    <rPh sb="61" eb="63">
      <t>ヘンコウ</t>
    </rPh>
    <rPh sb="65" eb="66">
      <t>ナド</t>
    </rPh>
    <rPh sb="69" eb="71">
      <t>テキギ</t>
    </rPh>
    <rPh sb="77" eb="79">
      <t>ヘンコウ</t>
    </rPh>
    <phoneticPr fontId="5"/>
  </si>
  <si>
    <t>情報項目シート</t>
    <rPh sb="0" eb="2">
      <t>ジョウホウ</t>
    </rPh>
    <rPh sb="2" eb="4">
      <t>コウモク</t>
    </rPh>
    <phoneticPr fontId="5"/>
  </si>
  <si>
    <t>ＮＥＤＯ内の秘密情報</t>
    <rPh sb="4" eb="5">
      <t>ナイ</t>
    </rPh>
    <rPh sb="6" eb="8">
      <t>ヒミツ</t>
    </rPh>
    <rPh sb="8" eb="10">
      <t>ジョウホウ</t>
    </rPh>
    <phoneticPr fontId="5"/>
  </si>
  <si>
    <t>連絡先電話番号（携帯電話）日中。連絡がとれるところ</t>
    <rPh sb="8" eb="10">
      <t>ケイタイ</t>
    </rPh>
    <rPh sb="10" eb="12">
      <t>デンワ</t>
    </rPh>
    <rPh sb="13" eb="15">
      <t>ニッチュウ</t>
    </rPh>
    <rPh sb="16" eb="18">
      <t>レンラク</t>
    </rPh>
    <phoneticPr fontId="5"/>
  </si>
  <si>
    <t>連絡先電話番号　　2nd (任意）</t>
    <rPh sb="14" eb="16">
      <t>ニンイ</t>
    </rPh>
    <phoneticPr fontId="5"/>
  </si>
  <si>
    <t>「-」を含め、半角で記入　</t>
    <rPh sb="4" eb="5">
      <t>フク</t>
    </rPh>
    <rPh sb="7" eb="9">
      <t>ハンカク</t>
    </rPh>
    <rPh sb="10" eb="12">
      <t>キニュウ</t>
    </rPh>
    <phoneticPr fontId="5"/>
  </si>
  <si>
    <r>
      <t>「-」を含め、半角で記入</t>
    </r>
    <r>
      <rPr>
        <sz val="11"/>
        <color rgb="FFFF0000"/>
        <rFont val="ＭＳ Ｐゴシック"/>
        <family val="3"/>
        <charset val="128"/>
        <scheme val="minor"/>
      </rPr>
      <t>（任意）</t>
    </r>
    <rPh sb="4" eb="5">
      <t>フク</t>
    </rPh>
    <rPh sb="7" eb="9">
      <t>ハンカク</t>
    </rPh>
    <rPh sb="10" eb="12">
      <t>キニュウ</t>
    </rPh>
    <rPh sb="13" eb="15">
      <t>ニンイ</t>
    </rPh>
    <phoneticPr fontId="5"/>
  </si>
  <si>
    <t>（研究開発に、エフォートのある人ですよ。</t>
    <rPh sb="1" eb="3">
      <t>ケンキュウ</t>
    </rPh>
    <rPh sb="3" eb="5">
      <t>カイハツ</t>
    </rPh>
    <rPh sb="15" eb="16">
      <t>ヒト</t>
    </rPh>
    <phoneticPr fontId="5"/>
  </si>
  <si>
    <t>提案者　郵便番号</t>
    <rPh sb="0" eb="3">
      <t>テイアンシャ</t>
    </rPh>
    <rPh sb="4" eb="8">
      <t>ユウビンバンゴウ</t>
    </rPh>
    <phoneticPr fontId="5"/>
  </si>
  <si>
    <t>【提案書様式】</t>
    <rPh sb="1" eb="4">
      <t>テイアンショ</t>
    </rPh>
    <rPh sb="4" eb="6">
      <t>ヨウシキ</t>
    </rPh>
    <phoneticPr fontId="5"/>
  </si>
  <si>
    <t>2020年 2月29日</t>
    <rPh sb="4" eb="5">
      <t>ネン</t>
    </rPh>
    <rPh sb="7" eb="8">
      <t>ガツ</t>
    </rPh>
    <rPh sb="10" eb="11">
      <t>ニチ</t>
    </rPh>
    <phoneticPr fontId="5"/>
  </si>
  <si>
    <t>　　　　役職・氏名</t>
    <phoneticPr fontId="5"/>
  </si>
  <si>
    <t>　</t>
  </si>
  <si>
    <t>緊急連絡先-氏名</t>
    <rPh sb="0" eb="2">
      <t>キンキュウ</t>
    </rPh>
    <rPh sb="2" eb="5">
      <t>レンラクサキ</t>
    </rPh>
    <phoneticPr fontId="5"/>
  </si>
  <si>
    <t>緊急連絡先-郵便番号</t>
    <phoneticPr fontId="5"/>
  </si>
  <si>
    <t>緊急連絡先-住所</t>
    <phoneticPr fontId="5"/>
  </si>
  <si>
    <t>緊急連絡先-電話番号</t>
    <phoneticPr fontId="5"/>
  </si>
  <si>
    <t>緊急連絡先-Eメールアドレス</t>
    <phoneticPr fontId="5"/>
  </si>
  <si>
    <t>緊急時、本人以外に連絡が取れる人を記載</t>
    <rPh sb="0" eb="3">
      <t>キンキュウジ</t>
    </rPh>
    <rPh sb="4" eb="6">
      <t>ホンニン</t>
    </rPh>
    <rPh sb="6" eb="8">
      <t>イガイ</t>
    </rPh>
    <rPh sb="9" eb="11">
      <t>レンラク</t>
    </rPh>
    <rPh sb="12" eb="13">
      <t>ト</t>
    </rPh>
    <rPh sb="15" eb="16">
      <t>ヒト</t>
    </rPh>
    <rPh sb="17" eb="19">
      <t>キサイ</t>
    </rPh>
    <phoneticPr fontId="5"/>
  </si>
  <si>
    <t>根戸　花子</t>
    <rPh sb="0" eb="2">
      <t>ネド</t>
    </rPh>
    <phoneticPr fontId="5"/>
  </si>
  <si>
    <t>abc.def_ghi@nedo.go.jp</t>
    <phoneticPr fontId="5"/>
  </si>
  <si>
    <t>共同研究先・郵便番号</t>
    <rPh sb="0" eb="2">
      <t>キョウドウ</t>
    </rPh>
    <rPh sb="2" eb="4">
      <t>ケンキュウ</t>
    </rPh>
    <rPh sb="4" eb="5">
      <t>サキ</t>
    </rPh>
    <rPh sb="6" eb="10">
      <t>ユウビンバンゴウ</t>
    </rPh>
    <phoneticPr fontId="5"/>
  </si>
  <si>
    <t>共同研究先・住所</t>
    <rPh sb="0" eb="2">
      <t>キョウドウ</t>
    </rPh>
    <rPh sb="2" eb="4">
      <t>ケンキュウ</t>
    </rPh>
    <rPh sb="4" eb="5">
      <t>サキ</t>
    </rPh>
    <rPh sb="6" eb="8">
      <t>ジュウショ</t>
    </rPh>
    <phoneticPr fontId="5"/>
  </si>
  <si>
    <t xml:space="preserve">      ２０１９年度　「研究開発型ベンチャー支援事業／NEDO Entrepreneurs Program (NEP)」 研究開発日程表</t>
    <rPh sb="63" eb="65">
      <t>ケンキュウ</t>
    </rPh>
    <rPh sb="65" eb="67">
      <t>カイハツ</t>
    </rPh>
    <rPh sb="67" eb="69">
      <t>ニッテイ</t>
    </rPh>
    <rPh sb="69" eb="70">
      <t>ヒョウ</t>
    </rPh>
    <phoneticPr fontId="26"/>
  </si>
  <si>
    <t>期間</t>
    <rPh sb="0" eb="2">
      <t>キカン</t>
    </rPh>
    <phoneticPr fontId="26"/>
  </si>
  <si>
    <t>年</t>
    <rPh sb="0" eb="1">
      <t>ネン</t>
    </rPh>
    <phoneticPr fontId="26"/>
  </si>
  <si>
    <t>研究開発項目</t>
    <rPh sb="0" eb="2">
      <t>ケンキュウ</t>
    </rPh>
    <rPh sb="2" eb="4">
      <t>カイハツ</t>
    </rPh>
    <rPh sb="4" eb="6">
      <t>コウモク</t>
    </rPh>
    <phoneticPr fontId="26"/>
  </si>
  <si>
    <t>月</t>
    <rPh sb="0" eb="1">
      <t>ガツ</t>
    </rPh>
    <phoneticPr fontId="26"/>
  </si>
  <si>
    <t>月</t>
    <rPh sb="0" eb="1">
      <t>ゲツ</t>
    </rPh>
    <phoneticPr fontId="26"/>
  </si>
  <si>
    <t>月</t>
  </si>
  <si>
    <t xml:space="preserve"> ２０１９年度　「研究開発型ベンチャー支援事業／NEDO Entrepreneurs Program (NEP)」５か年事業計画表</t>
    <rPh sb="59" eb="60">
      <t>ネン</t>
    </rPh>
    <rPh sb="60" eb="62">
      <t>ジギョウ</t>
    </rPh>
    <rPh sb="62" eb="64">
      <t>ケイカク</t>
    </rPh>
    <rPh sb="64" eb="65">
      <t>ヒョウ</t>
    </rPh>
    <phoneticPr fontId="26"/>
  </si>
  <si>
    <t>対応事項</t>
    <rPh sb="0" eb="2">
      <t>タイオウ</t>
    </rPh>
    <rPh sb="2" eb="4">
      <t>ジコウ</t>
    </rPh>
    <phoneticPr fontId="26"/>
  </si>
  <si>
    <t>研究員A、Bと同一人物でも可
家族も可</t>
    <rPh sb="0" eb="3">
      <t>ケンキュウイン</t>
    </rPh>
    <rPh sb="7" eb="9">
      <t>ドウイツ</t>
    </rPh>
    <rPh sb="9" eb="11">
      <t>ジンブツ</t>
    </rPh>
    <rPh sb="13" eb="14">
      <t>カ</t>
    </rPh>
    <rPh sb="15" eb="17">
      <t>カゾク</t>
    </rPh>
    <rPh sb="18" eb="19">
      <t>カ</t>
    </rPh>
    <phoneticPr fontId="5"/>
  </si>
  <si>
    <t>項目別明細表（助成先用）</t>
    <rPh sb="0" eb="2">
      <t>コウモク</t>
    </rPh>
    <rPh sb="2" eb="3">
      <t>ベツ</t>
    </rPh>
    <rPh sb="3" eb="6">
      <t>メイサイヒョウ</t>
    </rPh>
    <rPh sb="7" eb="9">
      <t>ジョセイ</t>
    </rPh>
    <rPh sb="9" eb="10">
      <t>サキ</t>
    </rPh>
    <rPh sb="10" eb="11">
      <t>ヨウ</t>
    </rPh>
    <phoneticPr fontId="5"/>
  </si>
  <si>
    <t>積算基礎（円）</t>
    <rPh sb="0" eb="2">
      <t>セキサン</t>
    </rPh>
    <rPh sb="2" eb="4">
      <t>キソ</t>
    </rPh>
    <rPh sb="5" eb="6">
      <t>エン</t>
    </rPh>
    <phoneticPr fontId="5"/>
  </si>
  <si>
    <t>助成事業に要する経費</t>
    <phoneticPr fontId="5"/>
  </si>
  <si>
    <t>助成金の額（円）</t>
    <rPh sb="0" eb="2">
      <t>ジョセイ</t>
    </rPh>
    <rPh sb="2" eb="3">
      <t>キン</t>
    </rPh>
    <rPh sb="4" eb="5">
      <t>ガク</t>
    </rPh>
    <rPh sb="6" eb="7">
      <t>エン</t>
    </rPh>
    <phoneticPr fontId="5"/>
  </si>
  <si>
    <t>Ⅰ．機械装置等費</t>
    <rPh sb="2" eb="4">
      <t>キカイ</t>
    </rPh>
    <rPh sb="4" eb="6">
      <t>ソウチ</t>
    </rPh>
    <rPh sb="6" eb="7">
      <t>トウ</t>
    </rPh>
    <rPh sb="7" eb="8">
      <t>ヒ</t>
    </rPh>
    <phoneticPr fontId="5"/>
  </si>
  <si>
    <t>（単価５０万円未満）</t>
    <rPh sb="1" eb="3">
      <t>タンカ</t>
    </rPh>
    <rPh sb="5" eb="7">
      <t>マンエン</t>
    </rPh>
    <rPh sb="7" eb="9">
      <t>ミマン</t>
    </rPh>
    <phoneticPr fontId="5"/>
  </si>
  <si>
    <t>　１．土木・建築工事費</t>
    <rPh sb="3" eb="5">
      <t>ドボク</t>
    </rPh>
    <rPh sb="6" eb="8">
      <t>ケンチク</t>
    </rPh>
    <rPh sb="8" eb="11">
      <t>コウジヒ</t>
    </rPh>
    <phoneticPr fontId="5"/>
  </si>
  <si>
    <t>○○土木・建築工事費</t>
    <rPh sb="2" eb="4">
      <t>ドボク</t>
    </rPh>
    <rPh sb="5" eb="7">
      <t>ケンチク</t>
    </rPh>
    <rPh sb="7" eb="10">
      <t>コウジヒ</t>
    </rPh>
    <phoneticPr fontId="5"/>
  </si>
  <si>
    <t>＠</t>
    <phoneticPr fontId="5"/>
  </si>
  <si>
    <t>×</t>
    <phoneticPr fontId="5"/>
  </si>
  <si>
    <t>H</t>
    <phoneticPr fontId="5"/>
  </si>
  <si>
    <t>＝</t>
    <phoneticPr fontId="5"/>
  </si>
  <si>
    <t>　２．機械装置等製作・購入費</t>
    <rPh sb="3" eb="5">
      <t>キカイ</t>
    </rPh>
    <rPh sb="5" eb="7">
      <t>ソウチ</t>
    </rPh>
    <rPh sb="7" eb="8">
      <t>トウ</t>
    </rPh>
    <rPh sb="8" eb="10">
      <t>セイサク</t>
    </rPh>
    <rPh sb="11" eb="13">
      <t>コウニュウ</t>
    </rPh>
    <rPh sb="13" eb="14">
      <t>ヒ</t>
    </rPh>
    <phoneticPr fontId="5"/>
  </si>
  <si>
    <t>○○製作設計費</t>
    <rPh sb="2" eb="4">
      <t>セイサク</t>
    </rPh>
    <rPh sb="4" eb="7">
      <t>セッケイヒ</t>
    </rPh>
    <phoneticPr fontId="5"/>
  </si>
  <si>
    <t>○○製作加工費</t>
    <rPh sb="2" eb="4">
      <t>セイサク</t>
    </rPh>
    <rPh sb="4" eb="7">
      <t>カコウヒ</t>
    </rPh>
    <phoneticPr fontId="5"/>
  </si>
  <si>
    <t>＠</t>
    <phoneticPr fontId="5"/>
  </si>
  <si>
    <t>○○試験装置　一式</t>
    <rPh sb="2" eb="4">
      <t>シケン</t>
    </rPh>
    <rPh sb="4" eb="6">
      <t>ソウチ</t>
    </rPh>
    <rPh sb="7" eb="9">
      <t>イッシキ</t>
    </rPh>
    <phoneticPr fontId="5"/>
  </si>
  <si>
    <t>○○評価装置　一式</t>
    <rPh sb="2" eb="4">
      <t>ヒョウカ</t>
    </rPh>
    <rPh sb="4" eb="6">
      <t>ソウチ</t>
    </rPh>
    <rPh sb="7" eb="9">
      <t>イッシキ</t>
    </rPh>
    <phoneticPr fontId="5"/>
  </si>
  <si>
    <t>○○作成装置　一式</t>
    <rPh sb="2" eb="4">
      <t>サクセイ</t>
    </rPh>
    <rPh sb="4" eb="6">
      <t>ソウチ</t>
    </rPh>
    <rPh sb="7" eb="9">
      <t>イッシキ</t>
    </rPh>
    <phoneticPr fontId="5"/>
  </si>
  <si>
    <t>　３．保守・改造修理費</t>
    <rPh sb="3" eb="5">
      <t>ホシュ</t>
    </rPh>
    <rPh sb="6" eb="8">
      <t>カイゾウ</t>
    </rPh>
    <rPh sb="8" eb="11">
      <t>シュウリヒ</t>
    </rPh>
    <phoneticPr fontId="5"/>
  </si>
  <si>
    <t>○○装置改造費　一式</t>
    <rPh sb="2" eb="4">
      <t>ソウチ</t>
    </rPh>
    <rPh sb="4" eb="7">
      <t>カイゾウヒ</t>
    </rPh>
    <rPh sb="8" eb="10">
      <t>イッシキ</t>
    </rPh>
    <phoneticPr fontId="5"/>
  </si>
  <si>
    <t>○○装置保守費　一式</t>
    <rPh sb="2" eb="4">
      <t>ソウチ</t>
    </rPh>
    <rPh sb="4" eb="6">
      <t>ホシュ</t>
    </rPh>
    <rPh sb="6" eb="7">
      <t>ヒ</t>
    </rPh>
    <rPh sb="8" eb="10">
      <t>イッシキ</t>
    </rPh>
    <phoneticPr fontId="5"/>
  </si>
  <si>
    <t>　１．研究員費</t>
    <rPh sb="3" eb="6">
      <t>ケンキュウイン</t>
    </rPh>
    <rPh sb="6" eb="7">
      <t>ヒ</t>
    </rPh>
    <phoneticPr fontId="5"/>
  </si>
  <si>
    <t>　２．補助員費</t>
    <rPh sb="3" eb="6">
      <t>ホジョイン</t>
    </rPh>
    <rPh sb="6" eb="7">
      <t>ヒ</t>
    </rPh>
    <phoneticPr fontId="5"/>
  </si>
  <si>
    <t>日</t>
    <rPh sb="0" eb="1">
      <t>ニチ</t>
    </rPh>
    <phoneticPr fontId="5"/>
  </si>
  <si>
    <t>＝</t>
    <phoneticPr fontId="5"/>
  </si>
  <si>
    <t>　１．消耗品費</t>
    <rPh sb="3" eb="6">
      <t>ショウモウヒン</t>
    </rPh>
    <rPh sb="6" eb="7">
      <t>ヒ</t>
    </rPh>
    <phoneticPr fontId="5"/>
  </si>
  <si>
    <t>○○薬品　一式</t>
    <rPh sb="2" eb="4">
      <t>ヤクヒン</t>
    </rPh>
    <rPh sb="5" eb="7">
      <t>イッシキ</t>
    </rPh>
    <phoneticPr fontId="5"/>
  </si>
  <si>
    <t>＝</t>
    <phoneticPr fontId="5"/>
  </si>
  <si>
    <t>○○実験器具　一式</t>
    <rPh sb="2" eb="4">
      <t>ジッケン</t>
    </rPh>
    <rPh sb="4" eb="6">
      <t>キグ</t>
    </rPh>
    <rPh sb="7" eb="9">
      <t>イッシキ</t>
    </rPh>
    <phoneticPr fontId="5"/>
  </si>
  <si>
    <t>　２．旅費</t>
    <rPh sb="3" eb="5">
      <t>リョヒ</t>
    </rPh>
    <phoneticPr fontId="5"/>
  </si>
  <si>
    <t>　　(1)研究員旅費</t>
    <rPh sb="5" eb="8">
      <t>ケンキュウイン</t>
    </rPh>
    <rPh sb="8" eb="10">
      <t>リョヒ</t>
    </rPh>
    <phoneticPr fontId="5"/>
  </si>
  <si>
    <t>国内旅費一式</t>
    <rPh sb="0" eb="2">
      <t>コクナイ</t>
    </rPh>
    <rPh sb="2" eb="4">
      <t>リョヒ</t>
    </rPh>
    <rPh sb="4" eb="6">
      <t>イッシキ</t>
    </rPh>
    <phoneticPr fontId="5"/>
  </si>
  <si>
    <t>海外旅費一式</t>
    <rPh sb="0" eb="2">
      <t>カイガイ</t>
    </rPh>
    <rPh sb="2" eb="4">
      <t>リョヒ</t>
    </rPh>
    <rPh sb="4" eb="6">
      <t>イッシキ</t>
    </rPh>
    <phoneticPr fontId="5"/>
  </si>
  <si>
    <t>　　(2)専門家旅費</t>
    <rPh sb="5" eb="8">
      <t>センモンカ</t>
    </rPh>
    <rPh sb="8" eb="10">
      <t>リョヒ</t>
    </rPh>
    <phoneticPr fontId="5"/>
  </si>
  <si>
    <t>　３．外注費</t>
    <rPh sb="3" eb="6">
      <t>ガイチュウヒ</t>
    </rPh>
    <phoneticPr fontId="5"/>
  </si>
  <si>
    <t>○○ソフト開発外注</t>
    <rPh sb="5" eb="7">
      <t>カイハツ</t>
    </rPh>
    <rPh sb="7" eb="9">
      <t>ガイチュウ</t>
    </rPh>
    <phoneticPr fontId="5"/>
  </si>
  <si>
    <t>　４．諸経費</t>
    <rPh sb="3" eb="6">
      <t>ショケイヒ</t>
    </rPh>
    <phoneticPr fontId="5"/>
  </si>
  <si>
    <t>　　(1)機械リース料</t>
    <rPh sb="5" eb="7">
      <t>キカイ</t>
    </rPh>
    <rPh sb="10" eb="11">
      <t>リョウ</t>
    </rPh>
    <phoneticPr fontId="5"/>
  </si>
  <si>
    <t>ヶ月</t>
    <rPh sb="1" eb="2">
      <t>ゲツ</t>
    </rPh>
    <phoneticPr fontId="5"/>
  </si>
  <si>
    <t>　　(2)委員会費</t>
    <rPh sb="5" eb="7">
      <t>イイン</t>
    </rPh>
    <rPh sb="7" eb="9">
      <t>カイヒ</t>
    </rPh>
    <phoneticPr fontId="5"/>
  </si>
  <si>
    <t>委員謝金一式</t>
    <rPh sb="0" eb="2">
      <t>イイン</t>
    </rPh>
    <rPh sb="2" eb="4">
      <t>シャキン</t>
    </rPh>
    <rPh sb="4" eb="6">
      <t>イッシキ</t>
    </rPh>
    <phoneticPr fontId="5"/>
  </si>
  <si>
    <t>委員旅費一式</t>
    <rPh sb="0" eb="2">
      <t>イイン</t>
    </rPh>
    <rPh sb="2" eb="4">
      <t>リョヒ</t>
    </rPh>
    <rPh sb="4" eb="6">
      <t>イッシキ</t>
    </rPh>
    <phoneticPr fontId="5"/>
  </si>
  <si>
    <t>　　(3)報告書等作成費</t>
    <rPh sb="5" eb="8">
      <t>ホウコクショ</t>
    </rPh>
    <rPh sb="8" eb="9">
      <t>トウ</t>
    </rPh>
    <rPh sb="9" eb="11">
      <t>サクセイ</t>
    </rPh>
    <rPh sb="11" eb="12">
      <t>ヒ</t>
    </rPh>
    <phoneticPr fontId="5"/>
  </si>
  <si>
    <t>電子ファイル作成一式</t>
    <rPh sb="0" eb="2">
      <t>デンシ</t>
    </rPh>
    <rPh sb="6" eb="8">
      <t>サクセイ</t>
    </rPh>
    <rPh sb="8" eb="10">
      <t>イッシキ</t>
    </rPh>
    <phoneticPr fontId="5"/>
  </si>
  <si>
    <t>Ⅳ．再委託費・共同研究費</t>
    <rPh sb="2" eb="5">
      <t>サイイタク</t>
    </rPh>
    <rPh sb="5" eb="6">
      <t>ヒ</t>
    </rPh>
    <rPh sb="7" eb="9">
      <t>キョウドウ</t>
    </rPh>
    <rPh sb="9" eb="11">
      <t>ケンキュウ</t>
    </rPh>
    <rPh sb="11" eb="12">
      <t>ヒ</t>
    </rPh>
    <phoneticPr fontId="5"/>
  </si>
  <si>
    <r>
      <t>　１．</t>
    </r>
    <r>
      <rPr>
        <sz val="11"/>
        <color theme="0"/>
        <rFont val="ＭＳ Ｐ明朝"/>
        <family val="1"/>
        <charset val="128"/>
      </rPr>
      <t>委託費・</t>
    </r>
    <r>
      <rPr>
        <sz val="11"/>
        <color theme="1"/>
        <rFont val="ＭＳ Ｐ明朝"/>
        <family val="1"/>
        <charset val="128"/>
      </rPr>
      <t>共同研究費</t>
    </r>
    <rPh sb="3" eb="5">
      <t>イタク</t>
    </rPh>
    <rPh sb="5" eb="6">
      <t>ヒ</t>
    </rPh>
    <rPh sb="7" eb="9">
      <t>キョウドウ</t>
    </rPh>
    <rPh sb="9" eb="11">
      <t>ケンキュウ</t>
    </rPh>
    <rPh sb="11" eb="12">
      <t>ヒ</t>
    </rPh>
    <phoneticPr fontId="5"/>
  </si>
  <si>
    <t>□□大学</t>
    <rPh sb="2" eb="4">
      <t>ダイガク</t>
    </rPh>
    <phoneticPr fontId="5"/>
  </si>
  <si>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5"/>
  </si>
  <si>
    <t>学校法人▽▽大学</t>
    <rPh sb="0" eb="2">
      <t>ガッコウ</t>
    </rPh>
    <rPh sb="2" eb="4">
      <t>ホウジン</t>
    </rPh>
    <rPh sb="6" eb="8">
      <t>ダイガク</t>
    </rPh>
    <phoneticPr fontId="5"/>
  </si>
  <si>
    <t>合計(Ⅰ＋Ⅱ＋Ⅲ＋Ⅳ）</t>
    <rPh sb="0" eb="2">
      <t>ゴウケイ</t>
    </rPh>
    <phoneticPr fontId="5"/>
  </si>
  <si>
    <t>※助成先がＮＥＤＯへ計上する助成対象費用は、消費税抜き額になります。（ただし、委託契約は消費税の課税取引となりますので、助成先と委託先の関係では消費税を加算して精算します。）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5">
      <t>ショウヒゼイ</t>
    </rPh>
    <rPh sb="76" eb="78">
      <t>カサン</t>
    </rPh>
    <rPh sb="80" eb="82">
      <t>セイサン</t>
    </rPh>
    <phoneticPr fontId="38"/>
  </si>
  <si>
    <t>項目別明細表（共同研究先用）</t>
    <rPh sb="0" eb="2">
      <t>コウモク</t>
    </rPh>
    <rPh sb="2" eb="3">
      <t>ベツ</t>
    </rPh>
    <rPh sb="3" eb="6">
      <t>メイサイヒョウ</t>
    </rPh>
    <rPh sb="7" eb="9">
      <t>キョウドウ</t>
    </rPh>
    <rPh sb="9" eb="11">
      <t>ケンキュウ</t>
    </rPh>
    <rPh sb="11" eb="12">
      <t>サキ</t>
    </rPh>
    <rPh sb="12" eb="13">
      <t>ヨウ</t>
    </rPh>
    <phoneticPr fontId="5"/>
  </si>
  <si>
    <t>助成事業に要する経費</t>
    <rPh sb="0" eb="2">
      <t>ジョセイ</t>
    </rPh>
    <rPh sb="2" eb="4">
      <t>ジギョウ</t>
    </rPh>
    <rPh sb="5" eb="6">
      <t>ヨウ</t>
    </rPh>
    <rPh sb="8" eb="10">
      <t>ケイヒ</t>
    </rPh>
    <phoneticPr fontId="5"/>
  </si>
  <si>
    <t>＠</t>
    <phoneticPr fontId="5"/>
  </si>
  <si>
    <t>＠</t>
    <phoneticPr fontId="5"/>
  </si>
  <si>
    <t>＠</t>
    <phoneticPr fontId="5"/>
  </si>
  <si>
    <t>＝</t>
    <phoneticPr fontId="5"/>
  </si>
  <si>
    <t>α．間接経費</t>
    <rPh sb="2" eb="4">
      <t>カンセツ</t>
    </rPh>
    <rPh sb="4" eb="6">
      <t>ケイヒ</t>
    </rPh>
    <phoneticPr fontId="5"/>
  </si>
  <si>
    <t>合計Ａ(Ⅰ＋Ⅱ＋Ⅲ＋α）</t>
    <rPh sb="0" eb="2">
      <t>ゴウケイ</t>
    </rPh>
    <phoneticPr fontId="5"/>
  </si>
  <si>
    <t>消費税及び地方消費税</t>
    <rPh sb="0" eb="3">
      <t>ショウヒゼイ</t>
    </rPh>
    <rPh sb="3" eb="4">
      <t>オヨ</t>
    </rPh>
    <rPh sb="5" eb="7">
      <t>チホウ</t>
    </rPh>
    <rPh sb="7" eb="10">
      <t>ショウヒゼイ</t>
    </rPh>
    <phoneticPr fontId="38"/>
  </si>
  <si>
    <t>合計Ｂ（Ａ+消費税及び地方消費税）</t>
    <rPh sb="0" eb="2">
      <t>ゴウケイ</t>
    </rPh>
    <rPh sb="6" eb="9">
      <t>ショウヒゼイ</t>
    </rPh>
    <rPh sb="9" eb="10">
      <t>オヨ</t>
    </rPh>
    <rPh sb="11" eb="13">
      <t>チホウ</t>
    </rPh>
    <rPh sb="13" eb="16">
      <t>ショウヒゼイ</t>
    </rPh>
    <phoneticPr fontId="5"/>
  </si>
  <si>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38"/>
  </si>
  <si>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38"/>
  </si>
  <si>
    <r>
      <rPr>
        <sz val="11"/>
        <color theme="0"/>
        <rFont val="ＭＳ Ｐ明朝"/>
        <family val="1"/>
        <charset val="128"/>
      </rPr>
      <t>（４）</t>
    </r>
    <r>
      <rPr>
        <sz val="11"/>
        <color theme="1"/>
        <rFont val="ＭＳ Ｐ明朝"/>
        <family val="1"/>
        <charset val="128"/>
      </rPr>
      <t>（氏名）●●●●　項目別明細表(20  年度）</t>
    </r>
    <rPh sb="12" eb="14">
      <t>コウモク</t>
    </rPh>
    <rPh sb="14" eb="15">
      <t>ベツ</t>
    </rPh>
    <rPh sb="15" eb="18">
      <t>メイサイヒョウ</t>
    </rPh>
    <rPh sb="23" eb="25">
      <t>ネンド</t>
    </rPh>
    <phoneticPr fontId="5"/>
  </si>
  <si>
    <r>
      <rPr>
        <sz val="11"/>
        <color theme="0"/>
        <rFont val="ＭＳ Ｐ明朝"/>
        <family val="1"/>
        <charset val="128"/>
      </rPr>
      <t>（４）</t>
    </r>
    <r>
      <rPr>
        <sz val="11"/>
        <color theme="1"/>
        <rFont val="ＭＳ Ｐ明朝"/>
        <family val="1"/>
        <charset val="128"/>
      </rPr>
      <t>●●●●大学　項目別明細表(20  年度）</t>
    </r>
    <rPh sb="7" eb="9">
      <t>ダイガク</t>
    </rPh>
    <rPh sb="10" eb="12">
      <t>コウモク</t>
    </rPh>
    <rPh sb="12" eb="13">
      <t>ベツ</t>
    </rPh>
    <rPh sb="13" eb="16">
      <t>メイサイヒョウ</t>
    </rPh>
    <rPh sb="21" eb="23">
      <t>ネンド</t>
    </rPh>
    <phoneticPr fontId="5"/>
  </si>
  <si>
    <t>（２）助成先における研究体制</t>
    <rPh sb="3" eb="5">
      <t>ジョセイ</t>
    </rPh>
    <rPh sb="5" eb="6">
      <t>サキ</t>
    </rPh>
    <rPh sb="10" eb="12">
      <t>ケンキュウ</t>
    </rPh>
    <rPh sb="12" eb="14">
      <t>タイセイ</t>
    </rPh>
    <phoneticPr fontId="5"/>
  </si>
  <si>
    <t xml:space="preserve"> </t>
    <phoneticPr fontId="5"/>
  </si>
  <si>
    <t>助成先名</t>
    <rPh sb="0" eb="2">
      <t>ジョセイ</t>
    </rPh>
    <rPh sb="2" eb="3">
      <t>サキ</t>
    </rPh>
    <rPh sb="3" eb="4">
      <t>メイ</t>
    </rPh>
    <phoneticPr fontId="5"/>
  </si>
  <si>
    <t>　</t>
    <phoneticPr fontId="5"/>
  </si>
  <si>
    <t>主任研究者</t>
    <rPh sb="0" eb="2">
      <t>シュニン</t>
    </rPh>
    <rPh sb="2" eb="5">
      <t>ケンキュウシャ</t>
    </rPh>
    <phoneticPr fontId="5"/>
  </si>
  <si>
    <t>氏　名</t>
    <rPh sb="0" eb="1">
      <t>シ</t>
    </rPh>
    <rPh sb="2" eb="3">
      <t>メイ</t>
    </rPh>
    <phoneticPr fontId="5"/>
  </si>
  <si>
    <t>フリガナ</t>
    <phoneticPr fontId="5"/>
  </si>
  <si>
    <t>所属・役職</t>
    <rPh sb="0" eb="2">
      <t>ショゾク</t>
    </rPh>
    <rPh sb="3" eb="5">
      <t>ヤクショク</t>
    </rPh>
    <phoneticPr fontId="5"/>
  </si>
  <si>
    <t>経理責任者</t>
    <rPh sb="0" eb="2">
      <t>ケイリ</t>
    </rPh>
    <rPh sb="2" eb="5">
      <t>セキニンシャ</t>
    </rPh>
    <phoneticPr fontId="5"/>
  </si>
  <si>
    <t>　氏　名</t>
    <phoneticPr fontId="5"/>
  </si>
  <si>
    <t>　所属・役職</t>
    <phoneticPr fontId="5"/>
  </si>
  <si>
    <t>事業</t>
    <rPh sb="0" eb="2">
      <t>ジギョウ</t>
    </rPh>
    <phoneticPr fontId="5"/>
  </si>
  <si>
    <t>担当窓口</t>
    <rPh sb="0" eb="2">
      <t>タントウ</t>
    </rPh>
    <rPh sb="2" eb="4">
      <t>マドグチ</t>
    </rPh>
    <phoneticPr fontId="5"/>
  </si>
  <si>
    <t>電話</t>
    <rPh sb="0" eb="2">
      <t>デンワ</t>
    </rPh>
    <phoneticPr fontId="5"/>
  </si>
  <si>
    <t>FAX</t>
    <phoneticPr fontId="5"/>
  </si>
  <si>
    <t>E-mail</t>
    <phoneticPr fontId="5"/>
  </si>
  <si>
    <t>　</t>
    <phoneticPr fontId="5"/>
  </si>
  <si>
    <t>検査・支払</t>
    <rPh sb="0" eb="2">
      <t>ケンサ</t>
    </rPh>
    <rPh sb="3" eb="5">
      <t>シハライ</t>
    </rPh>
    <phoneticPr fontId="5"/>
  </si>
  <si>
    <t>研究実施場所①</t>
    <rPh sb="0" eb="2">
      <t>ケンキュウ</t>
    </rPh>
    <rPh sb="2" eb="4">
      <t>ジッシ</t>
    </rPh>
    <rPh sb="4" eb="6">
      <t>バショ</t>
    </rPh>
    <phoneticPr fontId="5"/>
  </si>
  <si>
    <t>登録研究員</t>
    <rPh sb="0" eb="2">
      <t>トウロク</t>
    </rPh>
    <rPh sb="2" eb="5">
      <t>ケンキュウイン</t>
    </rPh>
    <phoneticPr fontId="5"/>
  </si>
  <si>
    <t>e-Rad研究者番号</t>
  </si>
  <si>
    <t>主な担当事業内容</t>
    <rPh sb="0" eb="1">
      <t>オモ</t>
    </rPh>
    <rPh sb="2" eb="4">
      <t>タントウ</t>
    </rPh>
    <rPh sb="4" eb="6">
      <t>ジギョウ</t>
    </rPh>
    <rPh sb="6" eb="8">
      <t>ナイヨウ</t>
    </rPh>
    <phoneticPr fontId="5"/>
  </si>
  <si>
    <t>　　</t>
    <phoneticPr fontId="5"/>
  </si>
  <si>
    <t>研究実施場所②</t>
    <rPh sb="0" eb="2">
      <t>ケンキュウ</t>
    </rPh>
    <rPh sb="2" eb="4">
      <t>ジッシ</t>
    </rPh>
    <rPh sb="4" eb="6">
      <t>バショ</t>
    </rPh>
    <phoneticPr fontId="5"/>
  </si>
  <si>
    <t>　e-Rad研究者番号</t>
    <phoneticPr fontId="5"/>
  </si>
  <si>
    <t>研究分担先名／</t>
    <rPh sb="0" eb="2">
      <t>ケンキュウ</t>
    </rPh>
    <rPh sb="2" eb="4">
      <t>ブンタン</t>
    </rPh>
    <rPh sb="4" eb="5">
      <t>サキ</t>
    </rPh>
    <rPh sb="5" eb="6">
      <t>メイ</t>
    </rPh>
    <phoneticPr fontId="5"/>
  </si>
  <si>
    <t>分室名</t>
    <rPh sb="0" eb="2">
      <t>ブンシツ</t>
    </rPh>
    <rPh sb="2" eb="3">
      <t>メイ</t>
    </rPh>
    <phoneticPr fontId="5"/>
  </si>
  <si>
    <t>研究実施場所</t>
    <rPh sb="0" eb="2">
      <t>ケンキュウ</t>
    </rPh>
    <rPh sb="2" eb="4">
      <t>ジッシ</t>
    </rPh>
    <rPh sb="4" eb="6">
      <t>バショ</t>
    </rPh>
    <phoneticPr fontId="5"/>
  </si>
  <si>
    <r>
      <t>（３）</t>
    </r>
    <r>
      <rPr>
        <sz val="16"/>
        <color theme="0"/>
        <rFont val="ＭＳ Ｐ明朝"/>
        <family val="1"/>
        <charset val="128"/>
      </rPr>
      <t>委託先及び</t>
    </r>
    <r>
      <rPr>
        <sz val="16"/>
        <rFont val="ＭＳ Ｐ明朝"/>
        <family val="1"/>
        <charset val="128"/>
      </rPr>
      <t>共同実施先における研究体制</t>
    </r>
    <rPh sb="3" eb="6">
      <t>イタクサキ</t>
    </rPh>
    <rPh sb="6" eb="7">
      <t>オヨ</t>
    </rPh>
    <rPh sb="8" eb="10">
      <t>キョウドウ</t>
    </rPh>
    <rPh sb="10" eb="12">
      <t>ジッシ</t>
    </rPh>
    <rPh sb="12" eb="13">
      <t>サキ</t>
    </rPh>
    <rPh sb="17" eb="19">
      <t>ケンキュウ</t>
    </rPh>
    <rPh sb="19" eb="21">
      <t>タイセイ</t>
    </rPh>
    <phoneticPr fontId="5"/>
  </si>
  <si>
    <t>共同研究先名</t>
    <rPh sb="0" eb="2">
      <t>キョウドウ</t>
    </rPh>
    <rPh sb="2" eb="4">
      <t>ケンキュウ</t>
    </rPh>
    <rPh sb="4" eb="5">
      <t>サキ</t>
    </rPh>
    <rPh sb="5" eb="6">
      <t>メイ</t>
    </rPh>
    <phoneticPr fontId="5"/>
  </si>
  <si>
    <t>　</t>
    <phoneticPr fontId="5"/>
  </si>
  <si>
    <t>業務管理者</t>
    <rPh sb="0" eb="2">
      <t>ギョウム</t>
    </rPh>
    <rPh sb="2" eb="5">
      <t>カンリシャ</t>
    </rPh>
    <phoneticPr fontId="5"/>
  </si>
  <si>
    <t>フリガナ</t>
    <phoneticPr fontId="5"/>
  </si>
  <si>
    <t>　所属・役職</t>
    <phoneticPr fontId="5"/>
  </si>
  <si>
    <t>契約・検査・支払</t>
    <rPh sb="0" eb="2">
      <t>ケイヤク</t>
    </rPh>
    <rPh sb="3" eb="5">
      <t>ケンサ</t>
    </rPh>
    <rPh sb="6" eb="8">
      <t>シハライ</t>
    </rPh>
    <phoneticPr fontId="5"/>
  </si>
  <si>
    <t>フリガナ</t>
    <phoneticPr fontId="5"/>
  </si>
  <si>
    <t>e-Rad研究者番号</t>
    <phoneticPr fontId="5"/>
  </si>
  <si>
    <t>所属・役職</t>
    <phoneticPr fontId="5"/>
  </si>
  <si>
    <t xml:space="preserve"> </t>
    <phoneticPr fontId="5"/>
  </si>
  <si>
    <t>委託先名</t>
    <rPh sb="0" eb="3">
      <t>イタクサキ</t>
    </rPh>
    <rPh sb="3" eb="4">
      <t>メイ</t>
    </rPh>
    <phoneticPr fontId="5"/>
  </si>
  <si>
    <t xml:space="preserve"> 所属・役職</t>
    <phoneticPr fontId="5"/>
  </si>
  <si>
    <t>　所属・役職</t>
    <phoneticPr fontId="5"/>
  </si>
  <si>
    <t>（４）委員会等における外部からの指導又は協力者</t>
    <rPh sb="3" eb="6">
      <t>イインカイ</t>
    </rPh>
    <rPh sb="6" eb="7">
      <t>トウ</t>
    </rPh>
    <rPh sb="11" eb="13">
      <t>ガイブ</t>
    </rPh>
    <rPh sb="16" eb="18">
      <t>シドウ</t>
    </rPh>
    <rPh sb="18" eb="19">
      <t>マタ</t>
    </rPh>
    <rPh sb="20" eb="23">
      <t>キョウリョクシャ</t>
    </rPh>
    <phoneticPr fontId="26"/>
  </si>
  <si>
    <t>ア．×××委員会における登録委員</t>
    <rPh sb="5" eb="8">
      <t>イインカイ</t>
    </rPh>
    <rPh sb="12" eb="14">
      <t>トウロク</t>
    </rPh>
    <rPh sb="14" eb="16">
      <t>イイン</t>
    </rPh>
    <phoneticPr fontId="26"/>
  </si>
  <si>
    <t>氏名</t>
    <rPh sb="0" eb="2">
      <t>シメイ</t>
    </rPh>
    <phoneticPr fontId="26"/>
  </si>
  <si>
    <t>所属</t>
    <rPh sb="0" eb="2">
      <t>ショゾク</t>
    </rPh>
    <phoneticPr fontId="26"/>
  </si>
  <si>
    <t>役職</t>
    <rPh sb="0" eb="2">
      <t>ヤクショク</t>
    </rPh>
    <phoneticPr fontId="26"/>
  </si>
  <si>
    <t>イ．有識者からの指導・助言等</t>
    <rPh sb="2" eb="5">
      <t>ユウシキシャ</t>
    </rPh>
    <rPh sb="8" eb="10">
      <t>シドウ</t>
    </rPh>
    <rPh sb="11" eb="13">
      <t>ジョゲン</t>
    </rPh>
    <rPh sb="13" eb="14">
      <t>トウ</t>
    </rPh>
    <phoneticPr fontId="26"/>
  </si>
  <si>
    <t>指導・助言等の内容</t>
    <rPh sb="0" eb="2">
      <t>シドウ</t>
    </rPh>
    <rPh sb="3" eb="5">
      <t>ジョゲン</t>
    </rPh>
    <rPh sb="5" eb="6">
      <t>トウ</t>
    </rPh>
    <rPh sb="7" eb="9">
      <t>ナイヨウ</t>
    </rPh>
    <phoneticPr fontId="26"/>
  </si>
  <si>
    <r>
      <t>・「</t>
    </r>
    <r>
      <rPr>
        <sz val="11"/>
        <color rgb="FF0000FF"/>
        <rFont val="ＭＳ 明朝"/>
        <family val="1"/>
        <charset val="128"/>
      </rPr>
      <t>助成事業の総費用、助成対象費用および交付申請額</t>
    </r>
    <r>
      <rPr>
        <sz val="11"/>
        <color theme="1"/>
        <rFont val="ＭＳ 明朝"/>
        <family val="1"/>
        <charset val="128"/>
      </rPr>
      <t>」</t>
    </r>
    <r>
      <rPr>
        <sz val="11"/>
        <color rgb="FFFF0000"/>
        <rFont val="ＭＳ 明朝"/>
        <family val="1"/>
        <charset val="128"/>
      </rPr>
      <t>以外</t>
    </r>
    <r>
      <rPr>
        <sz val="11"/>
        <color theme="1"/>
        <rFont val="ＭＳ 明朝"/>
        <family val="1"/>
        <charset val="128"/>
      </rPr>
      <t>の該当項目を全て記載してください。
・各年度の「</t>
    </r>
    <r>
      <rPr>
        <sz val="11"/>
        <color rgb="FF0000FF"/>
        <rFont val="ＭＳ 明朝"/>
        <family val="1"/>
        <charset val="128"/>
      </rPr>
      <t>助成事業の総費用、助成対象費用および交付申請額</t>
    </r>
    <r>
      <rPr>
        <sz val="11"/>
        <color theme="1"/>
        <rFont val="ＭＳ 明朝"/>
        <family val="1"/>
        <charset val="128"/>
      </rPr>
      <t>」は、</t>
    </r>
    <r>
      <rPr>
        <sz val="11"/>
        <color rgb="FFFF0000"/>
        <rFont val="ＭＳ 明朝"/>
        <family val="1"/>
        <charset val="128"/>
      </rPr>
      <t>別紙2_項目別明細表（助成先用）の合計セルを参照するよう指定</t>
    </r>
    <r>
      <rPr>
        <sz val="11"/>
        <color theme="1"/>
        <rFont val="ＭＳ 明朝"/>
        <family val="1"/>
        <charset val="128"/>
      </rPr>
      <t>してください。
・記載内容は「</t>
    </r>
    <r>
      <rPr>
        <sz val="11"/>
        <color rgb="FF00B050"/>
        <rFont val="ＭＳ 明朝"/>
        <family val="1"/>
        <charset val="128"/>
      </rPr>
      <t>提案書様式</t>
    </r>
    <r>
      <rPr>
        <sz val="11"/>
        <color theme="1"/>
        <rFont val="ＭＳ 明朝"/>
        <family val="1"/>
        <charset val="128"/>
      </rPr>
      <t>の全ての項目」、「別紙３助成事業経費内訳表、別紙４共同研究費内訳表の表頭の機関情報」へ反映されます。
・各年度の経費内訳表を作成後、情報項目シートの各年度の「助成事業の総費用、助成対象費用および交付申請額」が、経費内訳表の合計セルを参照しているか再度確認してください。</t>
    </r>
    <rPh sb="2" eb="4">
      <t>ジョセイ</t>
    </rPh>
    <rPh sb="4" eb="6">
      <t>ジギョウ</t>
    </rPh>
    <rPh sb="7" eb="10">
      <t>ソウヒヨウ</t>
    </rPh>
    <rPh sb="11" eb="13">
      <t>ジョセイ</t>
    </rPh>
    <rPh sb="13" eb="15">
      <t>タイショウ</t>
    </rPh>
    <rPh sb="15" eb="17">
      <t>ヒヨウ</t>
    </rPh>
    <rPh sb="20" eb="22">
      <t>コウフ</t>
    </rPh>
    <rPh sb="22" eb="24">
      <t>シンセイ</t>
    </rPh>
    <rPh sb="24" eb="25">
      <t>ガク</t>
    </rPh>
    <rPh sb="26" eb="28">
      <t>イガイ</t>
    </rPh>
    <rPh sb="29" eb="31">
      <t>ガイトウ</t>
    </rPh>
    <rPh sb="31" eb="33">
      <t>コウモク</t>
    </rPh>
    <rPh sb="34" eb="35">
      <t>スベ</t>
    </rPh>
    <rPh sb="36" eb="38">
      <t>キサイ</t>
    </rPh>
    <rPh sb="47" eb="50">
      <t>カクネンド</t>
    </rPh>
    <rPh sb="95" eb="97">
      <t>ゴウケイ</t>
    </rPh>
    <rPh sb="100" eb="102">
      <t>サンショウ</t>
    </rPh>
    <rPh sb="106" eb="108">
      <t>シテイ</t>
    </rPh>
    <rPh sb="117" eb="119">
      <t>キサイ</t>
    </rPh>
    <rPh sb="119" eb="121">
      <t>ナイヨウ</t>
    </rPh>
    <rPh sb="123" eb="126">
      <t>テイアンショ</t>
    </rPh>
    <rPh sb="126" eb="128">
      <t>ヨウシキ</t>
    </rPh>
    <rPh sb="129" eb="130">
      <t>スベ</t>
    </rPh>
    <rPh sb="132" eb="134">
      <t>コウモク</t>
    </rPh>
    <rPh sb="137" eb="139">
      <t>ベッシ</t>
    </rPh>
    <rPh sb="140" eb="142">
      <t>ジョセイ</t>
    </rPh>
    <rPh sb="142" eb="144">
      <t>ジギョウ</t>
    </rPh>
    <rPh sb="144" eb="146">
      <t>ケイヒ</t>
    </rPh>
    <rPh sb="146" eb="148">
      <t>ウチワケ</t>
    </rPh>
    <rPh sb="148" eb="149">
      <t>ヒョウ</t>
    </rPh>
    <rPh sb="150" eb="152">
      <t>ベッシ</t>
    </rPh>
    <rPh sb="153" eb="155">
      <t>キョウドウ</t>
    </rPh>
    <rPh sb="155" eb="157">
      <t>ケンキュウ</t>
    </rPh>
    <rPh sb="157" eb="158">
      <t>ヒ</t>
    </rPh>
    <rPh sb="158" eb="160">
      <t>ウチワケ</t>
    </rPh>
    <rPh sb="160" eb="161">
      <t>ヒョウ</t>
    </rPh>
    <rPh sb="162" eb="164">
      <t>ヒョウトウ</t>
    </rPh>
    <rPh sb="165" eb="167">
      <t>キカン</t>
    </rPh>
    <rPh sb="167" eb="169">
      <t>ジョウホウ</t>
    </rPh>
    <rPh sb="171" eb="173">
      <t>ハンエイ</t>
    </rPh>
    <rPh sb="180" eb="183">
      <t>カクネンド</t>
    </rPh>
    <rPh sb="184" eb="186">
      <t>ケイヒ</t>
    </rPh>
    <rPh sb="186" eb="188">
      <t>ウチワケ</t>
    </rPh>
    <rPh sb="188" eb="189">
      <t>ヒョウ</t>
    </rPh>
    <rPh sb="190" eb="192">
      <t>サクセイ</t>
    </rPh>
    <rPh sb="192" eb="193">
      <t>ゴ</t>
    </rPh>
    <rPh sb="194" eb="196">
      <t>ジョウホウ</t>
    </rPh>
    <rPh sb="196" eb="198">
      <t>コウモク</t>
    </rPh>
    <rPh sb="202" eb="205">
      <t>カクネンド</t>
    </rPh>
    <rPh sb="233" eb="235">
      <t>ケイヒ</t>
    </rPh>
    <rPh sb="235" eb="237">
      <t>ウチワケ</t>
    </rPh>
    <rPh sb="237" eb="238">
      <t>ヒョウ</t>
    </rPh>
    <rPh sb="239" eb="241">
      <t>ゴウケイ</t>
    </rPh>
    <rPh sb="244" eb="246">
      <t>サンショウ</t>
    </rPh>
    <rPh sb="251" eb="253">
      <t>サイド</t>
    </rPh>
    <rPh sb="253" eb="255">
      <t>カクニン</t>
    </rPh>
    <phoneticPr fontId="5"/>
  </si>
  <si>
    <t>提案別紙1_体制・助成先用</t>
  </si>
  <si>
    <t>提案別紙1_委託先用</t>
  </si>
  <si>
    <t>別紙1_指導者等</t>
  </si>
  <si>
    <t>必須です。グレーの部分は記載不要です。</t>
    <rPh sb="0" eb="2">
      <t>ヒッス</t>
    </rPh>
    <rPh sb="9" eb="11">
      <t>ブブン</t>
    </rPh>
    <rPh sb="12" eb="14">
      <t>キサイ</t>
    </rPh>
    <rPh sb="14" eb="16">
      <t>フヨウ</t>
    </rPh>
    <phoneticPr fontId="5"/>
  </si>
  <si>
    <t>共同研究先を設定する場合は必須です。グレーの部分は記載不要です。</t>
    <rPh sb="0" eb="2">
      <t>キョウドウ</t>
    </rPh>
    <rPh sb="2" eb="4">
      <t>ケンキュウ</t>
    </rPh>
    <rPh sb="4" eb="5">
      <t>サキ</t>
    </rPh>
    <rPh sb="6" eb="8">
      <t>セッテイ</t>
    </rPh>
    <rPh sb="10" eb="12">
      <t>バアイ</t>
    </rPh>
    <rPh sb="13" eb="15">
      <t>ヒッス</t>
    </rPh>
    <rPh sb="22" eb="24">
      <t>ブブン</t>
    </rPh>
    <rPh sb="25" eb="27">
      <t>キサイ</t>
    </rPh>
    <rPh sb="27" eb="29">
      <t>フヨウ</t>
    </rPh>
    <phoneticPr fontId="5"/>
  </si>
  <si>
    <t>任意。</t>
    <rPh sb="0" eb="2">
      <t>ニンイ</t>
    </rPh>
    <phoneticPr fontId="5"/>
  </si>
  <si>
    <t>別紙2_項目別明細表（助成先用）</t>
    <rPh sb="0" eb="2">
      <t>ベッシ</t>
    </rPh>
    <rPh sb="4" eb="6">
      <t>コウモク</t>
    </rPh>
    <rPh sb="6" eb="7">
      <t>ベツ</t>
    </rPh>
    <rPh sb="7" eb="10">
      <t>メイサイヒョウ</t>
    </rPh>
    <rPh sb="11" eb="13">
      <t>ジョセイ</t>
    </rPh>
    <rPh sb="13" eb="14">
      <t>サキ</t>
    </rPh>
    <rPh sb="14" eb="15">
      <t>ヨウ</t>
    </rPh>
    <phoneticPr fontId="5"/>
  </si>
  <si>
    <r>
      <t>・必須です。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
・助成事業に要する費用、助成対象費用および助成金の額のそれぞれの合計額が、情報項目シートへ反映していることをご確認ください。</t>
    </r>
    <rPh sb="1" eb="3">
      <t>ヒッス</t>
    </rPh>
    <rPh sb="8" eb="10">
      <t>ヒヨウ</t>
    </rPh>
    <rPh sb="10" eb="12">
      <t>ケイジョウ</t>
    </rPh>
    <rPh sb="14" eb="16">
      <t>ナイヨウ</t>
    </rPh>
    <rPh sb="17" eb="18">
      <t>フ</t>
    </rPh>
    <rPh sb="23" eb="24">
      <t>ギョウ</t>
    </rPh>
    <rPh sb="25" eb="27">
      <t>ツイカ</t>
    </rPh>
    <rPh sb="29" eb="31">
      <t>バアイ</t>
    </rPh>
    <rPh sb="33" eb="35">
      <t>サイモク</t>
    </rPh>
    <rPh sb="36" eb="38">
      <t>ショウケイ</t>
    </rPh>
    <rPh sb="41" eb="43">
      <t>ウチワケ</t>
    </rPh>
    <rPh sb="44" eb="46">
      <t>セイゴウ</t>
    </rPh>
    <rPh sb="51" eb="53">
      <t>カクニン</t>
    </rPh>
    <rPh sb="62" eb="64">
      <t>ジョセイ</t>
    </rPh>
    <rPh sb="64" eb="66">
      <t>ジギョウ</t>
    </rPh>
    <rPh sb="67" eb="68">
      <t>ヨウ</t>
    </rPh>
    <rPh sb="70" eb="72">
      <t>ヒヨウ</t>
    </rPh>
    <rPh sb="73" eb="75">
      <t>ジョセイ</t>
    </rPh>
    <rPh sb="75" eb="77">
      <t>タイショウ</t>
    </rPh>
    <rPh sb="77" eb="79">
      <t>ヒヨウ</t>
    </rPh>
    <rPh sb="82" eb="85">
      <t>ジョセイキン</t>
    </rPh>
    <rPh sb="86" eb="87">
      <t>ガク</t>
    </rPh>
    <rPh sb="93" eb="95">
      <t>ゴウケイ</t>
    </rPh>
    <rPh sb="95" eb="96">
      <t>ガク</t>
    </rPh>
    <rPh sb="98" eb="100">
      <t>ジョウホウ</t>
    </rPh>
    <rPh sb="100" eb="102">
      <t>コウモク</t>
    </rPh>
    <rPh sb="106" eb="108">
      <t>ハンエイ</t>
    </rPh>
    <rPh sb="116" eb="118">
      <t>カクニン</t>
    </rPh>
    <phoneticPr fontId="5"/>
  </si>
  <si>
    <t>別紙2_項目別明細表 (委託・共同研究先用)</t>
    <phoneticPr fontId="5"/>
  </si>
  <si>
    <t>・共同研究先を設定する場合は必須です。（無ければ記載不要です。）
・費用計上する内容を増やすために行を追加した場合は、細目の小計がその内訳と整合しているか確認してください。
・算出された助成事業に要する費用および助成対象費用は、各年度の経費内訳表のⅣ．共同研究費へ手動で転記してください。</t>
    <rPh sb="20" eb="21">
      <t>ナ</t>
    </rPh>
    <rPh sb="24" eb="26">
      <t>キサイ</t>
    </rPh>
    <rPh sb="26" eb="28">
      <t>フヨウ</t>
    </rPh>
    <phoneticPr fontId="5"/>
  </si>
  <si>
    <t>別紙3_研究開発日程表</t>
  </si>
  <si>
    <t>別紙4_5か年事業計画表</t>
  </si>
  <si>
    <t>・必須です。</t>
    <rPh sb="1" eb="3">
      <t>ヒッス</t>
    </rPh>
    <phoneticPr fontId="5"/>
  </si>
  <si>
    <t>開発目標・備考</t>
    <rPh sb="0" eb="2">
      <t>カイハツ</t>
    </rPh>
    <rPh sb="2" eb="4">
      <t>モクヒョウ</t>
    </rPh>
    <rPh sb="5" eb="7">
      <t>ビコウ</t>
    </rPh>
    <phoneticPr fontId="26"/>
  </si>
  <si>
    <t>　　開発目標・備考</t>
    <rPh sb="2" eb="4">
      <t>カイハツ</t>
    </rPh>
    <rPh sb="4" eb="6">
      <t>モクヒョウ</t>
    </rPh>
    <rPh sb="7" eb="9">
      <t>ビコウ</t>
    </rPh>
    <phoneticPr fontId="26"/>
  </si>
  <si>
    <t>提案者（主任研究者）のNEPでの役割</t>
    <rPh sb="16" eb="18">
      <t>ヤクワリ</t>
    </rPh>
    <phoneticPr fontId="5"/>
  </si>
  <si>
    <t xml:space="preserve">提案者と共にチームで活動する場合は記載
</t>
    <rPh sb="4" eb="5">
      <t>トモ</t>
    </rPh>
    <rPh sb="10" eb="12">
      <t>カツドウ</t>
    </rPh>
    <rPh sb="14" eb="16">
      <t>バアイ</t>
    </rPh>
    <rPh sb="17" eb="19">
      <t>キサイ</t>
    </rPh>
    <phoneticPr fontId="5"/>
  </si>
  <si>
    <t>↓↓提案事業者記入列はここです↓↓</t>
    <rPh sb="4" eb="7">
      <t>ジギョウシャ</t>
    </rPh>
    <rPh sb="7" eb="9">
      <t>キニュウ</t>
    </rPh>
    <rPh sb="9" eb="10">
      <t>レツ</t>
    </rPh>
    <phoneticPr fontId="5"/>
  </si>
  <si>
    <t>提案書
参照箇所</t>
    <rPh sb="4" eb="6">
      <t>サンショウ</t>
    </rPh>
    <rPh sb="6" eb="8">
      <t>カショ</t>
    </rPh>
    <phoneticPr fontId="5"/>
  </si>
  <si>
    <t>受付番号(提案者)</t>
    <phoneticPr fontId="5"/>
  </si>
  <si>
    <t>提案日</t>
    <rPh sb="2" eb="3">
      <t>ビ</t>
    </rPh>
    <phoneticPr fontId="5"/>
  </si>
  <si>
    <t>（様式第１）右上記載の提案日</t>
    <rPh sb="1" eb="3">
      <t>ヨウシキ</t>
    </rPh>
    <rPh sb="3" eb="4">
      <t>ダイ</t>
    </rPh>
    <rPh sb="6" eb="8">
      <t>ミギウエ</t>
    </rPh>
    <rPh sb="8" eb="10">
      <t>キサイ</t>
    </rPh>
    <rPh sb="13" eb="14">
      <t>ビ</t>
    </rPh>
    <phoneticPr fontId="5"/>
  </si>
  <si>
    <t>提案者（主任研究者）氏名</t>
    <rPh sb="10" eb="12">
      <t>シメイ</t>
    </rPh>
    <phoneticPr fontId="5"/>
  </si>
  <si>
    <t>提案者（主任研究者）よみ</t>
    <phoneticPr fontId="5"/>
  </si>
  <si>
    <t>助成金交付提案額</t>
  </si>
  <si>
    <t>提案者（主任研究者）の所属組織</t>
    <rPh sb="11" eb="13">
      <t>ショゾク</t>
    </rPh>
    <rPh sb="13" eb="15">
      <t>ソシキ</t>
    </rPh>
    <phoneticPr fontId="5"/>
  </si>
  <si>
    <t>提案者（主任研究者）の担当役職</t>
    <rPh sb="11" eb="13">
      <t>タントウ</t>
    </rPh>
    <rPh sb="13" eb="15">
      <t>ヤクショク</t>
    </rPh>
    <phoneticPr fontId="5"/>
  </si>
  <si>
    <t>２０１９年度　NEDO Entrepreneurs Program(NEP)交付申請に係る提案書</t>
    <rPh sb="4" eb="6">
      <t>ネンド</t>
    </rPh>
    <rPh sb="38" eb="40">
      <t>コウフ</t>
    </rPh>
    <rPh sb="40" eb="42">
      <t>シンセイ</t>
    </rPh>
    <rPh sb="43" eb="44">
      <t>カカ</t>
    </rPh>
    <rPh sb="45" eb="48">
      <t>テイアンショ</t>
    </rPh>
    <phoneticPr fontId="5"/>
  </si>
  <si>
    <t>　上記の件について、NEDO Entrepreneurs Program(NEP)助成金の交付を受けたいので、NEDO Entrepreneurs Program(NEP)助成金交付規程第７条第１項の規定に基づき下記のとおり提案します。</t>
    <rPh sb="112" eb="114">
      <t>テイアン</t>
    </rPh>
    <phoneticPr fontId="5"/>
  </si>
  <si>
    <t>　４　助成金交付提案額</t>
    <rPh sb="8" eb="10">
      <t>テイアン</t>
    </rPh>
    <phoneticPr fontId="5"/>
  </si>
  <si>
    <t>　　緊急連絡先</t>
    <rPh sb="2" eb="4">
      <t>キンキュウ</t>
    </rPh>
    <rPh sb="4" eb="7">
      <t>レンラクサキ</t>
    </rPh>
    <phoneticPr fontId="5"/>
  </si>
  <si>
    <t>　　　　氏名</t>
    <phoneticPr fontId="5"/>
  </si>
  <si>
    <t>090-765-4329</t>
    <phoneticPr fontId="5"/>
  </si>
  <si>
    <t>abc.def_ghik@nedo.go.jp</t>
    <phoneticPr fontId="5"/>
  </si>
  <si>
    <t>ねど　たろう</t>
    <phoneticPr fontId="5"/>
  </si>
  <si>
    <t>　　提案者（主任研究者）の所属</t>
    <rPh sb="2" eb="5">
      <t>テイアンシャ</t>
    </rPh>
    <rPh sb="6" eb="8">
      <t>シュニン</t>
    </rPh>
    <rPh sb="8" eb="11">
      <t>ケンキュウシャ</t>
    </rPh>
    <rPh sb="13" eb="15">
      <t>ショゾク</t>
    </rPh>
    <phoneticPr fontId="5"/>
  </si>
  <si>
    <t>このエクセルファイルの全体説明</t>
    <rPh sb="11" eb="13">
      <t>ゼンタイ</t>
    </rPh>
    <rPh sb="13" eb="15">
      <t>セツメイ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</si>
</sst>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yyyy&quot;年&quot;m&quot;月&quot;d&quot;日&quot;;@"/>
    <numFmt numFmtId="178" formatCode="[$-411]ggge&quot;年&quot;m&quot;月&quot;d&quot;日&quot;;@"/>
    <numFmt numFmtId="179" formatCode="[$-F800]dddd\,\ mmmm\ dd\,\ yyyy"/>
    <numFmt numFmtId="180" formatCode="&quot;&lt;補助率　&quot;0/0&quot;&gt;&quot;"/>
    <numFmt numFmtId="181" formatCode="&quot;（Ⅰ+Ⅱ+Ⅲ）×&quot;0&quot;%&quot;"/>
    <numFmt numFmtId="182" formatCode="&quot;合計Ａ×&quot;0&quot;%&quot;"/>
    <numFmt numFmtId="183" formatCode="[DBNum3]&quot;合計Ａ×&quot;0&quot;%&quot;"/>
  </numFmts>
  <fonts count="44">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b/>
      <sz val="16"/>
      <color rgb="FFFF0000"/>
      <name val="ＭＳ Ｐゴシック"/>
      <family val="3"/>
      <charset val="128"/>
      <scheme val="minor"/>
    </font>
    <font>
      <sz val="16"/>
      <color theme="1"/>
      <name val="ＭＳ Ｐゴシック"/>
      <family val="3"/>
      <charset val="128"/>
    </font>
    <font>
      <sz val="11"/>
      <color theme="1"/>
      <name val="ＭＳ Ｐゴシック"/>
      <family val="3"/>
      <charset val="128"/>
    </font>
    <font>
      <sz val="11"/>
      <color theme="1"/>
      <name val="ＭＳ Ｐ明朝"/>
      <family val="1"/>
      <charset val="128"/>
    </font>
    <font>
      <sz val="11"/>
      <color theme="1"/>
      <name val="ＭＳ 明朝"/>
      <family val="1"/>
      <charset val="128"/>
    </font>
    <font>
      <sz val="11"/>
      <color rgb="FFFF0000"/>
      <name val="ＭＳ 明朝"/>
      <family val="1"/>
      <charset val="128"/>
    </font>
    <font>
      <sz val="11"/>
      <color theme="4"/>
      <name val="ＭＳ Ｐゴシック"/>
      <family val="3"/>
      <charset val="128"/>
      <scheme val="minor"/>
    </font>
    <font>
      <sz val="16"/>
      <color rgb="FFFF0000"/>
      <name val="ＭＳ Ｐゴシック"/>
      <family val="3"/>
      <charset val="128"/>
      <scheme val="minor"/>
    </font>
    <font>
      <sz val="11"/>
      <color rgb="FF0070C0"/>
      <name val="ＭＳ Ｐゴシック"/>
      <family val="3"/>
      <charset val="128"/>
      <scheme val="minor"/>
    </font>
    <font>
      <u/>
      <sz val="11"/>
      <color theme="10"/>
      <name val="ＭＳ Ｐゴシック"/>
      <family val="3"/>
      <charset val="128"/>
    </font>
    <font>
      <sz val="11"/>
      <color rgb="FF0000FF"/>
      <name val="ＭＳ 明朝"/>
      <family val="1"/>
      <charset val="128"/>
    </font>
    <font>
      <sz val="11"/>
      <color rgb="FF00B050"/>
      <name val="ＭＳ 明朝"/>
      <family val="1"/>
      <charset val="128"/>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theme="0"/>
      <name val="ＤＦ特太ゴシック体"/>
      <family val="3"/>
      <charset val="128"/>
    </font>
    <font>
      <sz val="16"/>
      <name val="ＭＳ Ｐゴシック"/>
      <family val="3"/>
      <charset val="128"/>
      <scheme val="minor"/>
    </font>
    <font>
      <b/>
      <sz val="11"/>
      <color theme="1"/>
      <name val="ＭＳ Ｐ明朝"/>
      <family val="1"/>
      <charset val="128"/>
    </font>
    <font>
      <b/>
      <sz val="11"/>
      <name val="ＭＳ Ｐ明朝"/>
      <family val="1"/>
      <charset val="128"/>
    </font>
    <font>
      <sz val="11"/>
      <name val="ＭＳ Ｐ明朝"/>
      <family val="1"/>
      <charset val="128"/>
    </font>
    <font>
      <sz val="11"/>
      <color theme="0" tint="-0.34998626667073579"/>
      <name val="ＭＳ Ｐ明朝"/>
      <family val="1"/>
      <charset val="128"/>
    </font>
    <font>
      <sz val="11"/>
      <color theme="0"/>
      <name val="ＭＳ Ｐ明朝"/>
      <family val="1"/>
      <charset val="128"/>
    </font>
    <font>
      <sz val="11"/>
      <color theme="0" tint="-0.14999847407452621"/>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0"/>
      <name val="ＭＳ Ｐ明朝"/>
      <family val="1"/>
      <charset val="128"/>
    </font>
    <font>
      <sz val="16"/>
      <color theme="0"/>
      <name val="ＭＳ Ｐ明朝"/>
      <family val="1"/>
      <charset val="128"/>
    </font>
    <font>
      <sz val="1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9FFCC"/>
        <bgColor indexed="64"/>
      </patternFill>
    </fill>
    <fill>
      <patternFill patternType="solid">
        <fgColor theme="0" tint="-0.249977111117893"/>
        <bgColor indexed="64"/>
      </patternFill>
    </fill>
    <fill>
      <patternFill patternType="solid">
        <fgColor theme="1"/>
        <bgColor indexed="64"/>
      </patternFill>
    </fill>
    <fill>
      <patternFill patternType="solid">
        <fgColor theme="0" tint="-0.34998626667073579"/>
        <bgColor indexed="64"/>
      </patternFill>
    </fill>
  </fills>
  <borders count="98">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diagonalUp="1">
      <left style="thin">
        <color indexed="64"/>
      </left>
      <right/>
      <top/>
      <bottom/>
      <diagonal style="thin">
        <color indexed="64"/>
      </diagonal>
    </border>
    <border>
      <left style="thick">
        <color rgb="FF0000FF"/>
      </left>
      <right style="thick">
        <color rgb="FF0000FF"/>
      </right>
      <top style="thick">
        <color rgb="FF0000FF"/>
      </top>
      <bottom style="thin">
        <color indexed="64"/>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rgb="FF0000FF"/>
      </left>
      <right style="thick">
        <color rgb="FF0000FF"/>
      </right>
      <top/>
      <bottom style="thin">
        <color indexed="64"/>
      </bottom>
      <diagonal/>
    </border>
    <border>
      <left style="thick">
        <color rgb="FF0000FF"/>
      </left>
      <right style="thin">
        <color indexed="64"/>
      </right>
      <top/>
      <bottom style="thin">
        <color indexed="64"/>
      </bottom>
      <diagonal/>
    </border>
    <border>
      <left style="thin">
        <color indexed="64"/>
      </left>
      <right/>
      <top style="thin">
        <color indexed="64"/>
      </top>
      <bottom style="medium">
        <color indexed="64"/>
      </bottom>
      <diagonal/>
    </border>
    <border>
      <left style="thick">
        <color rgb="FF0000FF"/>
      </left>
      <right style="thick">
        <color rgb="FF0000FF"/>
      </right>
      <top style="thin">
        <color indexed="64"/>
      </top>
      <bottom style="medium">
        <color indexed="64"/>
      </bottom>
      <diagonal/>
    </border>
    <border>
      <left style="thick">
        <color rgb="FF0000FF"/>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rgb="FF0000FF"/>
      </left>
      <right style="thick">
        <color rgb="FF0000FF"/>
      </right>
      <top style="medium">
        <color indexed="64"/>
      </top>
      <bottom style="thin">
        <color indexed="64"/>
      </bottom>
      <diagonal/>
    </border>
    <border>
      <left style="thick">
        <color rgb="FF0000FF"/>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rgb="FF0000FF"/>
      </left>
      <right/>
      <top style="medium">
        <color indexed="64"/>
      </top>
      <bottom style="thin">
        <color indexed="64"/>
      </bottom>
      <diagonal/>
    </border>
    <border>
      <left style="thick">
        <color rgb="FF0000FF"/>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ck">
        <color rgb="FF0000FF"/>
      </left>
      <right style="thick">
        <color rgb="FF0000FF"/>
      </right>
      <top/>
      <bottom/>
      <diagonal/>
    </border>
    <border>
      <left style="thick">
        <color rgb="FF0000FF"/>
      </left>
      <right style="thin">
        <color indexed="64"/>
      </right>
      <top/>
      <bottom/>
      <diagonal/>
    </border>
    <border>
      <left style="thick">
        <color rgb="FF0000FF"/>
      </left>
      <right style="thick">
        <color rgb="FF0000FF"/>
      </right>
      <top/>
      <bottom style="medium">
        <color indexed="64"/>
      </bottom>
      <diagonal/>
    </border>
    <border>
      <left style="thick">
        <color rgb="FF0000FF"/>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6" fillId="0" borderId="0">
      <alignment vertical="center"/>
    </xf>
    <xf numFmtId="0" fontId="3" fillId="0" borderId="0">
      <alignment vertical="center"/>
    </xf>
    <xf numFmtId="38"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4" fillId="0" borderId="0">
      <alignment vertical="center"/>
    </xf>
    <xf numFmtId="0" fontId="1" fillId="0" borderId="0">
      <alignment vertical="center"/>
    </xf>
  </cellStyleXfs>
  <cellXfs count="440">
    <xf numFmtId="0" fontId="0" fillId="0" borderId="0" xfId="0">
      <alignment vertical="center"/>
    </xf>
    <xf numFmtId="0" fontId="7" fillId="2" borderId="0" xfId="6" applyFont="1" applyFill="1">
      <alignment vertical="center"/>
    </xf>
    <xf numFmtId="0" fontId="8" fillId="2" borderId="0" xfId="6" applyFont="1" applyFill="1" applyAlignment="1">
      <alignment horizontal="center" vertical="center" wrapText="1"/>
    </xf>
    <xf numFmtId="0" fontId="6" fillId="2" borderId="0" xfId="6" applyFont="1" applyFill="1" applyAlignment="1">
      <alignment vertical="center" wrapText="1"/>
    </xf>
    <xf numFmtId="0" fontId="6" fillId="2" borderId="0" xfId="6" applyFont="1" applyFill="1">
      <alignment vertical="center"/>
    </xf>
    <xf numFmtId="0" fontId="6" fillId="0" borderId="0" xfId="6">
      <alignment vertical="center"/>
    </xf>
    <xf numFmtId="0" fontId="9" fillId="2" borderId="12" xfId="6" applyFont="1" applyFill="1" applyBorder="1" applyAlignment="1">
      <alignment horizontal="center" vertical="center" wrapText="1"/>
    </xf>
    <xf numFmtId="0" fontId="10" fillId="2" borderId="22" xfId="6" applyFont="1" applyFill="1" applyBorder="1" applyAlignment="1">
      <alignment horizontal="center" vertical="center" wrapText="1"/>
    </xf>
    <xf numFmtId="0" fontId="9" fillId="2" borderId="1" xfId="6" applyFont="1" applyFill="1" applyBorder="1" applyAlignment="1">
      <alignment horizontal="center" vertical="center" wrapText="1"/>
    </xf>
    <xf numFmtId="0" fontId="6" fillId="3" borderId="12" xfId="6" applyFont="1" applyFill="1" applyBorder="1" applyAlignment="1">
      <alignment vertical="center" wrapText="1" shrinkToFit="1"/>
    </xf>
    <xf numFmtId="0" fontId="8" fillId="2" borderId="24" xfId="6" applyFont="1" applyFill="1" applyBorder="1" applyAlignment="1" applyProtection="1">
      <alignment horizontal="center" vertical="center" wrapText="1"/>
      <protection locked="0"/>
    </xf>
    <xf numFmtId="0" fontId="6" fillId="3" borderId="23" xfId="6" applyFont="1" applyFill="1" applyBorder="1" applyAlignment="1" applyProtection="1">
      <alignment horizontal="center" vertical="center" wrapText="1"/>
    </xf>
    <xf numFmtId="0" fontId="6" fillId="3" borderId="1" xfId="6" applyFont="1" applyFill="1" applyBorder="1" applyAlignment="1">
      <alignment vertical="center" wrapText="1"/>
    </xf>
    <xf numFmtId="0" fontId="6" fillId="3" borderId="1" xfId="6" applyFont="1" applyFill="1" applyBorder="1" applyAlignment="1">
      <alignment horizontal="center" vertical="center" wrapText="1"/>
    </xf>
    <xf numFmtId="0" fontId="8" fillId="2" borderId="24" xfId="6" applyFont="1" applyFill="1" applyBorder="1" applyAlignment="1" applyProtection="1">
      <alignment horizontal="left" vertical="center" wrapText="1"/>
      <protection locked="0"/>
    </xf>
    <xf numFmtId="0" fontId="6" fillId="3" borderId="23" xfId="6" applyFont="1" applyFill="1" applyBorder="1" applyAlignment="1" applyProtection="1">
      <alignment horizontal="left" vertical="center" wrapText="1"/>
    </xf>
    <xf numFmtId="176" fontId="8" fillId="4" borderId="24" xfId="6" applyNumberFormat="1" applyFont="1" applyFill="1" applyBorder="1" applyAlignment="1" applyProtection="1">
      <alignment horizontal="center" vertical="center" wrapText="1"/>
      <protection locked="0"/>
    </xf>
    <xf numFmtId="176" fontId="6" fillId="3" borderId="23" xfId="6" applyNumberFormat="1" applyFont="1" applyFill="1" applyBorder="1" applyAlignment="1" applyProtection="1">
      <alignment horizontal="center" vertical="center" wrapText="1"/>
    </xf>
    <xf numFmtId="0" fontId="8" fillId="5" borderId="24" xfId="6" applyFont="1" applyFill="1" applyBorder="1" applyAlignment="1" applyProtection="1">
      <alignment horizontal="center" vertical="center" wrapText="1"/>
      <protection locked="0"/>
    </xf>
    <xf numFmtId="56" fontId="6" fillId="3" borderId="23" xfId="6" applyNumberFormat="1" applyFont="1" applyFill="1" applyBorder="1" applyAlignment="1" applyProtection="1">
      <alignment horizontal="center" vertical="center" wrapText="1"/>
    </xf>
    <xf numFmtId="0" fontId="6" fillId="3" borderId="14" xfId="6" applyFont="1" applyFill="1" applyBorder="1" applyAlignment="1">
      <alignment vertical="center" wrapText="1"/>
    </xf>
    <xf numFmtId="49" fontId="8" fillId="0" borderId="24" xfId="6" applyNumberFormat="1" applyFont="1" applyFill="1" applyBorder="1" applyAlignment="1" applyProtection="1">
      <alignment horizontal="center" vertical="center" wrapText="1"/>
      <protection locked="0"/>
    </xf>
    <xf numFmtId="0" fontId="8" fillId="0" borderId="24" xfId="6" applyFont="1" applyFill="1" applyBorder="1" applyAlignment="1" applyProtection="1">
      <alignment horizontal="center" vertical="center" wrapText="1"/>
      <protection locked="0"/>
    </xf>
    <xf numFmtId="0" fontId="6" fillId="3" borderId="12" xfId="6" applyFill="1" applyBorder="1" applyAlignment="1">
      <alignment vertical="center" wrapText="1" shrinkToFit="1"/>
    </xf>
    <xf numFmtId="0" fontId="6" fillId="3" borderId="12" xfId="6" applyFont="1" applyFill="1" applyBorder="1" applyAlignment="1">
      <alignment vertical="center" wrapText="1"/>
    </xf>
    <xf numFmtId="0" fontId="6" fillId="3" borderId="5" xfId="6" applyFont="1" applyFill="1" applyBorder="1" applyAlignment="1">
      <alignment vertical="center" wrapText="1"/>
    </xf>
    <xf numFmtId="0" fontId="12" fillId="3" borderId="12" xfId="6" applyFont="1" applyFill="1" applyBorder="1" applyAlignment="1">
      <alignment vertical="center" wrapText="1" shrinkToFit="1"/>
    </xf>
    <xf numFmtId="49" fontId="8" fillId="6" borderId="24" xfId="6" applyNumberFormat="1" applyFont="1" applyFill="1" applyBorder="1" applyAlignment="1" applyProtection="1">
      <alignment horizontal="center" vertical="center" wrapText="1"/>
      <protection locked="0"/>
    </xf>
    <xf numFmtId="49" fontId="6" fillId="3" borderId="23" xfId="6" applyNumberFormat="1" applyFont="1" applyFill="1" applyBorder="1" applyAlignment="1" applyProtection="1">
      <alignment horizontal="center" vertical="center" wrapText="1"/>
    </xf>
    <xf numFmtId="0" fontId="8" fillId="0" borderId="0" xfId="6" applyFont="1">
      <alignment vertical="center"/>
    </xf>
    <xf numFmtId="0" fontId="8" fillId="3" borderId="12" xfId="6" applyFont="1" applyFill="1" applyBorder="1" applyAlignment="1">
      <alignment vertical="center" wrapText="1" shrinkToFit="1"/>
    </xf>
    <xf numFmtId="0" fontId="8" fillId="3" borderId="23" xfId="6" applyFont="1" applyFill="1" applyBorder="1" applyAlignment="1" applyProtection="1">
      <alignment horizontal="center" vertical="center" wrapText="1"/>
    </xf>
    <xf numFmtId="0" fontId="8" fillId="3" borderId="1" xfId="6" applyFont="1" applyFill="1" applyBorder="1" applyAlignment="1">
      <alignment vertical="center" wrapText="1"/>
    </xf>
    <xf numFmtId="177" fontId="8" fillId="2" borderId="24" xfId="6" applyNumberFormat="1" applyFont="1" applyFill="1" applyBorder="1" applyAlignment="1" applyProtection="1">
      <alignment horizontal="center" vertical="center" wrapText="1"/>
      <protection locked="0"/>
    </xf>
    <xf numFmtId="0" fontId="12" fillId="3" borderId="1" xfId="6" applyFont="1" applyFill="1" applyBorder="1" applyAlignment="1">
      <alignment vertical="center" wrapText="1"/>
    </xf>
    <xf numFmtId="0" fontId="8" fillId="3" borderId="1" xfId="6" applyFont="1" applyFill="1" applyBorder="1" applyAlignment="1">
      <alignment horizontal="center" vertical="center" wrapText="1"/>
    </xf>
    <xf numFmtId="0" fontId="8" fillId="3" borderId="14" xfId="6" applyFont="1" applyFill="1" applyBorder="1" applyAlignment="1">
      <alignment vertical="center" wrapText="1"/>
    </xf>
    <xf numFmtId="31" fontId="6" fillId="3" borderId="23" xfId="6" applyNumberFormat="1" applyFont="1" applyFill="1" applyBorder="1" applyAlignment="1" applyProtection="1">
      <alignment horizontal="center" vertical="center" wrapText="1"/>
    </xf>
    <xf numFmtId="0" fontId="6" fillId="3" borderId="1" xfId="6" applyFont="1" applyFill="1" applyBorder="1" applyAlignment="1">
      <alignment horizontal="left" vertical="center" wrapText="1"/>
    </xf>
    <xf numFmtId="0" fontId="6" fillId="3" borderId="6" xfId="6" applyFont="1" applyFill="1" applyBorder="1" applyAlignment="1">
      <alignment vertical="center" wrapText="1"/>
    </xf>
    <xf numFmtId="0" fontId="6" fillId="3" borderId="9" xfId="6" applyFont="1" applyFill="1" applyBorder="1" applyAlignment="1">
      <alignment vertical="center" wrapText="1"/>
    </xf>
    <xf numFmtId="0" fontId="14" fillId="0" borderId="0" xfId="0" applyFont="1" applyAlignment="1">
      <alignment horizontal="center" vertical="center"/>
    </xf>
    <xf numFmtId="0" fontId="0" fillId="0" borderId="0" xfId="0" applyAlignment="1">
      <alignment vertical="center"/>
    </xf>
    <xf numFmtId="0" fontId="6" fillId="3" borderId="5" xfId="6" applyFont="1" applyFill="1" applyBorder="1" applyAlignment="1">
      <alignment vertical="center" wrapText="1"/>
    </xf>
    <xf numFmtId="56" fontId="6" fillId="3" borderId="25" xfId="6" applyNumberFormat="1"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12" fillId="3" borderId="23" xfId="6" applyFont="1" applyFill="1" applyBorder="1" applyAlignment="1" applyProtection="1">
      <alignment horizontal="center" vertical="center" wrapText="1"/>
    </xf>
    <xf numFmtId="0" fontId="12" fillId="3" borderId="6" xfId="6" applyFont="1" applyFill="1" applyBorder="1" applyAlignment="1">
      <alignment vertical="center" wrapText="1"/>
    </xf>
    <xf numFmtId="0" fontId="9" fillId="2" borderId="25" xfId="6" applyFont="1" applyFill="1" applyBorder="1" applyAlignment="1" applyProtection="1">
      <alignment horizontal="center" vertical="center" wrapText="1"/>
    </xf>
    <xf numFmtId="0" fontId="12" fillId="3" borderId="12" xfId="6" applyFont="1" applyFill="1" applyBorder="1" applyAlignment="1">
      <alignment vertical="center" wrapText="1"/>
    </xf>
    <xf numFmtId="0" fontId="8" fillId="3" borderId="12" xfId="6" applyFont="1" applyFill="1" applyBorder="1" applyAlignment="1">
      <alignment vertical="center" wrapText="1"/>
    </xf>
    <xf numFmtId="0" fontId="8" fillId="7" borderId="24" xfId="6" applyFont="1" applyFill="1" applyBorder="1" applyAlignment="1" applyProtection="1">
      <alignment horizontal="center" vertical="center" wrapText="1"/>
      <protection locked="0"/>
    </xf>
    <xf numFmtId="0" fontId="12" fillId="3" borderId="7" xfId="6" applyFont="1" applyFill="1" applyBorder="1" applyAlignment="1">
      <alignment vertical="center" wrapText="1"/>
    </xf>
    <xf numFmtId="0" fontId="6" fillId="3" borderId="10" xfId="6" applyFont="1" applyFill="1" applyBorder="1" applyAlignment="1">
      <alignment vertical="center" wrapText="1" shrinkToFit="1"/>
    </xf>
    <xf numFmtId="0" fontId="6" fillId="3" borderId="28" xfId="6" applyFont="1" applyFill="1" applyBorder="1" applyAlignment="1" applyProtection="1">
      <alignment horizontal="center" vertical="center" wrapText="1"/>
    </xf>
    <xf numFmtId="0" fontId="6" fillId="3" borderId="29" xfId="6" applyFont="1" applyFill="1" applyBorder="1" applyAlignment="1">
      <alignment vertical="center" wrapText="1" shrinkToFit="1"/>
    </xf>
    <xf numFmtId="0" fontId="8" fillId="0" borderId="30" xfId="6" applyFont="1" applyFill="1" applyBorder="1" applyAlignment="1" applyProtection="1">
      <alignment horizontal="center" vertical="center" wrapText="1"/>
      <protection locked="0"/>
    </xf>
    <xf numFmtId="0" fontId="6" fillId="3" borderId="31" xfId="6" applyFont="1" applyFill="1" applyBorder="1" applyAlignment="1" applyProtection="1">
      <alignment horizontal="center" vertical="center" wrapText="1"/>
    </xf>
    <xf numFmtId="0" fontId="6" fillId="3" borderId="26" xfId="6" applyFont="1" applyFill="1" applyBorder="1" applyAlignment="1">
      <alignment horizontal="center" vertical="center" wrapText="1"/>
    </xf>
    <xf numFmtId="0" fontId="6" fillId="3" borderId="32" xfId="6" applyFont="1" applyFill="1" applyBorder="1" applyAlignment="1">
      <alignment vertical="center" wrapText="1" shrinkToFit="1"/>
    </xf>
    <xf numFmtId="0" fontId="6" fillId="3" borderId="34" xfId="6" applyFont="1" applyFill="1" applyBorder="1" applyAlignment="1" applyProtection="1">
      <alignment horizontal="center" vertical="center" wrapText="1"/>
    </xf>
    <xf numFmtId="0" fontId="12" fillId="3" borderId="35" xfId="6" applyFont="1" applyFill="1" applyBorder="1" applyAlignment="1">
      <alignment vertical="center" wrapText="1"/>
    </xf>
    <xf numFmtId="0" fontId="6" fillId="3" borderId="31" xfId="6" applyFont="1" applyFill="1" applyBorder="1" applyAlignment="1" applyProtection="1">
      <alignment horizontal="center" vertical="center"/>
    </xf>
    <xf numFmtId="0" fontId="6" fillId="3" borderId="36" xfId="6" applyFont="1" applyFill="1" applyBorder="1" applyAlignment="1">
      <alignment vertical="center" wrapText="1"/>
    </xf>
    <xf numFmtId="0" fontId="8" fillId="3" borderId="32" xfId="6" applyFont="1" applyFill="1" applyBorder="1" applyAlignment="1">
      <alignment vertical="center" wrapText="1" shrinkToFit="1"/>
    </xf>
    <xf numFmtId="0" fontId="8" fillId="3" borderId="34" xfId="6" applyFont="1" applyFill="1" applyBorder="1" applyAlignment="1" applyProtection="1">
      <alignment horizontal="center" vertical="center" wrapText="1"/>
    </xf>
    <xf numFmtId="0" fontId="8" fillId="3" borderId="29" xfId="6" applyFont="1" applyFill="1" applyBorder="1" applyAlignment="1">
      <alignment vertical="center" wrapText="1" shrinkToFit="1"/>
    </xf>
    <xf numFmtId="0" fontId="8" fillId="3" borderId="31" xfId="6" applyFont="1" applyFill="1" applyBorder="1" applyAlignment="1" applyProtection="1">
      <alignment horizontal="center" vertical="center"/>
    </xf>
    <xf numFmtId="0" fontId="8" fillId="3" borderId="36" xfId="6" applyFont="1" applyFill="1" applyBorder="1" applyAlignment="1">
      <alignment vertical="center" wrapText="1"/>
    </xf>
    <xf numFmtId="0" fontId="6" fillId="3" borderId="32" xfId="6" applyFill="1" applyBorder="1" applyAlignment="1">
      <alignment vertical="center" wrapText="1" shrinkToFit="1"/>
    </xf>
    <xf numFmtId="0" fontId="8" fillId="0" borderId="33" xfId="6" applyFont="1" applyFill="1" applyBorder="1" applyAlignment="1" applyProtection="1">
      <alignment horizontal="center" vertical="center" wrapText="1"/>
      <protection locked="0"/>
    </xf>
    <xf numFmtId="56" fontId="6" fillId="3" borderId="37" xfId="6" applyNumberFormat="1" applyFont="1" applyFill="1" applyBorder="1" applyAlignment="1" applyProtection="1">
      <alignment horizontal="center" vertical="center" wrapText="1"/>
    </xf>
    <xf numFmtId="0" fontId="6" fillId="3" borderId="29" xfId="6" applyFill="1" applyBorder="1" applyAlignment="1">
      <alignment vertical="center" wrapText="1" shrinkToFit="1"/>
    </xf>
    <xf numFmtId="0" fontId="6" fillId="3" borderId="38" xfId="6" applyFont="1" applyFill="1" applyBorder="1" applyAlignment="1">
      <alignment horizontal="center" vertical="center"/>
    </xf>
    <xf numFmtId="0" fontId="8" fillId="3" borderId="26" xfId="6" applyFont="1" applyFill="1" applyBorder="1" applyAlignment="1">
      <alignment vertical="center" wrapText="1"/>
    </xf>
    <xf numFmtId="0" fontId="6" fillId="3" borderId="29" xfId="6" applyFont="1" applyFill="1" applyBorder="1" applyAlignment="1">
      <alignment vertical="center" wrapText="1"/>
    </xf>
    <xf numFmtId="0" fontId="6" fillId="3" borderId="7" xfId="6" applyFont="1" applyFill="1" applyBorder="1" applyAlignment="1">
      <alignment vertical="center" wrapText="1"/>
    </xf>
    <xf numFmtId="0" fontId="6" fillId="3" borderId="10" xfId="6" applyFont="1" applyFill="1" applyBorder="1" applyAlignment="1">
      <alignment vertical="center" wrapText="1"/>
    </xf>
    <xf numFmtId="49" fontId="8" fillId="0" borderId="27" xfId="6" applyNumberFormat="1" applyFont="1" applyFill="1" applyBorder="1" applyAlignment="1" applyProtection="1">
      <alignment horizontal="center" vertical="center" wrapText="1"/>
      <protection locked="0"/>
    </xf>
    <xf numFmtId="0" fontId="6" fillId="3" borderId="15" xfId="6" applyFont="1" applyFill="1" applyBorder="1" applyAlignment="1">
      <alignment vertical="center" wrapText="1"/>
    </xf>
    <xf numFmtId="0" fontId="12" fillId="3" borderId="29" xfId="6" applyFont="1" applyFill="1" applyBorder="1" applyAlignment="1">
      <alignment vertical="center" wrapText="1" shrinkToFit="1"/>
    </xf>
    <xf numFmtId="0" fontId="8" fillId="5" borderId="30" xfId="6" applyFont="1" applyFill="1" applyBorder="1" applyAlignment="1" applyProtection="1">
      <alignment horizontal="center" vertical="center" wrapText="1"/>
      <protection locked="0"/>
    </xf>
    <xf numFmtId="0" fontId="16" fillId="0" borderId="0" xfId="0" applyFont="1" applyAlignment="1" applyProtection="1">
      <alignment vertical="center" wrapText="1"/>
    </xf>
    <xf numFmtId="178" fontId="16" fillId="0" borderId="0" xfId="0" applyNumberFormat="1" applyFont="1" applyAlignment="1" applyProtection="1">
      <alignment horizontal="right" vertical="center" wrapText="1"/>
    </xf>
    <xf numFmtId="0" fontId="16" fillId="0" borderId="0" xfId="0" applyFont="1" applyAlignment="1" applyProtection="1">
      <alignment vertical="center"/>
    </xf>
    <xf numFmtId="0" fontId="16" fillId="0" borderId="0" xfId="0" applyFont="1" applyAlignment="1" applyProtection="1">
      <alignment horizontal="justify" vertical="center"/>
    </xf>
    <xf numFmtId="38" fontId="16" fillId="0" borderId="0" xfId="8" applyFont="1" applyAlignment="1" applyProtection="1">
      <alignment vertical="center" wrapText="1"/>
    </xf>
    <xf numFmtId="0" fontId="16" fillId="0" borderId="0" xfId="0" applyFont="1" applyAlignment="1" applyProtection="1">
      <alignment horizontal="left" vertical="center"/>
    </xf>
    <xf numFmtId="0" fontId="16" fillId="0" borderId="0" xfId="0" applyFont="1" applyAlignment="1" applyProtection="1">
      <alignment horizontal="center" vertical="center" wrapText="1"/>
    </xf>
    <xf numFmtId="178" fontId="16" fillId="0" borderId="0" xfId="0" applyNumberFormat="1" applyFont="1" applyAlignment="1" applyProtection="1">
      <alignment horizontal="left" vertical="center" wrapText="1"/>
    </xf>
    <xf numFmtId="0" fontId="0" fillId="0" borderId="0" xfId="0" applyFont="1" applyAlignment="1" applyProtection="1">
      <alignment vertical="center" wrapText="1"/>
    </xf>
    <xf numFmtId="0" fontId="16" fillId="0" borderId="0" xfId="0" applyFont="1" applyProtection="1">
      <alignment vertical="center"/>
    </xf>
    <xf numFmtId="31" fontId="16" fillId="0" borderId="0" xfId="0" applyNumberFormat="1" applyFont="1" applyAlignment="1" applyProtection="1">
      <alignment horizontal="right" vertical="center" wrapText="1"/>
    </xf>
    <xf numFmtId="0" fontId="17" fillId="0" borderId="0" xfId="0" applyFont="1">
      <alignment vertical="center"/>
    </xf>
    <xf numFmtId="0" fontId="17" fillId="0" borderId="0" xfId="0" applyFont="1" applyAlignment="1">
      <alignment vertical="center" wrapText="1"/>
    </xf>
    <xf numFmtId="0" fontId="0" fillId="0" borderId="0" xfId="0" applyFont="1" applyAlignment="1" applyProtection="1">
      <alignment vertical="center" wrapText="1"/>
    </xf>
    <xf numFmtId="0" fontId="16" fillId="0" borderId="0" xfId="0" applyFont="1" applyAlignment="1" applyProtection="1">
      <alignment horizontal="justify" vertical="center"/>
    </xf>
    <xf numFmtId="0" fontId="6" fillId="3" borderId="2" xfId="6" applyFont="1" applyFill="1" applyBorder="1" applyAlignment="1">
      <alignment vertical="center" wrapText="1"/>
    </xf>
    <xf numFmtId="0" fontId="6" fillId="3" borderId="17" xfId="6" applyFont="1" applyFill="1" applyBorder="1" applyAlignment="1">
      <alignment vertical="center" wrapText="1"/>
    </xf>
    <xf numFmtId="0" fontId="19" fillId="0" borderId="0" xfId="6" applyFont="1">
      <alignment vertical="center"/>
    </xf>
    <xf numFmtId="0" fontId="20" fillId="2" borderId="0" xfId="6" applyFont="1" applyFill="1">
      <alignment vertical="center"/>
    </xf>
    <xf numFmtId="56" fontId="19" fillId="3" borderId="25" xfId="6" applyNumberFormat="1" applyFont="1" applyFill="1" applyBorder="1" applyAlignment="1" applyProtection="1">
      <alignment horizontal="center" vertical="center" wrapText="1"/>
    </xf>
    <xf numFmtId="0" fontId="12" fillId="3" borderId="2" xfId="6" applyFont="1" applyFill="1" applyBorder="1" applyAlignment="1">
      <alignment vertical="center" wrapText="1"/>
    </xf>
    <xf numFmtId="0" fontId="21" fillId="0" borderId="0" xfId="6" applyFont="1">
      <alignment vertical="center"/>
    </xf>
    <xf numFmtId="0" fontId="16" fillId="0" borderId="0" xfId="0" applyFont="1" applyFill="1" applyAlignment="1" applyProtection="1">
      <alignment horizontal="justify" vertical="center"/>
    </xf>
    <xf numFmtId="0" fontId="16" fillId="0" borderId="0" xfId="0" applyFont="1" applyFill="1" applyAlignment="1" applyProtection="1">
      <alignment vertical="center" wrapText="1"/>
    </xf>
    <xf numFmtId="0" fontId="0" fillId="0" borderId="0" xfId="0" applyFont="1" applyFill="1" applyAlignment="1" applyProtection="1">
      <alignment vertical="center" wrapText="1"/>
    </xf>
    <xf numFmtId="0" fontId="16" fillId="0" borderId="0" xfId="0" quotePrefix="1" applyFont="1" applyAlignment="1" applyProtection="1">
      <alignment vertical="center" wrapText="1"/>
    </xf>
    <xf numFmtId="0" fontId="12" fillId="0" borderId="33" xfId="0" applyFont="1" applyFill="1" applyBorder="1" applyAlignment="1" applyProtection="1">
      <alignment horizontal="center" vertical="center" wrapText="1"/>
      <protection locked="0"/>
    </xf>
    <xf numFmtId="56" fontId="6" fillId="3" borderId="34" xfId="6" applyNumberFormat="1" applyFont="1" applyFill="1" applyBorder="1" applyAlignment="1" applyProtection="1">
      <alignment horizontal="center" vertical="center" wrapText="1"/>
    </xf>
    <xf numFmtId="0" fontId="6" fillId="3" borderId="31" xfId="6" applyFont="1" applyFill="1" applyBorder="1" applyAlignment="1">
      <alignment horizontal="center" vertical="center"/>
    </xf>
    <xf numFmtId="0" fontId="6" fillId="3" borderId="3" xfId="6" applyFont="1" applyFill="1" applyBorder="1" applyAlignment="1">
      <alignment vertical="center" wrapText="1"/>
    </xf>
    <xf numFmtId="0" fontId="6" fillId="3" borderId="19" xfId="6" applyFont="1" applyFill="1" applyBorder="1" applyAlignment="1">
      <alignment vertical="center" wrapText="1"/>
    </xf>
    <xf numFmtId="0" fontId="6" fillId="3" borderId="17" xfId="6" applyFont="1" applyFill="1" applyBorder="1" applyAlignment="1">
      <alignment vertical="center" wrapText="1"/>
    </xf>
    <xf numFmtId="0" fontId="6" fillId="3" borderId="2" xfId="6" applyFont="1" applyFill="1" applyBorder="1" applyAlignment="1">
      <alignment vertical="center" wrapText="1"/>
    </xf>
    <xf numFmtId="0" fontId="6" fillId="3" borderId="41" xfId="6" applyFont="1" applyFill="1" applyBorder="1" applyAlignment="1" applyProtection="1">
      <alignment horizontal="center" vertical="center" wrapText="1"/>
    </xf>
    <xf numFmtId="0" fontId="8" fillId="0" borderId="40" xfId="6" applyFont="1" applyFill="1" applyBorder="1" applyAlignment="1" applyProtection="1">
      <alignment horizontal="center" vertical="center" wrapText="1"/>
      <protection locked="0"/>
    </xf>
    <xf numFmtId="0" fontId="6" fillId="3" borderId="18" xfId="6" applyFont="1" applyFill="1" applyBorder="1" applyAlignment="1">
      <alignment vertical="center" wrapText="1"/>
    </xf>
    <xf numFmtId="0" fontId="22" fillId="3" borderId="23" xfId="9" applyFill="1" applyBorder="1" applyAlignment="1" applyProtection="1">
      <alignment horizontal="center" vertical="center"/>
    </xf>
    <xf numFmtId="0" fontId="22" fillId="3" borderId="43" xfId="9" applyFill="1" applyBorder="1" applyAlignment="1" applyProtection="1">
      <alignment horizontal="center" vertical="center" wrapText="1"/>
    </xf>
    <xf numFmtId="0" fontId="2" fillId="0" borderId="0" xfId="10">
      <alignment vertical="center"/>
    </xf>
    <xf numFmtId="0" fontId="28" fillId="0" borderId="5" xfId="10" applyFont="1" applyBorder="1" applyAlignment="1">
      <alignment horizontal="right" vertical="center"/>
    </xf>
    <xf numFmtId="0" fontId="2" fillId="0" borderId="1" xfId="10" applyBorder="1" applyAlignment="1">
      <alignment horizontal="center" vertical="center"/>
    </xf>
    <xf numFmtId="0" fontId="28" fillId="0" borderId="4" xfId="10" applyFont="1" applyBorder="1" applyAlignment="1">
      <alignment vertical="center"/>
    </xf>
    <xf numFmtId="0" fontId="29" fillId="0" borderId="14" xfId="10" applyFont="1" applyBorder="1" applyAlignment="1">
      <alignment horizontal="center" vertical="center"/>
    </xf>
    <xf numFmtId="0" fontId="28" fillId="0" borderId="14" xfId="10" applyFont="1" applyBorder="1">
      <alignment vertical="center"/>
    </xf>
    <xf numFmtId="0" fontId="2" fillId="0" borderId="5" xfId="10" applyBorder="1">
      <alignment vertical="center"/>
    </xf>
    <xf numFmtId="0" fontId="2" fillId="0" borderId="39" xfId="10" applyBorder="1">
      <alignment vertical="center"/>
    </xf>
    <xf numFmtId="0" fontId="2" fillId="0" borderId="4" xfId="10" applyBorder="1">
      <alignment vertical="center"/>
    </xf>
    <xf numFmtId="38" fontId="6" fillId="0" borderId="0" xfId="11" applyFont="1">
      <alignment vertical="center"/>
    </xf>
    <xf numFmtId="0" fontId="29" fillId="0" borderId="0" xfId="6" applyFont="1" applyAlignment="1">
      <alignment horizontal="right" vertical="center"/>
    </xf>
    <xf numFmtId="0" fontId="16" fillId="0" borderId="0" xfId="6" applyFont="1">
      <alignment vertical="center"/>
    </xf>
    <xf numFmtId="38" fontId="16" fillId="0" borderId="0" xfId="11" applyFont="1">
      <alignment vertical="center"/>
    </xf>
    <xf numFmtId="38" fontId="16" fillId="0" borderId="11" xfId="11" applyFont="1" applyBorder="1">
      <alignment vertical="center"/>
    </xf>
    <xf numFmtId="0" fontId="16" fillId="0" borderId="14" xfId="6" applyFont="1" applyBorder="1" applyAlignment="1">
      <alignment horizontal="center" vertical="center"/>
    </xf>
    <xf numFmtId="0" fontId="16" fillId="0" borderId="44" xfId="6" applyFont="1" applyBorder="1" applyAlignment="1">
      <alignment horizontal="center" vertical="center"/>
    </xf>
    <xf numFmtId="0" fontId="32" fillId="0" borderId="45" xfId="6" applyFont="1" applyBorder="1" applyAlignment="1">
      <alignment horizontal="center" vertical="center"/>
    </xf>
    <xf numFmtId="0" fontId="16" fillId="7" borderId="7" xfId="6" applyFont="1" applyFill="1" applyBorder="1">
      <alignment vertical="center"/>
    </xf>
    <xf numFmtId="0" fontId="16" fillId="7" borderId="8" xfId="6" applyFont="1" applyFill="1" applyBorder="1">
      <alignment vertical="center"/>
    </xf>
    <xf numFmtId="38" fontId="16" fillId="7" borderId="8" xfId="11" applyFont="1" applyFill="1" applyBorder="1">
      <alignment vertical="center"/>
    </xf>
    <xf numFmtId="0" fontId="16" fillId="7" borderId="6" xfId="6" applyFont="1" applyFill="1" applyBorder="1">
      <alignment vertical="center"/>
    </xf>
    <xf numFmtId="38" fontId="32" fillId="7" borderId="7" xfId="11" applyFont="1" applyFill="1" applyBorder="1">
      <alignment vertical="center"/>
    </xf>
    <xf numFmtId="0" fontId="16" fillId="0" borderId="15" xfId="6" applyFont="1" applyBorder="1">
      <alignment vertical="center"/>
    </xf>
    <xf numFmtId="0" fontId="16" fillId="0" borderId="0" xfId="6" applyFont="1" applyBorder="1">
      <alignment vertical="center"/>
    </xf>
    <xf numFmtId="38" fontId="16" fillId="0" borderId="0" xfId="11" applyFont="1" applyBorder="1">
      <alignment vertical="center"/>
    </xf>
    <xf numFmtId="0" fontId="16" fillId="0" borderId="3" xfId="6" applyFont="1" applyBorder="1" applyAlignment="1">
      <alignment horizontal="right" vertical="center"/>
    </xf>
    <xf numFmtId="38" fontId="33" fillId="0" borderId="15" xfId="11" applyFont="1" applyBorder="1">
      <alignment vertical="center"/>
    </xf>
    <xf numFmtId="38" fontId="34" fillId="0" borderId="15" xfId="11" applyFont="1" applyBorder="1">
      <alignment vertical="center"/>
    </xf>
    <xf numFmtId="38" fontId="16" fillId="0" borderId="15" xfId="11" applyFont="1" applyBorder="1">
      <alignment vertical="center"/>
    </xf>
    <xf numFmtId="0" fontId="16" fillId="0" borderId="3" xfId="6" applyFont="1" applyBorder="1">
      <alignment vertical="center"/>
    </xf>
    <xf numFmtId="0" fontId="16" fillId="7" borderId="15" xfId="6" applyFont="1" applyFill="1" applyBorder="1">
      <alignment vertical="center"/>
    </xf>
    <xf numFmtId="0" fontId="16" fillId="7" borderId="0" xfId="6" applyFont="1" applyFill="1" applyBorder="1">
      <alignment vertical="center"/>
    </xf>
    <xf numFmtId="38" fontId="16" fillId="7" borderId="0" xfId="11" applyFont="1" applyFill="1" applyBorder="1">
      <alignment vertical="center"/>
    </xf>
    <xf numFmtId="0" fontId="16" fillId="7" borderId="3" xfId="6" applyFont="1" applyFill="1" applyBorder="1">
      <alignment vertical="center"/>
    </xf>
    <xf numFmtId="38" fontId="32" fillId="7" borderId="15" xfId="11" applyFont="1" applyFill="1" applyBorder="1">
      <alignment vertical="center"/>
    </xf>
    <xf numFmtId="0" fontId="35" fillId="9" borderId="15" xfId="6" applyFont="1" applyFill="1" applyBorder="1">
      <alignment vertical="center"/>
    </xf>
    <xf numFmtId="0" fontId="16" fillId="9" borderId="0" xfId="6" applyFont="1" applyFill="1" applyBorder="1">
      <alignment vertical="center"/>
    </xf>
    <xf numFmtId="0" fontId="35" fillId="9" borderId="0" xfId="6" applyFont="1" applyFill="1" applyBorder="1">
      <alignment vertical="center"/>
    </xf>
    <xf numFmtId="38" fontId="35" fillId="9" borderId="0" xfId="11" applyFont="1" applyFill="1" applyBorder="1">
      <alignment vertical="center"/>
    </xf>
    <xf numFmtId="0" fontId="35" fillId="9" borderId="3" xfId="6" applyFont="1" applyFill="1" applyBorder="1">
      <alignment vertical="center"/>
    </xf>
    <xf numFmtId="38" fontId="33" fillId="9" borderId="21" xfId="11" applyFont="1" applyFill="1" applyBorder="1">
      <alignment vertical="center"/>
    </xf>
    <xf numFmtId="38" fontId="33" fillId="9" borderId="48" xfId="11" applyFont="1" applyFill="1" applyBorder="1">
      <alignment vertical="center"/>
    </xf>
    <xf numFmtId="0" fontId="35" fillId="9" borderId="3" xfId="6" applyFont="1" applyFill="1" applyBorder="1" applyAlignment="1">
      <alignment horizontal="right" vertical="center"/>
    </xf>
    <xf numFmtId="38" fontId="34" fillId="9" borderId="21" xfId="11" applyFont="1" applyFill="1" applyBorder="1">
      <alignment vertical="center"/>
    </xf>
    <xf numFmtId="38" fontId="16" fillId="9" borderId="48" xfId="11" applyFont="1" applyFill="1" applyBorder="1">
      <alignment vertical="center"/>
    </xf>
    <xf numFmtId="38" fontId="16" fillId="0" borderId="0" xfId="6" applyNumberFormat="1" applyFont="1">
      <alignment vertical="center"/>
    </xf>
    <xf numFmtId="0" fontId="16" fillId="9" borderId="15" xfId="6" applyFont="1" applyFill="1" applyBorder="1">
      <alignment vertical="center"/>
    </xf>
    <xf numFmtId="38" fontId="32" fillId="7" borderId="20" xfId="11" applyFont="1" applyFill="1" applyBorder="1">
      <alignment vertical="center"/>
    </xf>
    <xf numFmtId="0" fontId="34" fillId="7" borderId="7" xfId="6" applyFont="1" applyFill="1" applyBorder="1">
      <alignment vertical="center"/>
    </xf>
    <xf numFmtId="0" fontId="34" fillId="7" borderId="8" xfId="6" applyFont="1" applyFill="1" applyBorder="1">
      <alignment vertical="center"/>
    </xf>
    <xf numFmtId="38" fontId="34" fillId="7" borderId="8" xfId="11" applyFont="1" applyFill="1" applyBorder="1">
      <alignment vertical="center"/>
    </xf>
    <xf numFmtId="0" fontId="34" fillId="7" borderId="6" xfId="6" applyFont="1" applyFill="1" applyBorder="1">
      <alignment vertical="center"/>
    </xf>
    <xf numFmtId="38" fontId="34" fillId="7" borderId="7" xfId="11" applyFont="1" applyFill="1" applyBorder="1">
      <alignment vertical="center"/>
    </xf>
    <xf numFmtId="0" fontId="34" fillId="0" borderId="0" xfId="6" applyFont="1">
      <alignment vertical="center"/>
    </xf>
    <xf numFmtId="38" fontId="16" fillId="0" borderId="15" xfId="11" applyFont="1" applyFill="1" applyBorder="1">
      <alignment vertical="center"/>
    </xf>
    <xf numFmtId="0" fontId="34" fillId="0" borderId="0" xfId="6" applyFont="1" applyFill="1" applyBorder="1">
      <alignment vertical="center"/>
    </xf>
    <xf numFmtId="38" fontId="34" fillId="0" borderId="0" xfId="11" applyFont="1" applyFill="1" applyBorder="1">
      <alignment vertical="center"/>
    </xf>
    <xf numFmtId="0" fontId="34" fillId="0" borderId="3" xfId="6" applyFont="1" applyFill="1" applyBorder="1">
      <alignment vertical="center"/>
    </xf>
    <xf numFmtId="38" fontId="34" fillId="0" borderId="15" xfId="11" applyFont="1" applyFill="1" applyBorder="1">
      <alignment vertical="center"/>
    </xf>
    <xf numFmtId="38" fontId="34" fillId="0" borderId="20" xfId="11" applyFont="1" applyFill="1" applyBorder="1">
      <alignment vertical="center"/>
    </xf>
    <xf numFmtId="38" fontId="34" fillId="0" borderId="0" xfId="6" applyNumberFormat="1" applyFont="1">
      <alignment vertical="center"/>
    </xf>
    <xf numFmtId="0" fontId="34" fillId="0" borderId="15" xfId="6" applyFont="1" applyFill="1" applyBorder="1">
      <alignment vertical="center"/>
    </xf>
    <xf numFmtId="0" fontId="34" fillId="0" borderId="3" xfId="6" applyFont="1" applyFill="1" applyBorder="1" applyAlignment="1">
      <alignment horizontal="right" vertical="center"/>
    </xf>
    <xf numFmtId="38" fontId="34" fillId="0" borderId="0" xfId="11" applyFont="1">
      <alignment vertical="center"/>
    </xf>
    <xf numFmtId="38" fontId="35" fillId="9" borderId="15" xfId="11" applyFont="1" applyFill="1" applyBorder="1">
      <alignment vertical="center"/>
    </xf>
    <xf numFmtId="0" fontId="37" fillId="9" borderId="0" xfId="6" applyFont="1" applyFill="1" applyBorder="1">
      <alignment vertical="center"/>
    </xf>
    <xf numFmtId="38" fontId="34" fillId="9" borderId="48" xfId="11" applyFont="1" applyFill="1" applyBorder="1">
      <alignment vertical="center"/>
    </xf>
    <xf numFmtId="38" fontId="37" fillId="9" borderId="0" xfId="11" applyFont="1" applyFill="1" applyBorder="1">
      <alignment vertical="center"/>
    </xf>
    <xf numFmtId="0" fontId="34" fillId="0" borderId="10" xfId="6" applyFont="1" applyBorder="1">
      <alignment vertical="center"/>
    </xf>
    <xf numFmtId="0" fontId="34" fillId="0" borderId="11" xfId="6" applyFont="1" applyBorder="1">
      <alignment vertical="center"/>
    </xf>
    <xf numFmtId="38" fontId="34" fillId="0" borderId="11" xfId="11" applyFont="1" applyBorder="1">
      <alignment vertical="center"/>
    </xf>
    <xf numFmtId="0" fontId="34" fillId="0" borderId="9" xfId="6" applyFont="1" applyBorder="1">
      <alignment vertical="center"/>
    </xf>
    <xf numFmtId="38" fontId="34" fillId="0" borderId="20" xfId="11" applyFont="1" applyBorder="1">
      <alignment vertical="center"/>
    </xf>
    <xf numFmtId="0" fontId="34" fillId="0" borderId="12" xfId="6" applyFont="1" applyBorder="1" applyAlignment="1">
      <alignment vertical="center"/>
    </xf>
    <xf numFmtId="0" fontId="34" fillId="0" borderId="13" xfId="6" applyFont="1" applyBorder="1">
      <alignment vertical="center"/>
    </xf>
    <xf numFmtId="0" fontId="34" fillId="0" borderId="13" xfId="6" applyFont="1" applyBorder="1" applyAlignment="1">
      <alignment vertical="center"/>
    </xf>
    <xf numFmtId="0" fontId="34" fillId="0" borderId="1" xfId="6" applyFont="1" applyBorder="1" applyAlignment="1">
      <alignment vertical="center"/>
    </xf>
    <xf numFmtId="38" fontId="34" fillId="0" borderId="12" xfId="6" applyNumberFormat="1" applyFont="1" applyBorder="1" applyAlignment="1">
      <alignment vertical="center"/>
    </xf>
    <xf numFmtId="38" fontId="32" fillId="0" borderId="50" xfId="6" applyNumberFormat="1" applyFont="1" applyFill="1" applyBorder="1" applyAlignment="1">
      <alignment horizontal="right" vertical="center"/>
    </xf>
    <xf numFmtId="180" fontId="36" fillId="2" borderId="0" xfId="11" applyNumberFormat="1" applyFont="1" applyFill="1" applyBorder="1" applyAlignment="1">
      <alignment horizontal="left" vertical="center"/>
    </xf>
    <xf numFmtId="0" fontId="34" fillId="0" borderId="0" xfId="6" applyFont="1" applyFill="1" applyBorder="1" applyAlignment="1">
      <alignment vertical="center"/>
    </xf>
    <xf numFmtId="0" fontId="16" fillId="0" borderId="12" xfId="6" applyFont="1" applyBorder="1" applyAlignment="1">
      <alignment horizontal="center" vertical="center"/>
    </xf>
    <xf numFmtId="0" fontId="16" fillId="0" borderId="0" xfId="6" applyFont="1" applyBorder="1" applyAlignment="1">
      <alignment horizontal="right" vertical="center"/>
    </xf>
    <xf numFmtId="181" fontId="34" fillId="7" borderId="8" xfId="6" applyNumberFormat="1" applyFont="1" applyFill="1" applyBorder="1">
      <alignment vertical="center"/>
    </xf>
    <xf numFmtId="0" fontId="34" fillId="7" borderId="8" xfId="6" applyFont="1" applyFill="1" applyBorder="1" applyAlignment="1">
      <alignment horizontal="right" vertical="center"/>
    </xf>
    <xf numFmtId="38" fontId="34" fillId="7" borderId="51" xfId="11" applyFont="1" applyFill="1" applyBorder="1">
      <alignment vertical="center"/>
    </xf>
    <xf numFmtId="0" fontId="34" fillId="0" borderId="7" xfId="6" applyFont="1" applyFill="1" applyBorder="1">
      <alignment vertical="center"/>
    </xf>
    <xf numFmtId="38" fontId="34" fillId="0" borderId="8" xfId="6" applyNumberFormat="1" applyFont="1" applyFill="1" applyBorder="1">
      <alignment vertical="center"/>
    </xf>
    <xf numFmtId="0" fontId="34" fillId="0" borderId="8" xfId="6" applyFont="1" applyFill="1" applyBorder="1">
      <alignment vertical="center"/>
    </xf>
    <xf numFmtId="38" fontId="34" fillId="0" borderId="8" xfId="11" applyFont="1" applyFill="1" applyBorder="1">
      <alignment vertical="center"/>
    </xf>
    <xf numFmtId="0" fontId="34" fillId="0" borderId="8" xfId="6" applyFont="1" applyFill="1" applyBorder="1" applyAlignment="1">
      <alignment horizontal="right" vertical="center"/>
    </xf>
    <xf numFmtId="38" fontId="34" fillId="0" borderId="7" xfId="11" applyFont="1" applyFill="1" applyBorder="1">
      <alignment vertical="center"/>
    </xf>
    <xf numFmtId="182" fontId="34" fillId="0" borderId="8" xfId="6" applyNumberFormat="1" applyFont="1" applyFill="1" applyBorder="1">
      <alignment vertical="center"/>
    </xf>
    <xf numFmtId="180" fontId="36" fillId="2" borderId="0" xfId="6" applyNumberFormat="1" applyFont="1" applyFill="1" applyBorder="1" applyAlignment="1">
      <alignment horizontal="left" vertical="center"/>
    </xf>
    <xf numFmtId="0" fontId="34" fillId="0" borderId="0" xfId="6" applyFont="1" applyBorder="1">
      <alignment vertical="center"/>
    </xf>
    <xf numFmtId="0" fontId="34" fillId="0" borderId="0" xfId="6" applyFont="1" applyBorder="1" applyAlignment="1">
      <alignment vertical="center"/>
    </xf>
    <xf numFmtId="38" fontId="34" fillId="0" borderId="0" xfId="6" applyNumberFormat="1" applyFont="1" applyBorder="1" applyAlignment="1">
      <alignment vertical="center"/>
    </xf>
    <xf numFmtId="38" fontId="34" fillId="0" borderId="0" xfId="11" applyFont="1" applyFill="1" applyBorder="1" applyAlignment="1">
      <alignment horizontal="center" vertical="center"/>
    </xf>
    <xf numFmtId="38" fontId="32" fillId="0" borderId="0" xfId="6" applyNumberFormat="1" applyFont="1" applyFill="1" applyBorder="1" applyAlignment="1">
      <alignment horizontal="center" vertical="center"/>
    </xf>
    <xf numFmtId="38" fontId="16" fillId="0" borderId="0" xfId="11" applyFont="1" applyBorder="1" applyAlignment="1">
      <alignment horizontal="left" vertical="center"/>
    </xf>
    <xf numFmtId="183" fontId="6" fillId="0" borderId="0" xfId="6" applyNumberFormat="1">
      <alignment vertical="center"/>
    </xf>
    <xf numFmtId="0" fontId="39" fillId="0" borderId="0" xfId="12" applyFont="1">
      <alignment vertical="center"/>
    </xf>
    <xf numFmtId="0" fontId="34" fillId="0" borderId="0" xfId="12" applyFont="1">
      <alignment vertical="center"/>
    </xf>
    <xf numFmtId="0" fontId="40" fillId="0" borderId="0" xfId="12" applyFont="1">
      <alignment vertical="center"/>
    </xf>
    <xf numFmtId="0" fontId="34" fillId="0" borderId="55" xfId="12" applyFont="1" applyBorder="1">
      <alignment vertical="center"/>
    </xf>
    <xf numFmtId="0" fontId="34" fillId="0" borderId="58" xfId="12" applyFont="1" applyBorder="1">
      <alignment vertical="center"/>
    </xf>
    <xf numFmtId="0" fontId="34" fillId="0" borderId="60" xfId="12" applyFont="1" applyBorder="1" applyAlignment="1">
      <alignment horizontal="center" vertical="center"/>
    </xf>
    <xf numFmtId="0" fontId="34" fillId="0" borderId="63" xfId="12" applyFont="1" applyBorder="1">
      <alignment vertical="center"/>
    </xf>
    <xf numFmtId="0" fontId="34" fillId="0" borderId="26" xfId="12" applyFont="1" applyBorder="1" applyAlignment="1">
      <alignment horizontal="center" vertical="center"/>
    </xf>
    <xf numFmtId="0" fontId="34" fillId="0" borderId="58" xfId="12" applyFont="1" applyFill="1" applyBorder="1">
      <alignment vertical="center"/>
    </xf>
    <xf numFmtId="0" fontId="34" fillId="0" borderId="60" xfId="12" applyFont="1" applyFill="1" applyBorder="1" applyAlignment="1">
      <alignment horizontal="center" vertical="center"/>
    </xf>
    <xf numFmtId="0" fontId="34" fillId="0" borderId="59" xfId="12" applyFont="1" applyFill="1" applyBorder="1">
      <alignment vertical="center"/>
    </xf>
    <xf numFmtId="0" fontId="34" fillId="0" borderId="62" xfId="12" applyFont="1" applyFill="1" applyBorder="1" applyAlignment="1">
      <alignment horizontal="center" vertical="center"/>
    </xf>
    <xf numFmtId="0" fontId="34" fillId="0" borderId="2" xfId="12" applyFont="1" applyFill="1" applyBorder="1">
      <alignment vertical="center"/>
    </xf>
    <xf numFmtId="0" fontId="34" fillId="0" borderId="75" xfId="12" applyFont="1" applyFill="1" applyBorder="1">
      <alignment vertical="center"/>
    </xf>
    <xf numFmtId="0" fontId="34" fillId="0" borderId="77" xfId="12" applyFont="1" applyFill="1" applyBorder="1">
      <alignment vertical="center"/>
    </xf>
    <xf numFmtId="0" fontId="34" fillId="0" borderId="59" xfId="12" applyFont="1" applyBorder="1">
      <alignment vertical="center"/>
    </xf>
    <xf numFmtId="0" fontId="34" fillId="0" borderId="61" xfId="12" applyFont="1" applyBorder="1" applyAlignment="1">
      <alignment horizontal="center" vertical="center"/>
    </xf>
    <xf numFmtId="0" fontId="34" fillId="0" borderId="62" xfId="12" applyFont="1" applyBorder="1" applyAlignment="1">
      <alignment horizontal="center" vertical="center"/>
    </xf>
    <xf numFmtId="0" fontId="34" fillId="0" borderId="58" xfId="12" applyFont="1" applyBorder="1" applyAlignment="1">
      <alignment horizontal="center" vertical="center"/>
    </xf>
    <xf numFmtId="0" fontId="34" fillId="0" borderId="3" xfId="12" applyFont="1" applyBorder="1" applyAlignment="1">
      <alignment horizontal="left" vertical="center"/>
    </xf>
    <xf numFmtId="0" fontId="34" fillId="0" borderId="0" xfId="12" applyFont="1" applyBorder="1" applyAlignment="1">
      <alignment horizontal="center" vertical="center"/>
    </xf>
    <xf numFmtId="0" fontId="34" fillId="0" borderId="75" xfId="12" applyFont="1" applyBorder="1">
      <alignment vertical="center"/>
    </xf>
    <xf numFmtId="0" fontId="34" fillId="0" borderId="63" xfId="12" applyFont="1" applyBorder="1" applyAlignment="1">
      <alignment horizontal="center" vertical="center"/>
    </xf>
    <xf numFmtId="0" fontId="34" fillId="0" borderId="19" xfId="12" applyFont="1" applyBorder="1" applyAlignment="1">
      <alignment horizontal="left" vertical="center"/>
    </xf>
    <xf numFmtId="0" fontId="34" fillId="0" borderId="81" xfId="12" applyFont="1" applyBorder="1" applyAlignment="1">
      <alignment horizontal="center" vertical="center"/>
    </xf>
    <xf numFmtId="0" fontId="34" fillId="0" borderId="82" xfId="12" applyFont="1" applyBorder="1">
      <alignment vertical="center"/>
    </xf>
    <xf numFmtId="0" fontId="34" fillId="9" borderId="58" xfId="12" applyFont="1" applyFill="1" applyBorder="1">
      <alignment vertical="center"/>
    </xf>
    <xf numFmtId="0" fontId="34" fillId="9" borderId="60" xfId="12" applyFont="1" applyFill="1" applyBorder="1" applyAlignment="1">
      <alignment horizontal="center" vertical="center"/>
    </xf>
    <xf numFmtId="0" fontId="34" fillId="9" borderId="63" xfId="12" applyFont="1" applyFill="1" applyBorder="1">
      <alignment vertical="center"/>
    </xf>
    <xf numFmtId="0" fontId="34" fillId="9" borderId="26" xfId="12" applyFont="1" applyFill="1" applyBorder="1" applyAlignment="1">
      <alignment horizontal="center" vertical="center"/>
    </xf>
    <xf numFmtId="0" fontId="34" fillId="9" borderId="78" xfId="12" applyFont="1" applyFill="1" applyBorder="1">
      <alignment vertical="center"/>
    </xf>
    <xf numFmtId="0" fontId="34" fillId="9" borderId="84" xfId="12" applyFont="1" applyFill="1" applyBorder="1">
      <alignment vertical="center"/>
    </xf>
    <xf numFmtId="0" fontId="34" fillId="9" borderId="59" xfId="12" applyFont="1" applyFill="1" applyBorder="1">
      <alignment vertical="center"/>
    </xf>
    <xf numFmtId="0" fontId="34" fillId="9" borderId="61" xfId="12" applyFont="1" applyFill="1" applyBorder="1" applyAlignment="1">
      <alignment horizontal="center" vertical="center"/>
    </xf>
    <xf numFmtId="0" fontId="34" fillId="9" borderId="62" xfId="12" applyFont="1" applyFill="1" applyBorder="1" applyAlignment="1">
      <alignment horizontal="center" vertical="center"/>
    </xf>
    <xf numFmtId="0" fontId="34" fillId="9" borderId="0" xfId="12" applyFont="1" applyFill="1" applyBorder="1" applyAlignment="1">
      <alignment horizontal="center" vertical="center"/>
    </xf>
    <xf numFmtId="0" fontId="34" fillId="9" borderId="75" xfId="12" applyFont="1" applyFill="1" applyBorder="1">
      <alignment vertical="center"/>
    </xf>
    <xf numFmtId="0" fontId="34" fillId="9" borderId="81" xfId="12" applyFont="1" applyFill="1" applyBorder="1" applyAlignment="1">
      <alignment horizontal="center" vertical="center"/>
    </xf>
    <xf numFmtId="0" fontId="34" fillId="9" borderId="82" xfId="12" applyFont="1" applyFill="1" applyBorder="1">
      <alignment vertical="center"/>
    </xf>
    <xf numFmtId="0" fontId="34" fillId="0" borderId="2" xfId="12" applyFont="1" applyBorder="1">
      <alignment vertical="center"/>
    </xf>
    <xf numFmtId="0" fontId="34" fillId="9" borderId="55" xfId="12" applyFont="1" applyFill="1" applyBorder="1">
      <alignment vertical="center"/>
    </xf>
    <xf numFmtId="0" fontId="34" fillId="9" borderId="69" xfId="12" applyFont="1" applyFill="1" applyBorder="1" applyAlignment="1">
      <alignment horizontal="center" vertical="center"/>
    </xf>
    <xf numFmtId="0" fontId="34" fillId="9" borderId="60" xfId="12" applyFont="1" applyFill="1" applyBorder="1" applyAlignment="1">
      <alignment horizontal="center" vertical="center"/>
    </xf>
    <xf numFmtId="0" fontId="34" fillId="9" borderId="2" xfId="12" applyFont="1" applyFill="1" applyBorder="1">
      <alignment vertical="center"/>
    </xf>
    <xf numFmtId="0" fontId="34" fillId="9" borderId="77" xfId="12" applyFont="1" applyFill="1" applyBorder="1">
      <alignment vertical="center"/>
    </xf>
    <xf numFmtId="0" fontId="34" fillId="9" borderId="58" xfId="12" applyFont="1" applyFill="1" applyBorder="1" applyAlignment="1">
      <alignment horizontal="center" vertical="center"/>
    </xf>
    <xf numFmtId="0" fontId="34" fillId="9" borderId="3" xfId="12" applyFont="1" applyFill="1" applyBorder="1" applyAlignment="1">
      <alignment horizontal="left" vertical="center"/>
    </xf>
    <xf numFmtId="0" fontId="34" fillId="9" borderId="63" xfId="12" applyFont="1" applyFill="1" applyBorder="1" applyAlignment="1">
      <alignment horizontal="center" vertical="center"/>
    </xf>
    <xf numFmtId="0" fontId="34" fillId="9" borderId="19" xfId="12" applyFont="1" applyFill="1" applyBorder="1" applyAlignment="1">
      <alignment horizontal="left" vertical="center"/>
    </xf>
    <xf numFmtId="0" fontId="16" fillId="0" borderId="0" xfId="13" applyFont="1">
      <alignment vertical="center"/>
    </xf>
    <xf numFmtId="0" fontId="1" fillId="0" borderId="0" xfId="13">
      <alignment vertical="center"/>
    </xf>
    <xf numFmtId="0" fontId="16" fillId="0" borderId="50" xfId="13" applyFont="1" applyBorder="1">
      <alignment vertical="center"/>
    </xf>
    <xf numFmtId="0" fontId="16" fillId="0" borderId="57" xfId="13" applyFont="1" applyBorder="1">
      <alignment vertical="center"/>
    </xf>
    <xf numFmtId="0" fontId="1" fillId="0" borderId="50" xfId="13" applyBorder="1">
      <alignment vertical="center"/>
    </xf>
    <xf numFmtId="0" fontId="16" fillId="0" borderId="89" xfId="13" applyFont="1" applyBorder="1">
      <alignment vertical="center"/>
    </xf>
    <xf numFmtId="0" fontId="16" fillId="0" borderId="75" xfId="13" applyFont="1" applyBorder="1">
      <alignment vertical="center"/>
    </xf>
    <xf numFmtId="0" fontId="1" fillId="0" borderId="89" xfId="13" applyBorder="1">
      <alignment vertical="center"/>
    </xf>
    <xf numFmtId="0" fontId="16" fillId="0" borderId="90" xfId="13" applyFont="1" applyBorder="1">
      <alignment vertical="center"/>
    </xf>
    <xf numFmtId="0" fontId="16" fillId="0" borderId="82" xfId="13" applyFont="1" applyBorder="1">
      <alignment vertical="center"/>
    </xf>
    <xf numFmtId="0" fontId="1" fillId="0" borderId="90" xfId="13" applyBorder="1">
      <alignment vertical="center"/>
    </xf>
    <xf numFmtId="0" fontId="16" fillId="0" borderId="0" xfId="13" applyFont="1" applyBorder="1">
      <alignment vertical="center"/>
    </xf>
    <xf numFmtId="0" fontId="1" fillId="0" borderId="0" xfId="13" applyBorder="1">
      <alignment vertical="center"/>
    </xf>
    <xf numFmtId="0" fontId="1" fillId="0" borderId="91" xfId="13" applyBorder="1">
      <alignment vertical="center"/>
    </xf>
    <xf numFmtId="0" fontId="17" fillId="0" borderId="20" xfId="0" applyFont="1" applyBorder="1" applyAlignment="1">
      <alignment vertical="center" wrapText="1"/>
    </xf>
    <xf numFmtId="0" fontId="17" fillId="0" borderId="93" xfId="0" applyFont="1" applyBorder="1">
      <alignment vertical="center"/>
    </xf>
    <xf numFmtId="0" fontId="17" fillId="0" borderId="94" xfId="0" applyFont="1" applyBorder="1" applyAlignment="1">
      <alignment vertical="center" wrapText="1"/>
    </xf>
    <xf numFmtId="0" fontId="24" fillId="0" borderId="92" xfId="0" applyFont="1" applyBorder="1">
      <alignment vertical="center"/>
    </xf>
    <xf numFmtId="0" fontId="43" fillId="0" borderId="95" xfId="0" applyFont="1" applyBorder="1">
      <alignment vertical="center"/>
    </xf>
    <xf numFmtId="0" fontId="17" fillId="0" borderId="44" xfId="0" applyFont="1" applyBorder="1" applyAlignment="1">
      <alignment vertical="center" wrapText="1"/>
    </xf>
    <xf numFmtId="0" fontId="17" fillId="0" borderId="95" xfId="0" applyFont="1" applyBorder="1">
      <alignment vertical="center"/>
    </xf>
    <xf numFmtId="0" fontId="16" fillId="0" borderId="0" xfId="0" applyFont="1" applyAlignment="1" applyProtection="1">
      <alignment horizontal="justify" vertical="center"/>
    </xf>
    <xf numFmtId="0" fontId="22" fillId="0" borderId="42" xfId="9" applyFill="1" applyBorder="1" applyAlignment="1" applyProtection="1">
      <alignment horizontal="center" vertical="center" wrapText="1"/>
      <protection locked="0"/>
    </xf>
    <xf numFmtId="0" fontId="17" fillId="0" borderId="96" xfId="0" applyFont="1" applyBorder="1">
      <alignment vertical="center"/>
    </xf>
    <xf numFmtId="0" fontId="17" fillId="0" borderId="97" xfId="0" applyFont="1" applyBorder="1" applyAlignment="1">
      <alignment vertical="center" wrapText="1"/>
    </xf>
    <xf numFmtId="0" fontId="6" fillId="0" borderId="0" xfId="6" applyFill="1">
      <alignment vertical="center"/>
    </xf>
    <xf numFmtId="0" fontId="8" fillId="0" borderId="0" xfId="6" applyFont="1" applyFill="1">
      <alignment vertical="center"/>
    </xf>
    <xf numFmtId="0" fontId="21" fillId="0" borderId="0" xfId="6" applyFont="1" applyFill="1">
      <alignment vertical="center"/>
    </xf>
    <xf numFmtId="0" fontId="13" fillId="2" borderId="0" xfId="6" applyFont="1" applyFill="1" applyAlignment="1">
      <alignment horizontal="center" vertical="center" wrapText="1"/>
    </xf>
    <xf numFmtId="0" fontId="14" fillId="0" borderId="0" xfId="0" applyFont="1" applyAlignment="1">
      <alignment horizontal="center" vertical="center"/>
    </xf>
    <xf numFmtId="0" fontId="7" fillId="2" borderId="0" xfId="6" applyFont="1" applyFill="1" applyAlignment="1">
      <alignment vertical="center" wrapText="1"/>
    </xf>
    <xf numFmtId="0" fontId="0" fillId="0" borderId="0" xfId="0" applyAlignment="1">
      <alignment vertical="center"/>
    </xf>
    <xf numFmtId="0" fontId="6" fillId="3" borderId="5" xfId="6" applyFont="1" applyFill="1" applyBorder="1" applyAlignment="1">
      <alignment vertical="center" wrapText="1"/>
    </xf>
    <xf numFmtId="0" fontId="6" fillId="3" borderId="4" xfId="6" applyFont="1" applyFill="1" applyBorder="1" applyAlignment="1">
      <alignment vertical="center" wrapText="1"/>
    </xf>
    <xf numFmtId="0" fontId="6" fillId="3" borderId="2" xfId="6" applyFont="1" applyFill="1" applyBorder="1" applyAlignment="1">
      <alignment vertical="center" wrapText="1"/>
    </xf>
    <xf numFmtId="0" fontId="6" fillId="3" borderId="16" xfId="6" applyFont="1" applyFill="1" applyBorder="1" applyAlignment="1">
      <alignment vertical="center" wrapText="1"/>
    </xf>
    <xf numFmtId="0" fontId="6" fillId="3" borderId="3" xfId="6" applyFont="1" applyFill="1" applyBorder="1" applyAlignment="1">
      <alignment vertical="center" wrapText="1"/>
    </xf>
    <xf numFmtId="0" fontId="6" fillId="3" borderId="19" xfId="6" applyFont="1" applyFill="1" applyBorder="1" applyAlignment="1">
      <alignment vertical="center" wrapText="1"/>
    </xf>
    <xf numFmtId="0" fontId="0" fillId="0" borderId="2" xfId="0"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0" fontId="6" fillId="3" borderId="16" xfId="6" applyFill="1" applyBorder="1" applyAlignment="1">
      <alignment horizontal="left" vertical="center" wrapText="1"/>
    </xf>
    <xf numFmtId="0" fontId="6" fillId="0" borderId="3" xfId="6" applyBorder="1" applyAlignment="1">
      <alignment horizontal="left" vertical="center" wrapText="1"/>
    </xf>
    <xf numFmtId="0" fontId="6" fillId="0" borderId="19" xfId="6" applyBorder="1" applyAlignment="1">
      <alignment horizontal="left" vertical="center" wrapText="1"/>
    </xf>
    <xf numFmtId="0" fontId="6" fillId="3" borderId="17" xfId="6" applyFont="1" applyFill="1" applyBorder="1" applyAlignment="1">
      <alignment vertical="center" wrapText="1"/>
    </xf>
    <xf numFmtId="0" fontId="6" fillId="0" borderId="17" xfId="6"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16" fillId="0" borderId="0" xfId="0" applyFont="1" applyAlignment="1" applyProtection="1">
      <alignment vertical="center" wrapText="1"/>
    </xf>
    <xf numFmtId="0" fontId="0" fillId="0" borderId="0" xfId="0" applyFont="1" applyAlignment="1" applyProtection="1">
      <alignment vertical="center" wrapText="1"/>
    </xf>
    <xf numFmtId="0" fontId="16" fillId="0" borderId="0" xfId="0" applyFont="1" applyAlignment="1" applyProtection="1">
      <alignment vertical="center"/>
    </xf>
    <xf numFmtId="0" fontId="0" fillId="0" borderId="0" xfId="0" applyFont="1" applyAlignme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center" vertical="center" wrapText="1"/>
    </xf>
    <xf numFmtId="0" fontId="16" fillId="0" borderId="0" xfId="0" applyFont="1" applyAlignment="1" applyProtection="1">
      <alignment horizontal="justify" vertical="center"/>
    </xf>
    <xf numFmtId="0" fontId="16" fillId="0" borderId="0" xfId="0" applyFont="1" applyAlignment="1" applyProtection="1">
      <alignment horizontal="justify" vertical="center" wrapText="1"/>
    </xf>
    <xf numFmtId="179" fontId="16" fillId="0" borderId="0" xfId="0" applyNumberFormat="1" applyFont="1" applyFill="1" applyAlignment="1" applyProtection="1">
      <alignment horizontal="left" vertical="center" wrapText="1"/>
    </xf>
    <xf numFmtId="179" fontId="0" fillId="0" borderId="0" xfId="0" applyNumberFormat="1" applyFont="1" applyFill="1" applyAlignment="1" applyProtection="1">
      <alignment vertical="center" wrapText="1"/>
    </xf>
    <xf numFmtId="178" fontId="16" fillId="0" borderId="0" xfId="0" applyNumberFormat="1" applyFont="1" applyAlignment="1" applyProtection="1">
      <alignment horizontal="left" vertical="center" wrapText="1"/>
    </xf>
    <xf numFmtId="0" fontId="34" fillId="9" borderId="67" xfId="12" applyFont="1" applyFill="1" applyBorder="1" applyAlignment="1">
      <alignment horizontal="center" vertical="center"/>
    </xf>
    <xf numFmtId="0" fontId="34" fillId="9" borderId="68" xfId="12" applyFont="1" applyFill="1" applyBorder="1" applyAlignment="1">
      <alignment horizontal="center" vertical="center"/>
    </xf>
    <xf numFmtId="0" fontId="34" fillId="9" borderId="70" xfId="12" applyFont="1" applyFill="1" applyBorder="1" applyAlignment="1">
      <alignment horizontal="center" vertical="center"/>
    </xf>
    <xf numFmtId="0" fontId="4" fillId="9" borderId="71" xfId="12" applyFill="1" applyBorder="1" applyAlignment="1">
      <alignment horizontal="center" vertical="center"/>
    </xf>
    <xf numFmtId="0" fontId="4" fillId="9" borderId="72" xfId="12" applyFill="1" applyBorder="1" applyAlignment="1">
      <alignment horizontal="center" vertical="center"/>
    </xf>
    <xf numFmtId="0" fontId="34" fillId="9" borderId="59" xfId="12" applyFont="1" applyFill="1" applyBorder="1" applyAlignment="1">
      <alignment horizontal="left" vertical="center"/>
    </xf>
    <xf numFmtId="0" fontId="34" fillId="9" borderId="73" xfId="12" applyFont="1" applyFill="1" applyBorder="1" applyAlignment="1">
      <alignment horizontal="left" vertical="center"/>
    </xf>
    <xf numFmtId="0" fontId="34" fillId="9" borderId="74" xfId="12" applyFont="1" applyFill="1" applyBorder="1" applyAlignment="1">
      <alignment horizontal="left" vertical="center"/>
    </xf>
    <xf numFmtId="0" fontId="34" fillId="9" borderId="58" xfId="12" applyFont="1" applyFill="1" applyBorder="1" applyAlignment="1">
      <alignment horizontal="left" vertical="center"/>
    </xf>
    <xf numFmtId="0" fontId="34" fillId="9" borderId="0" xfId="12" applyFont="1" applyFill="1" applyBorder="1" applyAlignment="1">
      <alignment horizontal="left" vertical="center"/>
    </xf>
    <xf numFmtId="0" fontId="34" fillId="9" borderId="75" xfId="12" applyFont="1" applyFill="1" applyBorder="1" applyAlignment="1">
      <alignment horizontal="left" vertical="center"/>
    </xf>
    <xf numFmtId="0" fontId="34" fillId="9" borderId="76" xfId="12" applyFont="1" applyFill="1" applyBorder="1" applyAlignment="1">
      <alignment horizontal="center" vertical="center"/>
    </xf>
    <xf numFmtId="0" fontId="34" fillId="9" borderId="35" xfId="12" applyFont="1" applyFill="1" applyBorder="1" applyAlignment="1">
      <alignment horizontal="center" vertical="center"/>
    </xf>
    <xf numFmtId="0" fontId="34" fillId="9" borderId="60" xfId="12" applyFont="1" applyFill="1" applyBorder="1" applyAlignment="1">
      <alignment horizontal="center" vertical="center"/>
    </xf>
    <xf numFmtId="0" fontId="34" fillId="0" borderId="55" xfId="12" applyFont="1" applyBorder="1" applyAlignment="1">
      <alignment horizontal="left" vertical="center"/>
    </xf>
    <xf numFmtId="0" fontId="34" fillId="0" borderId="56" xfId="12" applyFont="1" applyBorder="1" applyAlignment="1">
      <alignment horizontal="left" vertical="center"/>
    </xf>
    <xf numFmtId="0" fontId="34" fillId="0" borderId="57" xfId="12" applyFont="1" applyBorder="1" applyAlignment="1">
      <alignment horizontal="left" vertical="center"/>
    </xf>
    <xf numFmtId="0" fontId="34" fillId="0" borderId="59" xfId="12" applyFont="1" applyBorder="1" applyAlignment="1">
      <alignment horizontal="center" vertical="center"/>
    </xf>
    <xf numFmtId="0" fontId="34" fillId="0" borderId="16" xfId="12" applyFont="1" applyBorder="1" applyAlignment="1">
      <alignment horizontal="center" vertical="center"/>
    </xf>
    <xf numFmtId="0" fontId="34" fillId="0" borderId="32" xfId="12" applyFont="1" applyBorder="1" applyAlignment="1">
      <alignment horizontal="center" vertical="center"/>
    </xf>
    <xf numFmtId="0" fontId="4" fillId="0" borderId="61" xfId="12" applyBorder="1" applyAlignment="1">
      <alignment horizontal="center" vertical="center"/>
    </xf>
    <xf numFmtId="0" fontId="4" fillId="0" borderId="62" xfId="12" applyBorder="1" applyAlignment="1">
      <alignment horizontal="center" vertical="center"/>
    </xf>
    <xf numFmtId="0" fontId="34" fillId="0" borderId="64" xfId="12" applyFont="1" applyBorder="1" applyAlignment="1">
      <alignment horizontal="center" vertical="center"/>
    </xf>
    <xf numFmtId="0" fontId="34" fillId="0" borderId="36" xfId="12" applyFont="1" applyBorder="1" applyAlignment="1">
      <alignment horizontal="center" vertical="center"/>
    </xf>
    <xf numFmtId="14" fontId="34" fillId="0" borderId="29" xfId="12" applyNumberFormat="1" applyFont="1" applyBorder="1" applyAlignment="1">
      <alignment horizontal="center" vertical="center"/>
    </xf>
    <xf numFmtId="0" fontId="4" fillId="0" borderId="65" xfId="12" applyBorder="1" applyAlignment="1">
      <alignment vertical="center"/>
    </xf>
    <xf numFmtId="0" fontId="4" fillId="0" borderId="66" xfId="12" applyBorder="1" applyAlignment="1">
      <alignment vertical="center"/>
    </xf>
    <xf numFmtId="0" fontId="34" fillId="9" borderId="59" xfId="12" applyFont="1" applyFill="1" applyBorder="1" applyAlignment="1">
      <alignment horizontal="center" vertical="center"/>
    </xf>
    <xf numFmtId="0" fontId="34" fillId="9" borderId="16" xfId="12" applyFont="1" applyFill="1" applyBorder="1" applyAlignment="1">
      <alignment horizontal="center" vertical="center"/>
    </xf>
    <xf numFmtId="0" fontId="34" fillId="9" borderId="32" xfId="12" applyFont="1" applyFill="1" applyBorder="1" applyAlignment="1">
      <alignment horizontal="center" vertical="center"/>
    </xf>
    <xf numFmtId="0" fontId="4" fillId="9" borderId="61" xfId="12" applyFill="1" applyBorder="1" applyAlignment="1">
      <alignment horizontal="center" vertical="center"/>
    </xf>
    <xf numFmtId="0" fontId="4" fillId="9" borderId="62" xfId="12" applyFill="1" applyBorder="1" applyAlignment="1">
      <alignment horizontal="center" vertical="center"/>
    </xf>
    <xf numFmtId="0" fontId="34" fillId="9" borderId="58" xfId="12" applyFont="1" applyFill="1" applyBorder="1" applyAlignment="1">
      <alignment horizontal="center" vertical="center"/>
    </xf>
    <xf numFmtId="0" fontId="34" fillId="9" borderId="3" xfId="12" applyFont="1" applyFill="1" applyBorder="1" applyAlignment="1">
      <alignment horizontal="center" vertical="center"/>
    </xf>
    <xf numFmtId="0" fontId="34" fillId="9" borderId="7" xfId="12" applyFont="1" applyFill="1" applyBorder="1" applyAlignment="1">
      <alignment horizontal="center" vertical="center"/>
    </xf>
    <xf numFmtId="0" fontId="34" fillId="9" borderId="8" xfId="12" applyFont="1" applyFill="1" applyBorder="1" applyAlignment="1">
      <alignment horizontal="center" vertical="center"/>
    </xf>
    <xf numFmtId="0" fontId="34" fillId="9" borderId="6" xfId="12" applyFont="1" applyFill="1" applyBorder="1" applyAlignment="1">
      <alignment horizontal="center" vertical="center"/>
    </xf>
    <xf numFmtId="0" fontId="34" fillId="0" borderId="78" xfId="12" applyFont="1" applyBorder="1" applyAlignment="1">
      <alignment horizontal="left" vertical="center"/>
    </xf>
    <xf numFmtId="0" fontId="34" fillId="0" borderId="79" xfId="12" applyFont="1" applyBorder="1" applyAlignment="1">
      <alignment horizontal="left" vertical="center"/>
    </xf>
    <xf numFmtId="0" fontId="34" fillId="0" borderId="80" xfId="12" applyFont="1" applyBorder="1" applyAlignment="1">
      <alignment horizontal="left" vertical="center"/>
    </xf>
    <xf numFmtId="0" fontId="34" fillId="0" borderId="58" xfId="12" applyFont="1" applyBorder="1" applyAlignment="1">
      <alignment horizontal="left" vertical="center"/>
    </xf>
    <xf numFmtId="0" fontId="34" fillId="0" borderId="0" xfId="12" applyFont="1" applyBorder="1" applyAlignment="1">
      <alignment horizontal="left" vertical="center"/>
    </xf>
    <xf numFmtId="0" fontId="34" fillId="0" borderId="75" xfId="12" applyFont="1" applyBorder="1" applyAlignment="1">
      <alignment horizontal="left" vertical="center"/>
    </xf>
    <xf numFmtId="0" fontId="34" fillId="0" borderId="63" xfId="12" applyFont="1" applyBorder="1" applyAlignment="1">
      <alignment horizontal="left" vertical="center"/>
    </xf>
    <xf numFmtId="0" fontId="34" fillId="0" borderId="81" xfId="12" applyFont="1" applyBorder="1" applyAlignment="1">
      <alignment horizontal="left" vertical="center"/>
    </xf>
    <xf numFmtId="0" fontId="34" fillId="0" borderId="82" xfId="12" applyFont="1" applyBorder="1" applyAlignment="1">
      <alignment horizontal="left" vertical="center"/>
    </xf>
    <xf numFmtId="0" fontId="34" fillId="0" borderId="76" xfId="12" applyFont="1" applyBorder="1" applyAlignment="1">
      <alignment horizontal="center" vertical="center"/>
    </xf>
    <xf numFmtId="0" fontId="34" fillId="0" borderId="35" xfId="12" applyFont="1" applyBorder="1" applyAlignment="1">
      <alignment horizontal="center" vertical="center"/>
    </xf>
    <xf numFmtId="0" fontId="4" fillId="9" borderId="35" xfId="12" applyFill="1" applyBorder="1" applyAlignment="1">
      <alignment horizontal="center" vertical="center"/>
    </xf>
    <xf numFmtId="0" fontId="41" fillId="0" borderId="32" xfId="12" applyFont="1" applyBorder="1" applyAlignment="1">
      <alignment horizontal="center" vertical="center"/>
    </xf>
    <xf numFmtId="0" fontId="4" fillId="0" borderId="35" xfId="12" applyBorder="1" applyAlignment="1">
      <alignment horizontal="center" vertical="center"/>
    </xf>
    <xf numFmtId="0" fontId="34" fillId="9" borderId="15" xfId="12" applyFont="1" applyFill="1" applyBorder="1" applyAlignment="1">
      <alignment horizontal="center" vertical="center"/>
    </xf>
    <xf numFmtId="0" fontId="4" fillId="9" borderId="3" xfId="12" applyFill="1" applyBorder="1" applyAlignment="1">
      <alignment horizontal="center" vertical="center"/>
    </xf>
    <xf numFmtId="0" fontId="34" fillId="0" borderId="15" xfId="12" applyFont="1" applyBorder="1" applyAlignment="1">
      <alignment horizontal="center" vertical="center"/>
    </xf>
    <xf numFmtId="0" fontId="4" fillId="0" borderId="3" xfId="12" applyBorder="1" applyAlignment="1">
      <alignment horizontal="center" vertical="center"/>
    </xf>
    <xf numFmtId="0" fontId="4" fillId="9" borderId="6" xfId="12" applyFill="1" applyBorder="1" applyAlignment="1">
      <alignment horizontal="center" vertical="center"/>
    </xf>
    <xf numFmtId="0" fontId="34" fillId="0" borderId="7" xfId="12" applyFont="1" applyBorder="1" applyAlignment="1">
      <alignment horizontal="center" vertical="center"/>
    </xf>
    <xf numFmtId="0" fontId="4" fillId="0" borderId="6" xfId="12" applyBorder="1" applyAlignment="1">
      <alignment horizontal="center" vertical="center"/>
    </xf>
    <xf numFmtId="0" fontId="34" fillId="9" borderId="78" xfId="12" applyFont="1" applyFill="1" applyBorder="1" applyAlignment="1">
      <alignment horizontal="left" vertical="center"/>
    </xf>
    <xf numFmtId="0" fontId="34" fillId="9" borderId="79" xfId="12" applyFont="1" applyFill="1" applyBorder="1" applyAlignment="1">
      <alignment horizontal="left" vertical="center"/>
    </xf>
    <xf numFmtId="0" fontId="34" fillId="9" borderId="80" xfId="12" applyFont="1" applyFill="1" applyBorder="1" applyAlignment="1">
      <alignment horizontal="left" vertical="center"/>
    </xf>
    <xf numFmtId="0" fontId="34" fillId="9" borderId="63" xfId="12" applyFont="1" applyFill="1" applyBorder="1" applyAlignment="1">
      <alignment horizontal="left" vertical="center"/>
    </xf>
    <xf numFmtId="0" fontId="34" fillId="9" borderId="81" xfId="12" applyFont="1" applyFill="1" applyBorder="1" applyAlignment="1">
      <alignment horizontal="left" vertical="center"/>
    </xf>
    <xf numFmtId="0" fontId="34" fillId="9" borderId="82" xfId="12" applyFont="1" applyFill="1" applyBorder="1" applyAlignment="1">
      <alignment horizontal="left" vertical="center"/>
    </xf>
    <xf numFmtId="0" fontId="34" fillId="9" borderId="64" xfId="12" applyFont="1" applyFill="1" applyBorder="1" applyAlignment="1">
      <alignment horizontal="center" vertical="center"/>
    </xf>
    <xf numFmtId="0" fontId="34" fillId="9" borderId="36" xfId="12" applyFont="1" applyFill="1" applyBorder="1" applyAlignment="1">
      <alignment horizontal="center" vertical="center"/>
    </xf>
    <xf numFmtId="0" fontId="34" fillId="9" borderId="29" xfId="12" applyFont="1" applyFill="1" applyBorder="1" applyAlignment="1">
      <alignment horizontal="center" vertical="center"/>
    </xf>
    <xf numFmtId="0" fontId="4" fillId="9" borderId="65" xfId="12" applyFill="1" applyBorder="1" applyAlignment="1">
      <alignment horizontal="center" vertical="center"/>
    </xf>
    <xf numFmtId="0" fontId="4" fillId="9" borderId="66" xfId="12" applyFill="1" applyBorder="1" applyAlignment="1">
      <alignment horizontal="center" vertical="center"/>
    </xf>
    <xf numFmtId="0" fontId="34" fillId="9" borderId="83" xfId="12" applyFont="1" applyFill="1" applyBorder="1" applyAlignment="1">
      <alignment horizontal="center" vertical="center"/>
    </xf>
    <xf numFmtId="0" fontId="4" fillId="9" borderId="19" xfId="12" applyFill="1" applyBorder="1" applyAlignment="1">
      <alignment horizontal="center" vertical="center"/>
    </xf>
    <xf numFmtId="0" fontId="34" fillId="0" borderId="83" xfId="12" applyFont="1" applyBorder="1" applyAlignment="1">
      <alignment horizontal="center" vertical="center"/>
    </xf>
    <xf numFmtId="0" fontId="4" fillId="0" borderId="19" xfId="12" applyBorder="1" applyAlignment="1">
      <alignment horizontal="center" vertical="center"/>
    </xf>
    <xf numFmtId="0" fontId="41" fillId="9" borderId="32" xfId="12" applyFont="1" applyFill="1" applyBorder="1" applyAlignment="1">
      <alignment horizontal="center" vertical="center"/>
    </xf>
    <xf numFmtId="0" fontId="34" fillId="9" borderId="85" xfId="12" applyFont="1" applyFill="1" applyBorder="1" applyAlignment="1">
      <alignment horizontal="center" vertical="center"/>
    </xf>
    <xf numFmtId="0" fontId="34" fillId="9" borderId="86" xfId="12" applyFont="1" applyFill="1" applyBorder="1" applyAlignment="1">
      <alignment horizontal="center" vertical="center"/>
    </xf>
    <xf numFmtId="0" fontId="34" fillId="9" borderId="87" xfId="12" applyFont="1" applyFill="1" applyBorder="1" applyAlignment="1">
      <alignment horizontal="center" vertical="center"/>
    </xf>
    <xf numFmtId="0" fontId="34" fillId="9" borderId="88" xfId="12" applyFont="1" applyFill="1" applyBorder="1" applyAlignment="1">
      <alignment horizontal="center" vertical="center"/>
    </xf>
    <xf numFmtId="0" fontId="4" fillId="9" borderId="87" xfId="12" applyFill="1" applyBorder="1" applyAlignment="1">
      <alignment horizontal="center" vertical="center"/>
    </xf>
    <xf numFmtId="0" fontId="34" fillId="9" borderId="63" xfId="12" applyFont="1" applyFill="1" applyBorder="1" applyAlignment="1">
      <alignment horizontal="center" vertical="center"/>
    </xf>
    <xf numFmtId="0" fontId="34" fillId="9" borderId="19" xfId="12" applyFont="1" applyFill="1" applyBorder="1" applyAlignment="1">
      <alignment horizontal="center" vertical="center"/>
    </xf>
    <xf numFmtId="0" fontId="34" fillId="9" borderId="55" xfId="12" applyFont="1" applyFill="1" applyBorder="1" applyAlignment="1">
      <alignment horizontal="left" vertical="center"/>
    </xf>
    <xf numFmtId="0" fontId="34" fillId="9" borderId="56" xfId="12" applyFont="1" applyFill="1" applyBorder="1" applyAlignment="1">
      <alignment horizontal="left" vertical="center"/>
    </xf>
    <xf numFmtId="0" fontId="34" fillId="9" borderId="57" xfId="12" applyFont="1" applyFill="1" applyBorder="1" applyAlignment="1">
      <alignment horizontal="left" vertical="center"/>
    </xf>
    <xf numFmtId="0" fontId="4" fillId="9" borderId="65" xfId="12" applyFill="1" applyBorder="1" applyAlignment="1">
      <alignment vertical="center"/>
    </xf>
    <xf numFmtId="0" fontId="4" fillId="9" borderId="66" xfId="12" applyFill="1" applyBorder="1" applyAlignment="1">
      <alignment vertical="center"/>
    </xf>
    <xf numFmtId="38" fontId="32" fillId="0" borderId="46" xfId="6" applyNumberFormat="1" applyFont="1" applyFill="1" applyBorder="1" applyAlignment="1">
      <alignment horizontal="center" vertical="center"/>
    </xf>
    <xf numFmtId="38" fontId="32" fillId="0" borderId="47" xfId="6" applyNumberFormat="1" applyFont="1" applyFill="1" applyBorder="1" applyAlignment="1">
      <alignment horizontal="center" vertical="center"/>
    </xf>
    <xf numFmtId="38" fontId="32" fillId="0" borderId="49" xfId="6" applyNumberFormat="1" applyFont="1" applyFill="1" applyBorder="1" applyAlignment="1">
      <alignment horizontal="center" vertical="center"/>
    </xf>
    <xf numFmtId="0" fontId="16" fillId="0" borderId="15" xfId="6" applyFont="1" applyBorder="1" applyAlignment="1">
      <alignment horizontal="left" vertical="center"/>
    </xf>
    <xf numFmtId="0" fontId="16" fillId="0" borderId="0" xfId="6" applyFont="1" applyBorder="1" applyAlignment="1">
      <alignment horizontal="left" vertical="center"/>
    </xf>
    <xf numFmtId="0" fontId="30" fillId="8" borderId="0" xfId="6" applyFont="1" applyFill="1" applyAlignment="1">
      <alignment horizontal="center" vertical="center"/>
    </xf>
    <xf numFmtId="38" fontId="31" fillId="0" borderId="0" xfId="11" applyFont="1" applyAlignment="1">
      <alignment horizontal="center" vertical="center"/>
    </xf>
    <xf numFmtId="38" fontId="29" fillId="0" borderId="0" xfId="11" applyFont="1" applyAlignment="1">
      <alignment horizontal="right" vertical="center"/>
    </xf>
    <xf numFmtId="0" fontId="16" fillId="0" borderId="11" xfId="6" applyFont="1" applyBorder="1" applyAlignment="1">
      <alignment horizontal="left" vertical="center"/>
    </xf>
    <xf numFmtId="0" fontId="16" fillId="0" borderId="12" xfId="6" applyFont="1" applyBorder="1" applyAlignment="1">
      <alignment horizontal="center" vertical="center"/>
    </xf>
    <xf numFmtId="0" fontId="16" fillId="0" borderId="13" xfId="6" applyFont="1" applyBorder="1" applyAlignment="1">
      <alignment horizontal="center" vertical="center"/>
    </xf>
    <xf numFmtId="0" fontId="16" fillId="0" borderId="1" xfId="6" applyFont="1" applyBorder="1" applyAlignment="1">
      <alignment horizontal="center" vertical="center"/>
    </xf>
    <xf numFmtId="38" fontId="34" fillId="0" borderId="52" xfId="11" applyFont="1" applyFill="1" applyBorder="1" applyAlignment="1">
      <alignment horizontal="center" vertical="center"/>
    </xf>
    <xf numFmtId="38" fontId="34" fillId="0" borderId="54" xfId="11" applyFont="1" applyFill="1" applyBorder="1" applyAlignment="1">
      <alignment horizontal="center" vertical="center"/>
    </xf>
    <xf numFmtId="38" fontId="32" fillId="0" borderId="53" xfId="6" applyNumberFormat="1" applyFont="1" applyFill="1" applyBorder="1" applyAlignment="1">
      <alignment horizontal="center" vertical="center"/>
    </xf>
    <xf numFmtId="0" fontId="6" fillId="0" borderId="0" xfId="6" applyAlignment="1">
      <alignment horizontal="left" vertical="center"/>
    </xf>
    <xf numFmtId="0" fontId="25" fillId="0" borderId="12" xfId="10" applyFont="1" applyBorder="1" applyAlignment="1">
      <alignment horizontal="center" vertical="center"/>
    </xf>
    <xf numFmtId="0" fontId="27" fillId="0" borderId="13" xfId="10" applyFont="1" applyBorder="1" applyAlignment="1">
      <alignment horizontal="center" vertical="center"/>
    </xf>
    <xf numFmtId="0" fontId="27" fillId="0" borderId="1" xfId="10" applyFont="1" applyBorder="1" applyAlignment="1">
      <alignment horizontal="center" vertical="center"/>
    </xf>
    <xf numFmtId="0" fontId="28" fillId="0" borderId="12" xfId="10" applyFont="1" applyBorder="1" applyAlignment="1">
      <alignment horizontal="center" vertical="center"/>
    </xf>
    <xf numFmtId="0" fontId="29" fillId="0" borderId="13" xfId="10" applyFont="1" applyBorder="1" applyAlignment="1">
      <alignment horizontal="center" vertical="center"/>
    </xf>
    <xf numFmtId="0" fontId="2" fillId="0" borderId="5" xfId="10" applyBorder="1" applyAlignment="1">
      <alignment horizontal="center" vertical="center"/>
    </xf>
    <xf numFmtId="0" fontId="2" fillId="0" borderId="2" xfId="10" applyBorder="1" applyAlignment="1">
      <alignment horizontal="center" vertical="center"/>
    </xf>
    <xf numFmtId="0" fontId="2" fillId="0" borderId="4" xfId="10" applyBorder="1" applyAlignment="1">
      <alignment horizontal="center" vertical="center"/>
    </xf>
    <xf numFmtId="0" fontId="29" fillId="0" borderId="1" xfId="10" applyFont="1" applyBorder="1" applyAlignment="1">
      <alignment horizontal="center" vertical="center"/>
    </xf>
  </cellXfs>
  <cellStyles count="14">
    <cellStyle name="パーセント 3" xfId="1"/>
    <cellStyle name="パーセント 6" xfId="2"/>
    <cellStyle name="ハイパーリンク" xfId="9" builtinId="8"/>
    <cellStyle name="桁区切り" xfId="8" builtinId="6"/>
    <cellStyle name="桁区切り 2" xfId="11"/>
    <cellStyle name="桁区切り 3" xfId="3"/>
    <cellStyle name="桁区切り 6" xfId="4"/>
    <cellStyle name="標準" xfId="0" builtinId="0"/>
    <cellStyle name="標準 2" xfId="6"/>
    <cellStyle name="標準 2 2" xfId="12"/>
    <cellStyle name="標準 3" xfId="7"/>
    <cellStyle name="標準 4" xfId="10"/>
    <cellStyle name="標準 5" xfId="13"/>
    <cellStyle name="標準 6" xf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2714625</xdr:colOff>
      <xdr:row>7</xdr:row>
      <xdr:rowOff>209550</xdr:rowOff>
    </xdr:from>
    <xdr:to>
      <xdr:col>2</xdr:col>
      <xdr:colOff>2990850</xdr:colOff>
      <xdr:row>9</xdr:row>
      <xdr:rowOff>28575</xdr:rowOff>
    </xdr:to>
    <xdr:sp macro="" textlink="">
      <xdr:nvSpPr>
        <xdr:cNvPr id="2" name="テキスト ボックス 1"/>
        <xdr:cNvSpPr txBox="1"/>
      </xdr:nvSpPr>
      <xdr:spPr>
        <a:xfrm>
          <a:off x="6057900" y="2038350"/>
          <a:ext cx="2762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0</xdr:colOff>
      <xdr:row>4</xdr:row>
      <xdr:rowOff>56030</xdr:rowOff>
    </xdr:from>
    <xdr:to>
      <xdr:col>1</xdr:col>
      <xdr:colOff>372995</xdr:colOff>
      <xdr:row>8</xdr:row>
      <xdr:rowOff>56029</xdr:rowOff>
    </xdr:to>
    <xdr:sp macro="" textlink="">
      <xdr:nvSpPr>
        <xdr:cNvPr id="3" name="角丸四角形吹き出し 2"/>
        <xdr:cNvSpPr/>
      </xdr:nvSpPr>
      <xdr:spPr>
        <a:xfrm>
          <a:off x="0" y="952501"/>
          <a:ext cx="2244377" cy="1131793"/>
        </a:xfrm>
        <a:prstGeom prst="wedgeRoundRectCallout">
          <a:avLst>
            <a:gd name="adj1" fmla="val -21707"/>
            <a:gd name="adj2" fmla="val -11214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200" b="1">
              <a:solidFill>
                <a:srgbClr val="0000FF"/>
              </a:solidFill>
              <a:effectLst/>
              <a:latin typeface="+mn-lt"/>
              <a:ea typeface="+mn-ea"/>
              <a:cs typeface="+mn-cs"/>
            </a:rPr>
            <a:t>NEP</a:t>
          </a:r>
          <a:r>
            <a:rPr kumimoji="1" lang="ja-JP" altLang="en-US" sz="1200" b="1">
              <a:solidFill>
                <a:srgbClr val="0000FF"/>
              </a:solidFill>
              <a:effectLst/>
              <a:latin typeface="+mn-lt"/>
              <a:ea typeface="+mn-ea"/>
              <a:cs typeface="+mn-cs"/>
            </a:rPr>
            <a:t>に応募する時、</a:t>
          </a:r>
          <a:r>
            <a:rPr kumimoji="1" lang="ja-JP" altLang="en-US" sz="1200" b="1">
              <a:solidFill>
                <a:srgbClr val="FF0000"/>
              </a:solidFill>
              <a:effectLst/>
              <a:latin typeface="+mn-lt"/>
              <a:ea typeface="+mn-ea"/>
              <a:cs typeface="+mn-cs"/>
            </a:rPr>
            <a:t>最初に提出</a:t>
          </a:r>
          <a:r>
            <a:rPr kumimoji="1" lang="ja-JP" altLang="en-US" sz="1200" b="1">
              <a:solidFill>
                <a:srgbClr val="0000FF"/>
              </a:solidFill>
              <a:effectLst/>
              <a:latin typeface="+mn-lt"/>
              <a:ea typeface="+mn-ea"/>
              <a:cs typeface="+mn-cs"/>
            </a:rPr>
            <a:t>するのが、この「提案書」です。</a:t>
          </a:r>
          <a:r>
            <a:rPr kumimoji="1" lang="ja-JP" altLang="ja-JP" sz="1100" b="1">
              <a:solidFill>
                <a:srgbClr val="0000FF"/>
              </a:solidFill>
              <a:effectLst/>
              <a:latin typeface="+mn-lt"/>
              <a:ea typeface="+mn-ea"/>
              <a:cs typeface="+mn-cs"/>
            </a:rPr>
            <a:t>（この吹き出しは、提出時に削除）</a:t>
          </a:r>
          <a:endParaRPr lang="ja-JP" altLang="ja-JP" sz="1200">
            <a:solidFill>
              <a:srgbClr val="0000FF"/>
            </a:solidFill>
            <a:effectLst/>
          </a:endParaRPr>
        </a:p>
        <a:p>
          <a:endParaRPr kumimoji="1" lang="en-US" altLang="ja-JP" sz="1200" b="1">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9525</xdr:colOff>
      <xdr:row>2</xdr:row>
      <xdr:rowOff>352425</xdr:rowOff>
    </xdr:to>
    <xdr:cxnSp macro="">
      <xdr:nvCxnSpPr>
        <xdr:cNvPr id="2" name="直線コネクタ 1"/>
        <xdr:cNvCxnSpPr/>
      </xdr:nvCxnSpPr>
      <xdr:spPr>
        <a:xfrm>
          <a:off x="0" y="419100"/>
          <a:ext cx="2266950" cy="73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9525</xdr:colOff>
      <xdr:row>2</xdr:row>
      <xdr:rowOff>352425</xdr:rowOff>
    </xdr:to>
    <xdr:cxnSp macro="">
      <xdr:nvCxnSpPr>
        <xdr:cNvPr id="2" name="直線コネクタ 1"/>
        <xdr:cNvCxnSpPr/>
      </xdr:nvCxnSpPr>
      <xdr:spPr>
        <a:xfrm>
          <a:off x="0" y="381000"/>
          <a:ext cx="2343150" cy="73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_ghik@nedo.go.jp" TargetMode="External"/><Relationship Id="rId1" Type="http://schemas.openxmlformats.org/officeDocument/2006/relationships/hyperlink" Target="mailto:abc.def_ghi@nedo.g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tabSelected="1" zoomScaleNormal="100" workbookViewId="0">
      <selection activeCell="B16" sqref="B16"/>
    </sheetView>
  </sheetViews>
  <sheetFormatPr defaultRowHeight="13.5"/>
  <cols>
    <col min="1" max="1" width="41.875" style="93" customWidth="1"/>
    <col min="2" max="2" width="106.25" style="94" customWidth="1"/>
    <col min="3" max="16384" width="9" style="93"/>
  </cols>
  <sheetData>
    <row r="1" spans="1:2" ht="33.75" customHeight="1" thickBot="1">
      <c r="B1" s="94" t="s">
        <v>346</v>
      </c>
    </row>
    <row r="2" spans="1:2" ht="94.5">
      <c r="A2" s="285" t="s">
        <v>162</v>
      </c>
      <c r="B2" s="286" t="s">
        <v>309</v>
      </c>
    </row>
    <row r="3" spans="1:2" ht="27">
      <c r="A3" s="287" t="s">
        <v>160</v>
      </c>
      <c r="B3" s="284" t="s">
        <v>161</v>
      </c>
    </row>
    <row r="4" spans="1:2">
      <c r="A4" s="288" t="s">
        <v>310</v>
      </c>
      <c r="B4" s="289" t="s">
        <v>313</v>
      </c>
    </row>
    <row r="5" spans="1:2">
      <c r="A5" s="288" t="s">
        <v>311</v>
      </c>
      <c r="B5" s="289" t="s">
        <v>314</v>
      </c>
    </row>
    <row r="6" spans="1:2">
      <c r="A6" s="288" t="s">
        <v>312</v>
      </c>
      <c r="B6" s="289" t="s">
        <v>315</v>
      </c>
    </row>
    <row r="7" spans="1:2" ht="67.5">
      <c r="A7" s="290" t="s">
        <v>316</v>
      </c>
      <c r="B7" s="289" t="s">
        <v>317</v>
      </c>
    </row>
    <row r="8" spans="1:2" ht="67.5">
      <c r="A8" s="290" t="s">
        <v>318</v>
      </c>
      <c r="B8" s="289" t="s">
        <v>319</v>
      </c>
    </row>
    <row r="9" spans="1:2">
      <c r="A9" s="290" t="s">
        <v>320</v>
      </c>
      <c r="B9" s="289" t="s">
        <v>322</v>
      </c>
    </row>
    <row r="10" spans="1:2" ht="14.25" thickBot="1">
      <c r="A10" s="293" t="s">
        <v>321</v>
      </c>
      <c r="B10" s="294" t="s">
        <v>322</v>
      </c>
    </row>
  </sheetData>
  <phoneticPr fontId="5"/>
  <pageMargins left="0.39370078740157483" right="0.39370078740157483" top="0.74803149606299213" bottom="0.74803149606299213" header="0.31496062992125984" footer="0.31496062992125984"/>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55" zoomScaleNormal="55" workbookViewId="0">
      <selection activeCell="G4" sqref="G4"/>
    </sheetView>
  </sheetViews>
  <sheetFormatPr defaultRowHeight="13.5"/>
  <cols>
    <col min="1" max="7" width="30.625" style="120" customWidth="1"/>
    <col min="8" max="8" width="3" style="120" customWidth="1"/>
    <col min="9" max="16384" width="9" style="120"/>
  </cols>
  <sheetData>
    <row r="1" spans="1:7" ht="30" customHeight="1">
      <c r="A1" s="431" t="s">
        <v>191</v>
      </c>
      <c r="B1" s="432"/>
      <c r="C1" s="432"/>
      <c r="D1" s="432"/>
      <c r="E1" s="432"/>
      <c r="F1" s="432"/>
      <c r="G1" s="433"/>
    </row>
    <row r="2" spans="1:7" ht="30" customHeight="1">
      <c r="A2" s="121" t="s">
        <v>185</v>
      </c>
      <c r="B2" s="434" t="s">
        <v>186</v>
      </c>
      <c r="C2" s="435"/>
      <c r="D2" s="435"/>
      <c r="E2" s="435"/>
      <c r="F2" s="435"/>
      <c r="G2" s="439"/>
    </row>
    <row r="3" spans="1:7" ht="30" customHeight="1">
      <c r="A3" s="123" t="s">
        <v>192</v>
      </c>
      <c r="B3" s="124" t="s">
        <v>186</v>
      </c>
      <c r="C3" s="124" t="s">
        <v>186</v>
      </c>
      <c r="D3" s="124" t="s">
        <v>186</v>
      </c>
      <c r="E3" s="124" t="s">
        <v>186</v>
      </c>
      <c r="F3" s="124" t="s">
        <v>186</v>
      </c>
      <c r="G3" s="124" t="s">
        <v>323</v>
      </c>
    </row>
    <row r="4" spans="1:7" ht="30" customHeight="1">
      <c r="A4" s="126"/>
      <c r="B4" s="436"/>
      <c r="C4" s="436"/>
      <c r="D4" s="436"/>
      <c r="E4" s="436"/>
      <c r="F4" s="436"/>
      <c r="G4" s="126"/>
    </row>
    <row r="5" spans="1:7" ht="30" customHeight="1">
      <c r="A5" s="127"/>
      <c r="B5" s="437"/>
      <c r="C5" s="437"/>
      <c r="D5" s="437"/>
      <c r="E5" s="437"/>
      <c r="F5" s="437"/>
      <c r="G5" s="127"/>
    </row>
    <row r="6" spans="1:7" ht="30" customHeight="1">
      <c r="A6" s="127"/>
      <c r="B6" s="437"/>
      <c r="C6" s="437"/>
      <c r="D6" s="437"/>
      <c r="E6" s="437"/>
      <c r="F6" s="437"/>
      <c r="G6" s="127"/>
    </row>
    <row r="7" spans="1:7" ht="30" customHeight="1">
      <c r="A7" s="127"/>
      <c r="B7" s="437"/>
      <c r="C7" s="437"/>
      <c r="D7" s="437"/>
      <c r="E7" s="437"/>
      <c r="F7" s="437"/>
      <c r="G7" s="127"/>
    </row>
    <row r="8" spans="1:7" ht="30" customHeight="1">
      <c r="A8" s="127"/>
      <c r="B8" s="437"/>
      <c r="C8" s="437"/>
      <c r="D8" s="437"/>
      <c r="E8" s="437"/>
      <c r="F8" s="437"/>
      <c r="G8" s="127"/>
    </row>
    <row r="9" spans="1:7" ht="30" customHeight="1">
      <c r="A9" s="127"/>
      <c r="B9" s="437"/>
      <c r="C9" s="437"/>
      <c r="D9" s="437"/>
      <c r="E9" s="437"/>
      <c r="F9" s="437"/>
      <c r="G9" s="127"/>
    </row>
    <row r="10" spans="1:7" ht="30" customHeight="1">
      <c r="A10" s="127"/>
      <c r="B10" s="437"/>
      <c r="C10" s="437"/>
      <c r="D10" s="437"/>
      <c r="E10" s="437"/>
      <c r="F10" s="437"/>
      <c r="G10" s="127"/>
    </row>
    <row r="11" spans="1:7" ht="30" customHeight="1">
      <c r="A11" s="127"/>
      <c r="B11" s="437"/>
      <c r="C11" s="437"/>
      <c r="D11" s="437"/>
      <c r="E11" s="437"/>
      <c r="F11" s="437"/>
      <c r="G11" s="127"/>
    </row>
    <row r="12" spans="1:7" ht="30" customHeight="1">
      <c r="A12" s="127"/>
      <c r="B12" s="437"/>
      <c r="C12" s="437"/>
      <c r="D12" s="437"/>
      <c r="E12" s="437"/>
      <c r="F12" s="437"/>
      <c r="G12" s="127"/>
    </row>
    <row r="13" spans="1:7" ht="30" customHeight="1">
      <c r="A13" s="127"/>
      <c r="B13" s="437"/>
      <c r="C13" s="437"/>
      <c r="D13" s="437"/>
      <c r="E13" s="437"/>
      <c r="F13" s="437"/>
      <c r="G13" s="127"/>
    </row>
    <row r="14" spans="1:7" ht="30" customHeight="1">
      <c r="A14" s="127"/>
      <c r="B14" s="437"/>
      <c r="C14" s="437"/>
      <c r="D14" s="437"/>
      <c r="E14" s="437"/>
      <c r="F14" s="437"/>
      <c r="G14" s="127"/>
    </row>
    <row r="15" spans="1:7" ht="30" customHeight="1">
      <c r="A15" s="127"/>
      <c r="B15" s="437"/>
      <c r="C15" s="437"/>
      <c r="D15" s="437"/>
      <c r="E15" s="437"/>
      <c r="F15" s="437"/>
      <c r="G15" s="127"/>
    </row>
    <row r="16" spans="1:7" ht="30" customHeight="1">
      <c r="A16" s="127"/>
      <c r="B16" s="437"/>
      <c r="C16" s="437"/>
      <c r="D16" s="437"/>
      <c r="E16" s="437"/>
      <c r="F16" s="437"/>
      <c r="G16" s="127"/>
    </row>
    <row r="17" spans="1:7" ht="30" customHeight="1">
      <c r="A17" s="127"/>
      <c r="B17" s="437"/>
      <c r="C17" s="437"/>
      <c r="D17" s="437"/>
      <c r="E17" s="437"/>
      <c r="F17" s="437"/>
      <c r="G17" s="127"/>
    </row>
    <row r="18" spans="1:7" ht="30" customHeight="1">
      <c r="A18" s="127"/>
      <c r="B18" s="437"/>
      <c r="C18" s="437"/>
      <c r="D18" s="437"/>
      <c r="E18" s="437"/>
      <c r="F18" s="437"/>
      <c r="G18" s="127"/>
    </row>
    <row r="19" spans="1:7" ht="30" customHeight="1">
      <c r="A19" s="127"/>
      <c r="B19" s="437"/>
      <c r="C19" s="437"/>
      <c r="D19" s="437"/>
      <c r="E19" s="437"/>
      <c r="F19" s="437"/>
      <c r="G19" s="127"/>
    </row>
    <row r="20" spans="1:7" ht="30" customHeight="1">
      <c r="A20" s="127"/>
      <c r="B20" s="437"/>
      <c r="C20" s="437"/>
      <c r="D20" s="437"/>
      <c r="E20" s="437"/>
      <c r="F20" s="437"/>
      <c r="G20" s="127"/>
    </row>
    <row r="21" spans="1:7" ht="30" customHeight="1">
      <c r="A21" s="127"/>
      <c r="B21" s="437"/>
      <c r="C21" s="437"/>
      <c r="D21" s="437"/>
      <c r="E21" s="437"/>
      <c r="F21" s="437"/>
      <c r="G21" s="127"/>
    </row>
    <row r="22" spans="1:7" ht="30" customHeight="1">
      <c r="A22" s="128"/>
      <c r="B22" s="438"/>
      <c r="C22" s="438"/>
      <c r="D22" s="438"/>
      <c r="E22" s="438"/>
      <c r="F22" s="438"/>
      <c r="G22" s="128"/>
    </row>
  </sheetData>
  <mergeCells count="7">
    <mergeCell ref="A1:G1"/>
    <mergeCell ref="B2:G2"/>
    <mergeCell ref="B4:B22"/>
    <mergeCell ref="C4:C22"/>
    <mergeCell ref="D4:D22"/>
    <mergeCell ref="E4:E22"/>
    <mergeCell ref="F4:F22"/>
  </mergeCells>
  <phoneticPr fontId="5"/>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6"/>
  <sheetViews>
    <sheetView topLeftCell="A52" zoomScale="85" zoomScaleNormal="85" workbookViewId="0">
      <selection activeCell="D101" sqref="D101"/>
    </sheetView>
  </sheetViews>
  <sheetFormatPr defaultRowHeight="13.5"/>
  <cols>
    <col min="1" max="1" width="6.625" style="5" customWidth="1"/>
    <col min="2" max="2" width="41.75" style="5" customWidth="1"/>
    <col min="3" max="3" width="50.125" style="29" customWidth="1"/>
    <col min="4" max="4" width="51.875" style="5" bestFit="1" customWidth="1"/>
    <col min="5" max="5" width="52.75" style="5" customWidth="1"/>
    <col min="6" max="6" width="23.5" style="5" customWidth="1"/>
    <col min="7" max="7" width="21.25" style="5" customWidth="1"/>
    <col min="8" max="8" width="9" style="295"/>
    <col min="9" max="16384" width="9" style="5"/>
  </cols>
  <sheetData>
    <row r="1" spans="2:8" ht="18.75">
      <c r="B1" s="298" t="s">
        <v>65</v>
      </c>
      <c r="C1" s="299"/>
      <c r="D1" s="299"/>
      <c r="E1" s="299"/>
      <c r="F1" s="41"/>
      <c r="G1" s="4"/>
    </row>
    <row r="2" spans="2:8" ht="31.5" customHeight="1">
      <c r="B2" s="300" t="s">
        <v>66</v>
      </c>
      <c r="C2" s="301"/>
      <c r="D2" s="301"/>
      <c r="E2" s="301"/>
      <c r="F2" s="42"/>
      <c r="G2" s="4"/>
    </row>
    <row r="3" spans="2:8" ht="14.25">
      <c r="B3" s="1" t="s">
        <v>4</v>
      </c>
      <c r="C3" s="2"/>
      <c r="D3" s="3"/>
      <c r="E3" s="4"/>
      <c r="F3" s="4"/>
      <c r="G3" s="4"/>
    </row>
    <row r="4" spans="2:8" ht="19.5" thickBot="1">
      <c r="B4" s="3"/>
      <c r="C4" s="2"/>
      <c r="D4" s="3"/>
      <c r="E4" s="100" t="s">
        <v>163</v>
      </c>
      <c r="F4" s="4"/>
      <c r="G4" s="4"/>
    </row>
    <row r="5" spans="2:8" ht="27.75" thickTop="1">
      <c r="B5" s="6" t="s">
        <v>5</v>
      </c>
      <c r="C5" s="7" t="s">
        <v>327</v>
      </c>
      <c r="D5" s="48" t="s">
        <v>6</v>
      </c>
      <c r="E5" s="6" t="s">
        <v>7</v>
      </c>
      <c r="F5" s="8"/>
      <c r="G5" s="8" t="s">
        <v>328</v>
      </c>
    </row>
    <row r="6" spans="2:8" ht="30.75" customHeight="1">
      <c r="B6" s="9" t="s">
        <v>329</v>
      </c>
      <c r="C6" s="51" t="s">
        <v>8</v>
      </c>
      <c r="D6" s="11" t="s">
        <v>8</v>
      </c>
      <c r="E6" s="24" t="s">
        <v>9</v>
      </c>
      <c r="F6" s="40"/>
      <c r="G6" s="13" t="s">
        <v>10</v>
      </c>
    </row>
    <row r="7" spans="2:8" ht="29.25" customHeight="1">
      <c r="B7" s="9" t="s">
        <v>330</v>
      </c>
      <c r="C7" s="33"/>
      <c r="D7" s="37">
        <v>43580</v>
      </c>
      <c r="E7" s="24" t="s">
        <v>331</v>
      </c>
      <c r="F7" s="12"/>
      <c r="G7" s="13" t="s">
        <v>10</v>
      </c>
    </row>
    <row r="8" spans="2:8" ht="30.75" customHeight="1">
      <c r="B8" s="9" t="s">
        <v>332</v>
      </c>
      <c r="C8" s="10"/>
      <c r="D8" s="11" t="s">
        <v>117</v>
      </c>
      <c r="E8" s="49" t="s">
        <v>69</v>
      </c>
      <c r="F8" s="34"/>
      <c r="G8" s="13"/>
    </row>
    <row r="9" spans="2:8" ht="30.75" customHeight="1">
      <c r="B9" s="9" t="s">
        <v>333</v>
      </c>
      <c r="C9" s="10"/>
      <c r="D9" s="11" t="s">
        <v>344</v>
      </c>
      <c r="E9" s="49"/>
      <c r="F9" s="34"/>
      <c r="G9" s="13"/>
    </row>
    <row r="10" spans="2:8" s="29" customFormat="1" ht="30.75" customHeight="1">
      <c r="B10" s="30" t="s">
        <v>23</v>
      </c>
      <c r="C10" s="22"/>
      <c r="D10" s="31" t="s">
        <v>18</v>
      </c>
      <c r="E10" s="50" t="s">
        <v>19</v>
      </c>
      <c r="F10" s="32"/>
      <c r="G10" s="35"/>
      <c r="H10" s="296"/>
    </row>
    <row r="11" spans="2:8" s="29" customFormat="1" ht="30.75" customHeight="1">
      <c r="B11" s="30" t="s">
        <v>24</v>
      </c>
      <c r="C11" s="22"/>
      <c r="D11" s="31" t="s">
        <v>26</v>
      </c>
      <c r="E11" s="50" t="s">
        <v>67</v>
      </c>
      <c r="F11" s="32"/>
      <c r="G11" s="35"/>
      <c r="H11" s="296"/>
    </row>
    <row r="12" spans="2:8" s="29" customFormat="1" ht="30.75" customHeight="1">
      <c r="B12" s="30" t="s">
        <v>165</v>
      </c>
      <c r="C12" s="22"/>
      <c r="D12" s="31" t="s">
        <v>27</v>
      </c>
      <c r="E12" s="50" t="s">
        <v>28</v>
      </c>
      <c r="F12" s="32"/>
      <c r="G12" s="35"/>
      <c r="H12" s="296"/>
    </row>
    <row r="13" spans="2:8" s="29" customFormat="1" ht="30.75" customHeight="1">
      <c r="B13" s="26" t="s">
        <v>164</v>
      </c>
      <c r="C13" s="22"/>
      <c r="D13" s="31" t="s">
        <v>70</v>
      </c>
      <c r="E13" s="50" t="s">
        <v>166</v>
      </c>
      <c r="F13" s="32"/>
      <c r="G13" s="35"/>
      <c r="H13" s="296"/>
    </row>
    <row r="14" spans="2:8" s="29" customFormat="1" ht="30.75" customHeight="1">
      <c r="B14" s="30" t="s">
        <v>29</v>
      </c>
      <c r="C14" s="22"/>
      <c r="D14" s="31" t="s">
        <v>30</v>
      </c>
      <c r="E14" s="50" t="s">
        <v>167</v>
      </c>
      <c r="F14" s="32"/>
      <c r="G14" s="35"/>
      <c r="H14" s="296"/>
    </row>
    <row r="15" spans="2:8" s="29" customFormat="1" ht="30.75" customHeight="1">
      <c r="B15" s="30" t="s">
        <v>31</v>
      </c>
      <c r="C15" s="22"/>
      <c r="D15" s="118" t="s">
        <v>181</v>
      </c>
      <c r="E15" s="50" t="s">
        <v>33</v>
      </c>
      <c r="F15" s="32"/>
      <c r="G15" s="35"/>
      <c r="H15" s="296"/>
    </row>
    <row r="16" spans="2:8" ht="30.75" customHeight="1">
      <c r="B16" s="9" t="s">
        <v>11</v>
      </c>
      <c r="C16" s="10"/>
      <c r="D16" s="11" t="s">
        <v>157</v>
      </c>
      <c r="E16" s="49" t="s">
        <v>12</v>
      </c>
      <c r="F16" s="34"/>
      <c r="G16" s="38" t="s">
        <v>13</v>
      </c>
    </row>
    <row r="17" spans="2:7" ht="30.75" customHeight="1">
      <c r="B17" s="9" t="s">
        <v>14</v>
      </c>
      <c r="C17" s="14"/>
      <c r="D17" s="15" t="s">
        <v>111</v>
      </c>
      <c r="E17" s="49" t="s">
        <v>15</v>
      </c>
      <c r="F17" s="34"/>
      <c r="G17" s="12" t="s">
        <v>16</v>
      </c>
    </row>
    <row r="18" spans="2:7" ht="30.75" customHeight="1">
      <c r="B18" s="9" t="s">
        <v>86</v>
      </c>
      <c r="C18" s="16">
        <f>'別紙2_項目別明細表（助成先用）'!J46</f>
        <v>0</v>
      </c>
      <c r="D18" s="17">
        <v>5400123</v>
      </c>
      <c r="E18" s="52" t="s">
        <v>124</v>
      </c>
      <c r="F18" s="47"/>
      <c r="G18" s="12" t="s">
        <v>17</v>
      </c>
    </row>
    <row r="19" spans="2:7" ht="30.75" customHeight="1">
      <c r="B19" s="9" t="s">
        <v>87</v>
      </c>
      <c r="C19" s="16">
        <f>'別紙2_項目別明細表（助成先用）'!K46</f>
        <v>0</v>
      </c>
      <c r="D19" s="17">
        <v>5000321</v>
      </c>
      <c r="E19" s="52" t="s">
        <v>125</v>
      </c>
      <c r="F19" s="47"/>
      <c r="G19" s="12"/>
    </row>
    <row r="20" spans="2:7" ht="30.75" customHeight="1">
      <c r="B20" s="9" t="s">
        <v>334</v>
      </c>
      <c r="C20" s="16">
        <f>'別紙2_項目別明細表（助成先用）'!L46</f>
        <v>0</v>
      </c>
      <c r="D20" s="17">
        <v>5000000</v>
      </c>
      <c r="E20" s="49" t="s">
        <v>126</v>
      </c>
      <c r="F20" s="47"/>
      <c r="G20" s="12" t="s">
        <v>131</v>
      </c>
    </row>
    <row r="21" spans="2:7" ht="30.75" customHeight="1">
      <c r="B21" s="26" t="s">
        <v>335</v>
      </c>
      <c r="C21" s="18"/>
      <c r="D21" s="11" t="s">
        <v>129</v>
      </c>
      <c r="E21" s="76"/>
      <c r="F21" s="39"/>
      <c r="G21" s="302" t="s">
        <v>132</v>
      </c>
    </row>
    <row r="22" spans="2:7" ht="30.75" customHeight="1">
      <c r="B22" s="26" t="s">
        <v>336</v>
      </c>
      <c r="C22" s="18"/>
      <c r="D22" s="11" t="s">
        <v>22</v>
      </c>
      <c r="E22" s="24"/>
      <c r="F22" s="12"/>
      <c r="G22" s="303"/>
    </row>
    <row r="23" spans="2:7" ht="30.75" customHeight="1" thickBot="1">
      <c r="B23" s="80" t="s">
        <v>325</v>
      </c>
      <c r="C23" s="81"/>
      <c r="D23" s="57" t="s">
        <v>128</v>
      </c>
      <c r="E23" s="75"/>
      <c r="F23" s="63"/>
      <c r="G23" s="63"/>
    </row>
    <row r="24" spans="2:7" ht="30.75" customHeight="1">
      <c r="B24" s="9" t="s">
        <v>174</v>
      </c>
      <c r="C24" s="116"/>
      <c r="D24" s="115" t="s">
        <v>180</v>
      </c>
      <c r="E24" s="79"/>
      <c r="F24" s="113" t="s">
        <v>179</v>
      </c>
      <c r="G24" s="111"/>
    </row>
    <row r="25" spans="2:7" ht="30.75" customHeight="1">
      <c r="B25" s="9" t="s">
        <v>175</v>
      </c>
      <c r="C25" s="22"/>
      <c r="D25" s="31" t="s">
        <v>18</v>
      </c>
      <c r="E25" s="12" t="s">
        <v>19</v>
      </c>
      <c r="F25" s="114" t="s">
        <v>193</v>
      </c>
      <c r="G25" s="111"/>
    </row>
    <row r="26" spans="2:7" ht="30.75" customHeight="1">
      <c r="B26" s="9" t="s">
        <v>176</v>
      </c>
      <c r="C26" s="22"/>
      <c r="D26" s="31" t="s">
        <v>26</v>
      </c>
      <c r="E26" s="12" t="s">
        <v>20</v>
      </c>
      <c r="F26" s="114"/>
      <c r="G26" s="111"/>
    </row>
    <row r="27" spans="2:7" ht="30.75" customHeight="1">
      <c r="B27" s="9" t="s">
        <v>177</v>
      </c>
      <c r="C27" s="22"/>
      <c r="D27" s="31" t="s">
        <v>342</v>
      </c>
      <c r="E27" s="12" t="s">
        <v>28</v>
      </c>
      <c r="F27" s="114"/>
      <c r="G27" s="111"/>
    </row>
    <row r="28" spans="2:7" ht="30.75" customHeight="1" thickBot="1">
      <c r="B28" s="55" t="s">
        <v>178</v>
      </c>
      <c r="C28" s="292"/>
      <c r="D28" s="119" t="s">
        <v>343</v>
      </c>
      <c r="E28" s="63" t="s">
        <v>33</v>
      </c>
      <c r="F28" s="117"/>
      <c r="G28" s="112"/>
    </row>
    <row r="29" spans="2:7" ht="30.75" customHeight="1">
      <c r="B29" s="53" t="s">
        <v>133</v>
      </c>
      <c r="C29" s="78"/>
      <c r="D29" s="54" t="s">
        <v>34</v>
      </c>
      <c r="E29" s="79" t="s">
        <v>19</v>
      </c>
      <c r="F29" s="304" t="s">
        <v>138</v>
      </c>
      <c r="G29" s="304" t="s">
        <v>137</v>
      </c>
    </row>
    <row r="30" spans="2:7" ht="30.75" customHeight="1">
      <c r="B30" s="9" t="s">
        <v>134</v>
      </c>
      <c r="C30" s="21"/>
      <c r="D30" s="11" t="s">
        <v>35</v>
      </c>
      <c r="E30" s="24" t="s">
        <v>20</v>
      </c>
      <c r="F30" s="308"/>
      <c r="G30" s="304"/>
    </row>
    <row r="31" spans="2:7" ht="30.75" customHeight="1">
      <c r="B31" s="9" t="s">
        <v>135</v>
      </c>
      <c r="C31" s="21"/>
      <c r="D31" s="11" t="s">
        <v>68</v>
      </c>
      <c r="E31" s="77"/>
      <c r="F31" s="308"/>
      <c r="G31" s="304"/>
    </row>
    <row r="32" spans="2:7" ht="30.75" customHeight="1" thickBot="1">
      <c r="B32" s="55" t="s">
        <v>136</v>
      </c>
      <c r="C32" s="56"/>
      <c r="D32" s="57" t="s">
        <v>112</v>
      </c>
      <c r="E32" s="75" t="s">
        <v>113</v>
      </c>
      <c r="F32" s="309"/>
      <c r="G32" s="58" t="s">
        <v>10</v>
      </c>
    </row>
    <row r="33" spans="2:9" ht="30.75" customHeight="1">
      <c r="B33" s="59" t="s">
        <v>71</v>
      </c>
      <c r="C33" s="108"/>
      <c r="D33" s="60" t="s">
        <v>21</v>
      </c>
      <c r="E33" s="61"/>
      <c r="F33" s="305" t="s">
        <v>326</v>
      </c>
      <c r="G33" s="305" t="s">
        <v>106</v>
      </c>
      <c r="I33" s="99"/>
    </row>
    <row r="34" spans="2:9" ht="30.75" customHeight="1">
      <c r="B34" s="30" t="s">
        <v>72</v>
      </c>
      <c r="C34" s="22"/>
      <c r="D34" s="11" t="s">
        <v>36</v>
      </c>
      <c r="E34" s="12"/>
      <c r="F34" s="306"/>
      <c r="G34" s="306"/>
      <c r="I34" s="99"/>
    </row>
    <row r="35" spans="2:9" ht="30.75" customHeight="1">
      <c r="B35" s="30" t="s">
        <v>102</v>
      </c>
      <c r="C35" s="22"/>
      <c r="D35" s="46" t="s">
        <v>127</v>
      </c>
      <c r="E35" s="12"/>
      <c r="F35" s="306"/>
      <c r="G35" s="306"/>
    </row>
    <row r="36" spans="2:9" ht="30.75" customHeight="1">
      <c r="B36" s="9" t="s">
        <v>73</v>
      </c>
      <c r="C36" s="22"/>
      <c r="D36" s="11" t="s">
        <v>118</v>
      </c>
      <c r="E36" s="12"/>
      <c r="F36" s="306"/>
      <c r="G36" s="306"/>
    </row>
    <row r="37" spans="2:9" ht="30.75" customHeight="1">
      <c r="B37" s="9" t="s">
        <v>77</v>
      </c>
      <c r="C37" s="22"/>
      <c r="D37" s="11" t="s">
        <v>37</v>
      </c>
      <c r="E37" s="12" t="s">
        <v>19</v>
      </c>
      <c r="F37" s="306"/>
      <c r="G37" s="306"/>
    </row>
    <row r="38" spans="2:9" ht="30.75" customHeight="1">
      <c r="B38" s="9" t="s">
        <v>74</v>
      </c>
      <c r="C38" s="22"/>
      <c r="D38" s="11" t="s">
        <v>25</v>
      </c>
      <c r="E38" s="12" t="s">
        <v>20</v>
      </c>
      <c r="F38" s="306"/>
      <c r="G38" s="306"/>
    </row>
    <row r="39" spans="2:9" ht="30.75" customHeight="1">
      <c r="B39" s="9" t="s">
        <v>75</v>
      </c>
      <c r="C39" s="22"/>
      <c r="D39" s="11" t="s">
        <v>76</v>
      </c>
      <c r="E39" s="12" t="s">
        <v>28</v>
      </c>
      <c r="F39" s="306"/>
      <c r="G39" s="306"/>
    </row>
    <row r="40" spans="2:9" ht="30.75" customHeight="1" thickBot="1">
      <c r="B40" s="55" t="s">
        <v>78</v>
      </c>
      <c r="C40" s="56"/>
      <c r="D40" s="62" t="s">
        <v>38</v>
      </c>
      <c r="E40" s="63" t="s">
        <v>33</v>
      </c>
      <c r="F40" s="307"/>
      <c r="G40" s="307"/>
    </row>
    <row r="41" spans="2:9" s="29" customFormat="1" ht="30.75" customHeight="1">
      <c r="B41" s="64" t="s">
        <v>79</v>
      </c>
      <c r="C41" s="108"/>
      <c r="D41" s="65" t="s">
        <v>21</v>
      </c>
      <c r="E41" s="61"/>
      <c r="F41" s="305" t="s">
        <v>326</v>
      </c>
      <c r="G41" s="305" t="s">
        <v>106</v>
      </c>
      <c r="H41" s="295"/>
    </row>
    <row r="42" spans="2:9" s="29" customFormat="1" ht="30.75" customHeight="1">
      <c r="B42" s="30" t="s">
        <v>80</v>
      </c>
      <c r="C42" s="22"/>
      <c r="D42" s="31"/>
      <c r="E42" s="32"/>
      <c r="F42" s="306"/>
      <c r="G42" s="306"/>
      <c r="H42" s="295"/>
    </row>
    <row r="43" spans="2:9" s="29" customFormat="1" ht="30.75" customHeight="1">
      <c r="B43" s="30" t="s">
        <v>104</v>
      </c>
      <c r="C43" s="22"/>
      <c r="D43" s="46" t="s">
        <v>105</v>
      </c>
      <c r="E43" s="32"/>
      <c r="F43" s="306"/>
      <c r="G43" s="306"/>
      <c r="H43" s="296"/>
    </row>
    <row r="44" spans="2:9" s="29" customFormat="1" ht="30.75" customHeight="1">
      <c r="B44" s="30" t="s">
        <v>103</v>
      </c>
      <c r="C44" s="22"/>
      <c r="D44" s="31" t="s">
        <v>119</v>
      </c>
      <c r="E44" s="32"/>
      <c r="F44" s="306"/>
      <c r="G44" s="306"/>
      <c r="H44" s="296"/>
    </row>
    <row r="45" spans="2:9" s="29" customFormat="1" ht="30.75" customHeight="1">
      <c r="B45" s="30" t="s">
        <v>81</v>
      </c>
      <c r="C45" s="22"/>
      <c r="D45" s="31" t="s">
        <v>18</v>
      </c>
      <c r="E45" s="32" t="s">
        <v>19</v>
      </c>
      <c r="F45" s="306"/>
      <c r="G45" s="306"/>
      <c r="H45" s="296"/>
    </row>
    <row r="46" spans="2:9" s="29" customFormat="1" ht="30.75" customHeight="1">
      <c r="B46" s="30" t="s">
        <v>82</v>
      </c>
      <c r="C46" s="22"/>
      <c r="D46" s="31" t="s">
        <v>25</v>
      </c>
      <c r="E46" s="32" t="s">
        <v>20</v>
      </c>
      <c r="F46" s="306"/>
      <c r="G46" s="306"/>
      <c r="H46" s="296"/>
    </row>
    <row r="47" spans="2:9" s="29" customFormat="1" ht="30.75" customHeight="1">
      <c r="B47" s="30" t="s">
        <v>83</v>
      </c>
      <c r="C47" s="22"/>
      <c r="D47" s="31" t="s">
        <v>27</v>
      </c>
      <c r="E47" s="32" t="s">
        <v>28</v>
      </c>
      <c r="F47" s="306"/>
      <c r="G47" s="306"/>
      <c r="H47" s="296"/>
    </row>
    <row r="48" spans="2:9" s="29" customFormat="1" ht="30.75" customHeight="1" thickBot="1">
      <c r="B48" s="66" t="s">
        <v>84</v>
      </c>
      <c r="C48" s="56"/>
      <c r="D48" s="67" t="s">
        <v>32</v>
      </c>
      <c r="E48" s="68" t="s">
        <v>33</v>
      </c>
      <c r="F48" s="307"/>
      <c r="G48" s="307"/>
      <c r="H48" s="296"/>
    </row>
    <row r="49" spans="2:10" ht="30.75" customHeight="1">
      <c r="B49" s="69" t="s">
        <v>88</v>
      </c>
      <c r="C49" s="70"/>
      <c r="D49" s="71" t="s">
        <v>39</v>
      </c>
      <c r="E49" s="98"/>
      <c r="F49" s="314" t="s">
        <v>130</v>
      </c>
      <c r="G49" s="311" t="s">
        <v>139</v>
      </c>
    </row>
    <row r="50" spans="2:10" ht="30.75" customHeight="1">
      <c r="B50" s="23" t="s">
        <v>107</v>
      </c>
      <c r="C50" s="22"/>
      <c r="D50" s="44" t="s">
        <v>40</v>
      </c>
      <c r="E50" s="97"/>
      <c r="F50" s="308"/>
      <c r="G50" s="312"/>
    </row>
    <row r="51" spans="2:10" ht="30.75" customHeight="1">
      <c r="B51" s="23" t="s">
        <v>89</v>
      </c>
      <c r="C51" s="22"/>
      <c r="D51" s="101" t="s">
        <v>41</v>
      </c>
      <c r="E51" s="97"/>
      <c r="F51" s="308"/>
      <c r="G51" s="312"/>
    </row>
    <row r="52" spans="2:10" ht="30.75" customHeight="1">
      <c r="B52" s="23" t="s">
        <v>108</v>
      </c>
      <c r="C52" s="22"/>
      <c r="D52" s="44" t="s">
        <v>116</v>
      </c>
      <c r="E52" s="97"/>
      <c r="F52" s="308"/>
      <c r="G52" s="312"/>
    </row>
    <row r="53" spans="2:10" ht="30.75" customHeight="1">
      <c r="B53" s="23" t="s">
        <v>90</v>
      </c>
      <c r="C53" s="22"/>
      <c r="D53" s="44" t="s">
        <v>42</v>
      </c>
      <c r="E53" s="97"/>
      <c r="F53" s="308"/>
      <c r="G53" s="312"/>
    </row>
    <row r="54" spans="2:10" ht="30.75" customHeight="1">
      <c r="B54" s="23" t="s">
        <v>182</v>
      </c>
      <c r="C54" s="22"/>
      <c r="D54" s="31" t="s">
        <v>18</v>
      </c>
      <c r="E54" s="32" t="s">
        <v>19</v>
      </c>
      <c r="F54" s="308"/>
      <c r="G54" s="312"/>
    </row>
    <row r="55" spans="2:10" ht="30.75" customHeight="1">
      <c r="B55" s="23" t="s">
        <v>183</v>
      </c>
      <c r="C55" s="22"/>
      <c r="D55" s="31" t="s">
        <v>25</v>
      </c>
      <c r="E55" s="32" t="s">
        <v>20</v>
      </c>
      <c r="F55" s="308"/>
      <c r="G55" s="312"/>
    </row>
    <row r="56" spans="2:10" ht="30.75" customHeight="1">
      <c r="B56" s="23" t="s">
        <v>91</v>
      </c>
      <c r="C56" s="22"/>
      <c r="D56" s="45" t="s">
        <v>43</v>
      </c>
      <c r="E56" s="36" t="s">
        <v>28</v>
      </c>
      <c r="F56" s="308"/>
      <c r="G56" s="312"/>
    </row>
    <row r="57" spans="2:10" ht="30.75" customHeight="1" thickBot="1">
      <c r="B57" s="72" t="s">
        <v>92</v>
      </c>
      <c r="C57" s="56"/>
      <c r="D57" s="73" t="s">
        <v>44</v>
      </c>
      <c r="E57" s="74" t="s">
        <v>33</v>
      </c>
      <c r="F57" s="309"/>
      <c r="G57" s="313"/>
    </row>
    <row r="58" spans="2:10" ht="30.75" customHeight="1">
      <c r="B58" s="69" t="s">
        <v>93</v>
      </c>
      <c r="C58" s="70"/>
      <c r="D58" s="71" t="s">
        <v>100</v>
      </c>
      <c r="E58" s="98"/>
      <c r="F58" s="314" t="s">
        <v>122</v>
      </c>
      <c r="G58" s="315" t="s">
        <v>140</v>
      </c>
    </row>
    <row r="59" spans="2:10" ht="30.75" customHeight="1">
      <c r="B59" s="23" t="s">
        <v>109</v>
      </c>
      <c r="C59" s="22"/>
      <c r="D59" s="44" t="s">
        <v>114</v>
      </c>
      <c r="E59" s="97"/>
      <c r="F59" s="308"/>
      <c r="G59" s="316"/>
    </row>
    <row r="60" spans="2:10" ht="30.75" customHeight="1">
      <c r="B60" s="23" t="s">
        <v>94</v>
      </c>
      <c r="C60" s="22"/>
      <c r="D60" s="44" t="s">
        <v>120</v>
      </c>
      <c r="E60" s="97"/>
      <c r="F60" s="308"/>
      <c r="G60" s="316"/>
    </row>
    <row r="61" spans="2:10" ht="30.75" customHeight="1">
      <c r="B61" s="23" t="s">
        <v>95</v>
      </c>
      <c r="C61" s="22"/>
      <c r="D61" s="45" t="s">
        <v>43</v>
      </c>
      <c r="E61" s="36" t="s">
        <v>28</v>
      </c>
      <c r="F61" s="308"/>
      <c r="G61" s="316"/>
    </row>
    <row r="62" spans="2:10" ht="30.75" customHeight="1" thickBot="1">
      <c r="B62" s="72" t="s">
        <v>96</v>
      </c>
      <c r="C62" s="56"/>
      <c r="D62" s="73" t="s">
        <v>44</v>
      </c>
      <c r="E62" s="74" t="s">
        <v>33</v>
      </c>
      <c r="F62" s="309"/>
      <c r="G62" s="317"/>
    </row>
    <row r="63" spans="2:10" ht="30.75" customHeight="1">
      <c r="B63" s="69" t="s">
        <v>97</v>
      </c>
      <c r="C63" s="70"/>
      <c r="D63" s="109" t="s">
        <v>101</v>
      </c>
      <c r="E63" s="98"/>
      <c r="F63" s="314" t="s">
        <v>123</v>
      </c>
      <c r="G63" s="315" t="s">
        <v>140</v>
      </c>
    </row>
    <row r="64" spans="2:10" ht="30.75" customHeight="1">
      <c r="B64" s="23" t="s">
        <v>110</v>
      </c>
      <c r="C64" s="22"/>
      <c r="D64" s="19" t="s">
        <v>115</v>
      </c>
      <c r="E64" s="102" t="s">
        <v>168</v>
      </c>
      <c r="F64" s="308"/>
      <c r="G64" s="316"/>
      <c r="I64" s="103"/>
      <c r="J64" s="103"/>
    </row>
    <row r="65" spans="2:10" ht="30.75" customHeight="1">
      <c r="B65" s="23" t="s">
        <v>98</v>
      </c>
      <c r="C65" s="22"/>
      <c r="D65" s="19" t="s">
        <v>121</v>
      </c>
      <c r="E65" s="97"/>
      <c r="F65" s="308"/>
      <c r="G65" s="316"/>
      <c r="H65" s="297"/>
      <c r="I65" s="103"/>
      <c r="J65" s="103"/>
    </row>
    <row r="66" spans="2:10" ht="30.75" customHeight="1">
      <c r="B66" s="23" t="s">
        <v>99</v>
      </c>
      <c r="C66" s="22"/>
      <c r="D66" s="11" t="s">
        <v>43</v>
      </c>
      <c r="E66" s="36" t="s">
        <v>28</v>
      </c>
      <c r="F66" s="308"/>
      <c r="G66" s="316"/>
    </row>
    <row r="67" spans="2:10" ht="30.75" customHeight="1" thickBot="1">
      <c r="B67" s="72" t="s">
        <v>96</v>
      </c>
      <c r="C67" s="56"/>
      <c r="D67" s="110" t="s">
        <v>44</v>
      </c>
      <c r="E67" s="74" t="s">
        <v>33</v>
      </c>
      <c r="F67" s="309"/>
      <c r="G67" s="317"/>
    </row>
    <row r="68" spans="2:10" ht="30.75" customHeight="1">
      <c r="B68" s="26" t="s">
        <v>45</v>
      </c>
      <c r="C68" s="27"/>
      <c r="D68" s="28" t="s">
        <v>46</v>
      </c>
      <c r="E68" s="302" t="s">
        <v>85</v>
      </c>
      <c r="F68" s="43"/>
      <c r="G68" s="25" t="s">
        <v>48</v>
      </c>
    </row>
    <row r="69" spans="2:10" ht="30.75" customHeight="1">
      <c r="B69" s="26" t="s">
        <v>49</v>
      </c>
      <c r="C69" s="27"/>
      <c r="D69" s="28" t="s">
        <v>50</v>
      </c>
      <c r="E69" s="310"/>
      <c r="F69" s="43"/>
      <c r="G69" s="25" t="s">
        <v>48</v>
      </c>
    </row>
    <row r="70" spans="2:10" ht="30.75" customHeight="1">
      <c r="B70" s="26" t="s">
        <v>51</v>
      </c>
      <c r="C70" s="27"/>
      <c r="D70" s="28"/>
      <c r="E70" s="302" t="s">
        <v>47</v>
      </c>
      <c r="F70" s="43"/>
      <c r="G70" s="25" t="s">
        <v>48</v>
      </c>
    </row>
    <row r="71" spans="2:10" ht="30.75" customHeight="1">
      <c r="B71" s="26" t="s">
        <v>52</v>
      </c>
      <c r="C71" s="27"/>
      <c r="D71" s="28"/>
      <c r="E71" s="308"/>
      <c r="F71" s="43"/>
      <c r="G71" s="25" t="s">
        <v>48</v>
      </c>
    </row>
    <row r="72" spans="2:10" ht="30.75" customHeight="1">
      <c r="B72" s="26" t="s">
        <v>53</v>
      </c>
      <c r="C72" s="27"/>
      <c r="D72" s="28"/>
      <c r="E72" s="308"/>
      <c r="F72" s="43"/>
      <c r="G72" s="25" t="s">
        <v>48</v>
      </c>
    </row>
    <row r="73" spans="2:10" ht="30.75" customHeight="1">
      <c r="B73" s="26" t="s">
        <v>54</v>
      </c>
      <c r="C73" s="27"/>
      <c r="D73" s="28"/>
      <c r="E73" s="310"/>
      <c r="F73" s="43"/>
      <c r="G73" s="25" t="s">
        <v>48</v>
      </c>
    </row>
    <row r="74" spans="2:10" ht="30.75" customHeight="1">
      <c r="B74" s="9" t="s">
        <v>55</v>
      </c>
      <c r="C74" s="27"/>
      <c r="D74" s="28" t="s">
        <v>56</v>
      </c>
      <c r="E74" s="20"/>
      <c r="F74" s="43"/>
      <c r="G74" s="25" t="s">
        <v>57</v>
      </c>
    </row>
    <row r="75" spans="2:10" ht="30.75" customHeight="1">
      <c r="B75" s="9" t="s">
        <v>58</v>
      </c>
      <c r="C75" s="27"/>
      <c r="D75" s="28" t="s">
        <v>59</v>
      </c>
      <c r="E75" s="20"/>
      <c r="F75" s="43"/>
      <c r="G75" s="25" t="s">
        <v>60</v>
      </c>
    </row>
    <row r="76" spans="2:10" ht="39" customHeight="1">
      <c r="B76" s="9" t="s">
        <v>61</v>
      </c>
      <c r="C76" s="22"/>
      <c r="D76" s="15" t="s">
        <v>62</v>
      </c>
      <c r="E76" s="20" t="s">
        <v>63</v>
      </c>
      <c r="F76" s="20"/>
      <c r="G76" s="20" t="s">
        <v>64</v>
      </c>
    </row>
  </sheetData>
  <mergeCells count="17">
    <mergeCell ref="E70:E73"/>
    <mergeCell ref="F41:F48"/>
    <mergeCell ref="G33:G40"/>
    <mergeCell ref="G41:G48"/>
    <mergeCell ref="G49:G57"/>
    <mergeCell ref="F49:F57"/>
    <mergeCell ref="G58:G62"/>
    <mergeCell ref="G63:G67"/>
    <mergeCell ref="F58:F62"/>
    <mergeCell ref="F63:F67"/>
    <mergeCell ref="E68:E69"/>
    <mergeCell ref="B1:E1"/>
    <mergeCell ref="B2:E2"/>
    <mergeCell ref="G21:G22"/>
    <mergeCell ref="G29:G31"/>
    <mergeCell ref="F33:F40"/>
    <mergeCell ref="F29:F32"/>
  </mergeCells>
  <phoneticPr fontId="5"/>
  <dataValidations count="2">
    <dataValidation type="textLength" allowBlank="1" showInputMessage="1" showErrorMessage="1" error="30文字以内としてください" sqref="C16">
      <formula1>0</formula1>
      <formula2>30</formula2>
    </dataValidation>
    <dataValidation type="textLength" allowBlank="1" showInputMessage="1" showErrorMessage="1" error="150文字以内としてください。" sqref="C17">
      <formula1>0</formula1>
      <formula2>150</formula2>
    </dataValidation>
  </dataValidations>
  <hyperlinks>
    <hyperlink ref="D15" r:id="rId1"/>
    <hyperlink ref="D28" r:id="rId2"/>
  </hyperlinks>
  <pageMargins left="0.7" right="0.7" top="0.75" bottom="0.75" header="0.3" footer="0.3"/>
  <pageSetup paperSize="9" scale="31"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BreakPreview" topLeftCell="A4" zoomScale="85" zoomScaleNormal="100" zoomScaleSheetLayoutView="85" zoomScalePageLayoutView="85" workbookViewId="0">
      <selection activeCell="A38" sqref="A38"/>
    </sheetView>
  </sheetViews>
  <sheetFormatPr defaultRowHeight="13.5"/>
  <cols>
    <col min="1" max="1" width="26.75" style="91" customWidth="1"/>
    <col min="2" max="2" width="17.125" style="91" customWidth="1"/>
    <col min="3" max="3" width="41.875" style="91" customWidth="1"/>
    <col min="4" max="16384" width="9" style="91"/>
  </cols>
  <sheetData>
    <row r="1" spans="1:3" s="82" customFormat="1" ht="18" customHeight="1">
      <c r="A1" s="82" t="s">
        <v>170</v>
      </c>
      <c r="C1" s="92">
        <f>情報項目シート!C7</f>
        <v>0</v>
      </c>
    </row>
    <row r="2" spans="1:3" s="82" customFormat="1" ht="18" customHeight="1">
      <c r="C2" s="83"/>
    </row>
    <row r="3" spans="1:3" s="82" customFormat="1" ht="18" customHeight="1">
      <c r="A3" s="320" t="s">
        <v>141</v>
      </c>
      <c r="B3" s="320"/>
      <c r="C3" s="321"/>
    </row>
    <row r="4" spans="1:3" s="82" customFormat="1" ht="18" customHeight="1">
      <c r="A4" s="82" t="s">
        <v>142</v>
      </c>
    </row>
    <row r="5" spans="1:3" s="82" customFormat="1" ht="18" customHeight="1">
      <c r="A5" s="82" t="s">
        <v>143</v>
      </c>
    </row>
    <row r="6" spans="1:3" s="82" customFormat="1" ht="18" customHeight="1">
      <c r="B6" s="82" t="s">
        <v>169</v>
      </c>
      <c r="C6" s="84">
        <f>情報項目シート!C10</f>
        <v>0</v>
      </c>
    </row>
    <row r="7" spans="1:3" s="82" customFormat="1" ht="36" customHeight="1">
      <c r="B7" s="82" t="s">
        <v>144</v>
      </c>
      <c r="C7" s="82">
        <f>情報項目シート!C11</f>
        <v>0</v>
      </c>
    </row>
    <row r="8" spans="1:3" s="82" customFormat="1" ht="18" customHeight="1">
      <c r="B8" s="82" t="s">
        <v>156</v>
      </c>
      <c r="C8" s="82">
        <f>情報項目シート!C8</f>
        <v>0</v>
      </c>
    </row>
    <row r="9" spans="1:3" s="82" customFormat="1" ht="18" customHeight="1">
      <c r="C9" s="84" t="s">
        <v>173</v>
      </c>
    </row>
    <row r="10" spans="1:3" s="82" customFormat="1" ht="18" customHeight="1"/>
    <row r="11" spans="1:3" s="82" customFormat="1" ht="18" customHeight="1">
      <c r="A11" s="322" t="s">
        <v>337</v>
      </c>
      <c r="B11" s="320"/>
      <c r="C11" s="320"/>
    </row>
    <row r="12" spans="1:3" s="82" customFormat="1" ht="18" customHeight="1">
      <c r="A12" s="323" t="str">
        <f>"（"&amp;情報項目シート!C16&amp;"）"</f>
        <v>（）</v>
      </c>
      <c r="B12" s="318"/>
      <c r="C12" s="318"/>
    </row>
    <row r="13" spans="1:3" s="82" customFormat="1" ht="18" customHeight="1"/>
    <row r="14" spans="1:3" s="82" customFormat="1" ht="54" customHeight="1">
      <c r="A14" s="318" t="s">
        <v>338</v>
      </c>
      <c r="B14" s="318"/>
      <c r="C14" s="318"/>
    </row>
    <row r="15" spans="1:3" s="82" customFormat="1" ht="18" customHeight="1">
      <c r="A15" s="323" t="s">
        <v>145</v>
      </c>
      <c r="B15" s="323"/>
      <c r="C15" s="323"/>
    </row>
    <row r="16" spans="1:3" s="82" customFormat="1" ht="18" customHeight="1">
      <c r="A16" s="85" t="s">
        <v>146</v>
      </c>
    </row>
    <row r="17" spans="1:3" s="82" customFormat="1" ht="18" customHeight="1">
      <c r="A17" s="324" t="str">
        <f>"　　"&amp;情報項目シート!C16</f>
        <v>　　</v>
      </c>
      <c r="B17" s="320"/>
      <c r="C17" s="320"/>
    </row>
    <row r="18" spans="1:3" s="82" customFormat="1" ht="5.0999999999999996" customHeight="1">
      <c r="A18" s="85"/>
      <c r="B18" s="84"/>
      <c r="C18" s="84"/>
    </row>
    <row r="19" spans="1:3" s="82" customFormat="1" ht="18" customHeight="1">
      <c r="A19" s="85" t="s">
        <v>147</v>
      </c>
    </row>
    <row r="20" spans="1:3" s="82" customFormat="1" ht="54" customHeight="1">
      <c r="A20" s="325" t="str">
        <f>"　"&amp;情報項目シート!C17</f>
        <v>　</v>
      </c>
      <c r="B20" s="318"/>
      <c r="C20" s="318"/>
    </row>
    <row r="21" spans="1:3" s="82" customFormat="1" ht="5.0999999999999996" customHeight="1">
      <c r="A21" s="85"/>
      <c r="B21" s="84"/>
      <c r="C21" s="84"/>
    </row>
    <row r="22" spans="1:3" s="82" customFormat="1" ht="18" customHeight="1">
      <c r="A22" s="85" t="s">
        <v>148</v>
      </c>
      <c r="B22" s="86">
        <f>情報項目シート!C18</f>
        <v>0</v>
      </c>
      <c r="C22" s="82" t="s">
        <v>0</v>
      </c>
    </row>
    <row r="23" spans="1:3" s="82" customFormat="1" ht="8.25" customHeight="1">
      <c r="A23" s="85"/>
      <c r="B23" s="86"/>
    </row>
    <row r="24" spans="1:3" s="82" customFormat="1" ht="8.25" customHeight="1">
      <c r="A24" s="85"/>
      <c r="B24" s="86"/>
    </row>
    <row r="25" spans="1:3" s="82" customFormat="1" ht="5.0999999999999996" customHeight="1">
      <c r="A25" s="85"/>
      <c r="B25" s="86"/>
    </row>
    <row r="26" spans="1:3" s="82" customFormat="1" ht="18" customHeight="1">
      <c r="A26" s="85" t="s">
        <v>339</v>
      </c>
      <c r="B26" s="86">
        <f>情報項目シート!C20</f>
        <v>0</v>
      </c>
      <c r="C26" s="82" t="s">
        <v>0</v>
      </c>
    </row>
    <row r="27" spans="1:3" s="82" customFormat="1" ht="6.75" customHeight="1">
      <c r="A27" s="85"/>
      <c r="B27" s="86"/>
    </row>
    <row r="28" spans="1:3" s="82" customFormat="1" ht="6.75" customHeight="1">
      <c r="A28" s="85"/>
      <c r="B28" s="86"/>
    </row>
    <row r="29" spans="1:3" s="82" customFormat="1" ht="5.0999999999999996" customHeight="1">
      <c r="A29" s="85"/>
      <c r="B29" s="84"/>
      <c r="C29" s="84"/>
    </row>
    <row r="30" spans="1:3" s="82" customFormat="1" ht="6.75" customHeight="1">
      <c r="A30" s="85"/>
    </row>
    <row r="31" spans="1:3" s="82" customFormat="1" ht="5.0999999999999996" customHeight="1">
      <c r="A31" s="85"/>
    </row>
    <row r="32" spans="1:3" s="82" customFormat="1" ht="18" customHeight="1">
      <c r="A32" s="324" t="s">
        <v>158</v>
      </c>
      <c r="B32" s="320"/>
      <c r="C32" s="320"/>
    </row>
    <row r="33" spans="1:3" s="82" customFormat="1" ht="18" customHeight="1">
      <c r="A33" s="85" t="s">
        <v>149</v>
      </c>
      <c r="B33" s="87" t="s">
        <v>150</v>
      </c>
    </row>
    <row r="34" spans="1:3" s="82" customFormat="1" ht="18" customHeight="1">
      <c r="A34" s="85" t="s">
        <v>151</v>
      </c>
      <c r="B34" s="326" t="s">
        <v>171</v>
      </c>
      <c r="C34" s="327"/>
    </row>
    <row r="35" spans="1:3" s="82" customFormat="1" ht="21" customHeight="1">
      <c r="A35" s="88"/>
      <c r="B35" s="328"/>
      <c r="C35" s="319"/>
    </row>
    <row r="36" spans="1:3" s="82" customFormat="1" ht="5.0999999999999996" customHeight="1">
      <c r="A36" s="85"/>
      <c r="B36" s="89"/>
      <c r="C36" s="90"/>
    </row>
    <row r="37" spans="1:3" s="82" customFormat="1" ht="23.25" customHeight="1">
      <c r="A37" s="85" t="s">
        <v>159</v>
      </c>
    </row>
    <row r="38" spans="1:3" s="82" customFormat="1" ht="21" customHeight="1">
      <c r="A38" s="96" t="s">
        <v>345</v>
      </c>
      <c r="B38" s="318">
        <f>情報項目シート!C21</f>
        <v>0</v>
      </c>
      <c r="C38" s="319"/>
    </row>
    <row r="39" spans="1:3" s="82" customFormat="1" ht="15" customHeight="1">
      <c r="A39" s="96" t="s">
        <v>172</v>
      </c>
      <c r="B39" s="107">
        <f>情報項目シート!C22</f>
        <v>0</v>
      </c>
      <c r="C39" s="95">
        <f>情報項目シート!C8</f>
        <v>0</v>
      </c>
    </row>
    <row r="40" spans="1:3" s="82" customFormat="1" ht="15" customHeight="1">
      <c r="A40" s="104" t="s">
        <v>152</v>
      </c>
      <c r="B40" s="105">
        <f>情報項目シート!C10</f>
        <v>0</v>
      </c>
      <c r="C40" s="106">
        <f>情報項目シート!C11</f>
        <v>0</v>
      </c>
    </row>
    <row r="41" spans="1:3" s="82" customFormat="1" ht="15" customHeight="1">
      <c r="A41" s="96" t="s">
        <v>153</v>
      </c>
      <c r="B41" s="318">
        <f>情報項目シート!C13</f>
        <v>0</v>
      </c>
      <c r="C41" s="319"/>
    </row>
    <row r="42" spans="1:3" s="82" customFormat="1" ht="15" customHeight="1">
      <c r="A42" s="96" t="s">
        <v>154</v>
      </c>
      <c r="B42" s="318">
        <f>情報項目シート!C14</f>
        <v>0</v>
      </c>
      <c r="C42" s="319"/>
    </row>
    <row r="43" spans="1:3" s="82" customFormat="1" ht="15" customHeight="1">
      <c r="A43" s="96" t="s">
        <v>155</v>
      </c>
      <c r="B43" s="318">
        <f>情報項目シート!C15</f>
        <v>0</v>
      </c>
      <c r="C43" s="319"/>
    </row>
    <row r="44" spans="1:3" s="82" customFormat="1" ht="15" customHeight="1">
      <c r="A44" s="291" t="s">
        <v>340</v>
      </c>
      <c r="B44" s="318"/>
      <c r="C44" s="319"/>
    </row>
    <row r="45" spans="1:3" s="82" customFormat="1" ht="15" customHeight="1">
      <c r="A45" s="291" t="s">
        <v>341</v>
      </c>
      <c r="B45" s="82">
        <f>情報項目シート!C24</f>
        <v>0</v>
      </c>
    </row>
    <row r="46" spans="1:3" ht="15" customHeight="1">
      <c r="A46" s="104" t="s">
        <v>152</v>
      </c>
      <c r="B46" s="91">
        <f>情報項目シート!C25</f>
        <v>0</v>
      </c>
      <c r="C46" s="91">
        <f>情報項目シート!C26</f>
        <v>0</v>
      </c>
    </row>
    <row r="47" spans="1:3" ht="15" customHeight="1">
      <c r="A47" s="291" t="s">
        <v>153</v>
      </c>
      <c r="B47" s="91">
        <f>情報項目シート!C27</f>
        <v>0</v>
      </c>
    </row>
    <row r="48" spans="1:3" ht="15" customHeight="1">
      <c r="A48" s="291" t="s">
        <v>155</v>
      </c>
      <c r="B48" s="91">
        <f>情報項目シート!C28</f>
        <v>0</v>
      </c>
    </row>
  </sheetData>
  <mergeCells count="15">
    <mergeCell ref="B41:C41"/>
    <mergeCell ref="B42:C42"/>
    <mergeCell ref="B43:C43"/>
    <mergeCell ref="B44:C44"/>
    <mergeCell ref="A3:C3"/>
    <mergeCell ref="A11:C11"/>
    <mergeCell ref="A12:C12"/>
    <mergeCell ref="A14:C14"/>
    <mergeCell ref="A15:C15"/>
    <mergeCell ref="A17:C17"/>
    <mergeCell ref="A20:C20"/>
    <mergeCell ref="A32:C32"/>
    <mergeCell ref="B34:C34"/>
    <mergeCell ref="B35:C35"/>
    <mergeCell ref="B38:C38"/>
  </mergeCells>
  <phoneticPr fontId="5"/>
  <pageMargins left="0.78740157480314965" right="0.78740157480314965" top="0.59055118110236227" bottom="0.3937007874015748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zoomScale="70" zoomScaleNormal="70" workbookViewId="0">
      <selection activeCell="B16" sqref="B16:I16"/>
    </sheetView>
  </sheetViews>
  <sheetFormatPr defaultColWidth="9" defaultRowHeight="13.5"/>
  <cols>
    <col min="1" max="1" width="15.5" style="222" customWidth="1"/>
    <col min="2" max="2" width="4.625" style="222" customWidth="1"/>
    <col min="3" max="3" width="15.125" style="222" customWidth="1"/>
    <col min="4" max="4" width="16.25" style="222" customWidth="1"/>
    <col min="5" max="5" width="8.25" style="222" customWidth="1"/>
    <col min="6" max="6" width="17.125" style="222" customWidth="1"/>
    <col min="7" max="8" width="15.125" style="222" customWidth="1"/>
    <col min="9" max="9" width="25.25" style="222" customWidth="1"/>
    <col min="10" max="16384" width="9" style="222"/>
  </cols>
  <sheetData>
    <row r="1" spans="1:9" ht="18.75" customHeight="1">
      <c r="A1" s="221" t="s">
        <v>260</v>
      </c>
      <c r="I1" s="222" t="s">
        <v>261</v>
      </c>
    </row>
    <row r="2" spans="1:9" ht="18.75" customHeight="1" thickBot="1">
      <c r="A2" s="223"/>
    </row>
    <row r="3" spans="1:9" ht="21" customHeight="1" thickBot="1">
      <c r="A3" s="224" t="s">
        <v>262</v>
      </c>
      <c r="B3" s="343" t="s">
        <v>263</v>
      </c>
      <c r="C3" s="344"/>
      <c r="D3" s="344"/>
      <c r="E3" s="344"/>
      <c r="F3" s="344"/>
      <c r="G3" s="344"/>
      <c r="H3" s="344"/>
      <c r="I3" s="345"/>
    </row>
    <row r="4" spans="1:9" ht="21" customHeight="1">
      <c r="A4" s="225" t="s">
        <v>264</v>
      </c>
      <c r="B4" s="346" t="s">
        <v>265</v>
      </c>
      <c r="C4" s="347"/>
      <c r="D4" s="226" t="s">
        <v>266</v>
      </c>
      <c r="E4" s="348" t="s">
        <v>267</v>
      </c>
      <c r="F4" s="349"/>
      <c r="G4" s="349"/>
      <c r="H4" s="349"/>
      <c r="I4" s="350"/>
    </row>
    <row r="5" spans="1:9" ht="21" customHeight="1" thickBot="1">
      <c r="A5" s="227"/>
      <c r="B5" s="351" t="s">
        <v>263</v>
      </c>
      <c r="C5" s="352"/>
      <c r="D5" s="228" t="s">
        <v>263</v>
      </c>
      <c r="E5" s="353" t="s">
        <v>263</v>
      </c>
      <c r="F5" s="354"/>
      <c r="G5" s="354"/>
      <c r="H5" s="354"/>
      <c r="I5" s="355"/>
    </row>
    <row r="6" spans="1:9" ht="21" customHeight="1">
      <c r="A6" s="247" t="s">
        <v>268</v>
      </c>
      <c r="B6" s="356" t="s">
        <v>269</v>
      </c>
      <c r="C6" s="357"/>
      <c r="D6" s="263" t="s">
        <v>266</v>
      </c>
      <c r="E6" s="358" t="s">
        <v>270</v>
      </c>
      <c r="F6" s="359"/>
      <c r="G6" s="359"/>
      <c r="H6" s="359"/>
      <c r="I6" s="360"/>
    </row>
    <row r="7" spans="1:9" ht="21" customHeight="1" thickBot="1">
      <c r="A7" s="247"/>
      <c r="B7" s="329" t="s">
        <v>263</v>
      </c>
      <c r="C7" s="330"/>
      <c r="D7" s="262"/>
      <c r="E7" s="331" t="s">
        <v>263</v>
      </c>
      <c r="F7" s="332"/>
      <c r="G7" s="332"/>
      <c r="H7" s="332"/>
      <c r="I7" s="333"/>
    </row>
    <row r="8" spans="1:9" ht="21" customHeight="1" thickTop="1">
      <c r="A8" s="231" t="s">
        <v>271</v>
      </c>
      <c r="B8" s="334" t="s">
        <v>263</v>
      </c>
      <c r="C8" s="335"/>
      <c r="D8" s="335"/>
      <c r="E8" s="335"/>
      <c r="F8" s="335"/>
      <c r="G8" s="335"/>
      <c r="H8" s="335"/>
      <c r="I8" s="336"/>
    </row>
    <row r="9" spans="1:9" ht="21" customHeight="1" thickBot="1">
      <c r="A9" s="229" t="s">
        <v>272</v>
      </c>
      <c r="B9" s="337" t="s">
        <v>263</v>
      </c>
      <c r="C9" s="338"/>
      <c r="D9" s="338"/>
      <c r="E9" s="338"/>
      <c r="F9" s="338"/>
      <c r="G9" s="338"/>
      <c r="H9" s="338"/>
      <c r="I9" s="339"/>
    </row>
    <row r="10" spans="1:9" ht="21" customHeight="1">
      <c r="A10" s="229"/>
      <c r="B10" s="340" t="s">
        <v>265</v>
      </c>
      <c r="C10" s="341"/>
      <c r="D10" s="342" t="s">
        <v>267</v>
      </c>
      <c r="E10" s="342"/>
      <c r="F10" s="342"/>
      <c r="G10" s="230" t="s">
        <v>273</v>
      </c>
      <c r="H10" s="230" t="s">
        <v>274</v>
      </c>
      <c r="I10" s="232" t="s">
        <v>275</v>
      </c>
    </row>
    <row r="11" spans="1:9" ht="21" customHeight="1" thickBot="1">
      <c r="A11" s="229"/>
      <c r="B11" s="361" t="s">
        <v>276</v>
      </c>
      <c r="C11" s="362"/>
      <c r="D11" s="363"/>
      <c r="E11" s="364"/>
      <c r="F11" s="365"/>
      <c r="G11" s="233"/>
      <c r="H11" s="233"/>
      <c r="I11" s="234"/>
    </row>
    <row r="12" spans="1:9" ht="21" customHeight="1">
      <c r="A12" s="231" t="s">
        <v>277</v>
      </c>
      <c r="B12" s="334" t="s">
        <v>276</v>
      </c>
      <c r="C12" s="335"/>
      <c r="D12" s="335"/>
      <c r="E12" s="335"/>
      <c r="F12" s="335"/>
      <c r="G12" s="335"/>
      <c r="H12" s="335"/>
      <c r="I12" s="336"/>
    </row>
    <row r="13" spans="1:9" ht="21" customHeight="1" thickBot="1">
      <c r="A13" s="229" t="s">
        <v>272</v>
      </c>
      <c r="B13" s="337" t="s">
        <v>276</v>
      </c>
      <c r="C13" s="338"/>
      <c r="D13" s="338"/>
      <c r="E13" s="338"/>
      <c r="F13" s="338"/>
      <c r="G13" s="338"/>
      <c r="H13" s="338"/>
      <c r="I13" s="339"/>
    </row>
    <row r="14" spans="1:9" ht="21" customHeight="1">
      <c r="A14" s="229"/>
      <c r="B14" s="340" t="s">
        <v>265</v>
      </c>
      <c r="C14" s="341"/>
      <c r="D14" s="342" t="s">
        <v>267</v>
      </c>
      <c r="E14" s="342"/>
      <c r="F14" s="342"/>
      <c r="G14" s="263" t="s">
        <v>273</v>
      </c>
      <c r="H14" s="263" t="s">
        <v>274</v>
      </c>
      <c r="I14" s="255" t="s">
        <v>275</v>
      </c>
    </row>
    <row r="15" spans="1:9" ht="21" customHeight="1" thickBot="1">
      <c r="A15" s="235"/>
      <c r="B15" s="361" t="s">
        <v>263</v>
      </c>
      <c r="C15" s="362"/>
      <c r="D15" s="363"/>
      <c r="E15" s="364"/>
      <c r="F15" s="365"/>
      <c r="G15" s="264"/>
      <c r="H15" s="264"/>
      <c r="I15" s="257"/>
    </row>
    <row r="16" spans="1:9" ht="21" customHeight="1" thickTop="1">
      <c r="A16" s="225" t="s">
        <v>278</v>
      </c>
      <c r="B16" s="366" t="s">
        <v>263</v>
      </c>
      <c r="C16" s="367"/>
      <c r="D16" s="367"/>
      <c r="E16" s="367"/>
      <c r="F16" s="367"/>
      <c r="G16" s="367"/>
      <c r="H16" s="367"/>
      <c r="I16" s="368"/>
    </row>
    <row r="17" spans="1:9" ht="21" customHeight="1">
      <c r="A17" s="225"/>
      <c r="B17" s="369" t="s">
        <v>263</v>
      </c>
      <c r="C17" s="370"/>
      <c r="D17" s="370"/>
      <c r="E17" s="370"/>
      <c r="F17" s="370"/>
      <c r="G17" s="370"/>
      <c r="H17" s="370"/>
      <c r="I17" s="371"/>
    </row>
    <row r="18" spans="1:9" ht="21" customHeight="1" thickBot="1">
      <c r="A18" s="227"/>
      <c r="B18" s="372" t="s">
        <v>263</v>
      </c>
      <c r="C18" s="373"/>
      <c r="D18" s="373"/>
      <c r="E18" s="373"/>
      <c r="F18" s="373"/>
      <c r="G18" s="373"/>
      <c r="H18" s="373"/>
      <c r="I18" s="374"/>
    </row>
    <row r="19" spans="1:9" ht="21" customHeight="1">
      <c r="A19" s="236" t="s">
        <v>279</v>
      </c>
      <c r="B19" s="375" t="s">
        <v>265</v>
      </c>
      <c r="C19" s="376"/>
      <c r="D19" s="237" t="s">
        <v>266</v>
      </c>
      <c r="E19" s="358" t="s">
        <v>280</v>
      </c>
      <c r="F19" s="377"/>
      <c r="G19" s="378" t="s">
        <v>270</v>
      </c>
      <c r="H19" s="379"/>
      <c r="I19" s="238" t="s">
        <v>281</v>
      </c>
    </row>
    <row r="20" spans="1:9" ht="21" customHeight="1">
      <c r="A20" s="225"/>
      <c r="B20" s="239" t="s">
        <v>263</v>
      </c>
      <c r="C20" s="240" t="s">
        <v>263</v>
      </c>
      <c r="D20" s="241"/>
      <c r="E20" s="363"/>
      <c r="F20" s="384"/>
      <c r="G20" s="385"/>
      <c r="H20" s="386"/>
      <c r="I20" s="242"/>
    </row>
    <row r="21" spans="1:9" ht="21" customHeight="1">
      <c r="A21" s="225"/>
      <c r="B21" s="239" t="s">
        <v>263</v>
      </c>
      <c r="C21" s="240" t="s">
        <v>263</v>
      </c>
      <c r="D21" s="241"/>
      <c r="E21" s="380"/>
      <c r="F21" s="381"/>
      <c r="G21" s="382"/>
      <c r="H21" s="383"/>
      <c r="I21" s="242"/>
    </row>
    <row r="22" spans="1:9" ht="2.1" customHeight="1">
      <c r="A22" s="225"/>
      <c r="B22" s="239" t="s">
        <v>263</v>
      </c>
      <c r="C22" s="240" t="s">
        <v>263</v>
      </c>
      <c r="D22" s="241"/>
      <c r="E22" s="380"/>
      <c r="F22" s="381"/>
      <c r="G22" s="382"/>
      <c r="H22" s="383"/>
      <c r="I22" s="242"/>
    </row>
    <row r="23" spans="1:9" ht="2.1" customHeight="1">
      <c r="A23" s="225"/>
      <c r="B23" s="239" t="s">
        <v>263</v>
      </c>
      <c r="C23" s="240" t="s">
        <v>263</v>
      </c>
      <c r="D23" s="241"/>
      <c r="E23" s="380"/>
      <c r="F23" s="381"/>
      <c r="G23" s="382"/>
      <c r="H23" s="383"/>
      <c r="I23" s="242"/>
    </row>
    <row r="24" spans="1:9" ht="2.1" customHeight="1">
      <c r="A24" s="225"/>
      <c r="B24" s="239" t="s">
        <v>263</v>
      </c>
      <c r="C24" s="240" t="s">
        <v>263</v>
      </c>
      <c r="D24" s="241"/>
      <c r="E24" s="380"/>
      <c r="F24" s="381"/>
      <c r="G24" s="382"/>
      <c r="H24" s="383"/>
      <c r="I24" s="242"/>
    </row>
    <row r="25" spans="1:9" ht="2.1" customHeight="1">
      <c r="A25" s="225"/>
      <c r="B25" s="239" t="s">
        <v>263</v>
      </c>
      <c r="C25" s="240" t="s">
        <v>263</v>
      </c>
      <c r="D25" s="241"/>
      <c r="E25" s="380"/>
      <c r="F25" s="381"/>
      <c r="G25" s="382"/>
      <c r="H25" s="383"/>
      <c r="I25" s="242"/>
    </row>
    <row r="26" spans="1:9" ht="2.1" customHeight="1">
      <c r="A26" s="225"/>
      <c r="B26" s="239" t="s">
        <v>263</v>
      </c>
      <c r="C26" s="240" t="s">
        <v>263</v>
      </c>
      <c r="D26" s="241"/>
      <c r="E26" s="380"/>
      <c r="F26" s="381"/>
      <c r="G26" s="382"/>
      <c r="H26" s="383"/>
      <c r="I26" s="242"/>
    </row>
    <row r="27" spans="1:9" ht="2.1" customHeight="1">
      <c r="A27" s="225"/>
      <c r="B27" s="239" t="s">
        <v>263</v>
      </c>
      <c r="C27" s="240" t="s">
        <v>282</v>
      </c>
      <c r="D27" s="241"/>
      <c r="E27" s="380"/>
      <c r="F27" s="381"/>
      <c r="G27" s="382"/>
      <c r="H27" s="383"/>
      <c r="I27" s="242"/>
    </row>
    <row r="28" spans="1:9" ht="2.1" customHeight="1" thickBot="1">
      <c r="A28" s="227"/>
      <c r="B28" s="243" t="s">
        <v>263</v>
      </c>
      <c r="C28" s="244" t="s">
        <v>263</v>
      </c>
      <c r="D28" s="245"/>
      <c r="E28" s="398"/>
      <c r="F28" s="399"/>
      <c r="G28" s="400"/>
      <c r="H28" s="401"/>
      <c r="I28" s="246"/>
    </row>
    <row r="29" spans="1:9" ht="22.5" customHeight="1" thickTop="1">
      <c r="A29" s="252" t="s">
        <v>283</v>
      </c>
      <c r="B29" s="387" t="s">
        <v>263</v>
      </c>
      <c r="C29" s="388"/>
      <c r="D29" s="388"/>
      <c r="E29" s="388"/>
      <c r="F29" s="388"/>
      <c r="G29" s="388"/>
      <c r="H29" s="388"/>
      <c r="I29" s="389"/>
    </row>
    <row r="30" spans="1:9" ht="22.5" customHeight="1">
      <c r="A30" s="247"/>
      <c r="B30" s="337" t="s">
        <v>263</v>
      </c>
      <c r="C30" s="338"/>
      <c r="D30" s="338"/>
      <c r="E30" s="338"/>
      <c r="F30" s="338"/>
      <c r="G30" s="338"/>
      <c r="H30" s="338"/>
      <c r="I30" s="339"/>
    </row>
    <row r="31" spans="1:9" ht="22.5" customHeight="1" thickBot="1">
      <c r="A31" s="249"/>
      <c r="B31" s="390" t="s">
        <v>263</v>
      </c>
      <c r="C31" s="391"/>
      <c r="D31" s="391"/>
      <c r="E31" s="391"/>
      <c r="F31" s="391"/>
      <c r="G31" s="391"/>
      <c r="H31" s="391"/>
      <c r="I31" s="392"/>
    </row>
    <row r="32" spans="1:9" ht="21" customHeight="1">
      <c r="A32" s="247" t="s">
        <v>264</v>
      </c>
      <c r="B32" s="356" t="s">
        <v>265</v>
      </c>
      <c r="C32" s="357"/>
      <c r="D32" s="248" t="s">
        <v>266</v>
      </c>
      <c r="E32" s="358" t="s">
        <v>270</v>
      </c>
      <c r="F32" s="359"/>
      <c r="G32" s="359"/>
      <c r="H32" s="359"/>
      <c r="I32" s="360"/>
    </row>
    <row r="33" spans="1:10" ht="21" customHeight="1" thickBot="1">
      <c r="A33" s="249"/>
      <c r="B33" s="393" t="s">
        <v>263</v>
      </c>
      <c r="C33" s="394"/>
      <c r="D33" s="250"/>
      <c r="E33" s="395" t="s">
        <v>263</v>
      </c>
      <c r="F33" s="396"/>
      <c r="G33" s="396"/>
      <c r="H33" s="396"/>
      <c r="I33" s="397"/>
    </row>
    <row r="34" spans="1:10" ht="21" customHeight="1">
      <c r="A34" s="253" t="s">
        <v>279</v>
      </c>
      <c r="B34" s="340" t="s">
        <v>265</v>
      </c>
      <c r="C34" s="341"/>
      <c r="D34" s="254" t="s">
        <v>266</v>
      </c>
      <c r="E34" s="358" t="s">
        <v>284</v>
      </c>
      <c r="F34" s="377"/>
      <c r="G34" s="402" t="s">
        <v>270</v>
      </c>
      <c r="H34" s="377"/>
      <c r="I34" s="255" t="s">
        <v>281</v>
      </c>
    </row>
    <row r="35" spans="1:10" ht="21" customHeight="1">
      <c r="A35" s="247"/>
      <c r="B35" s="403"/>
      <c r="C35" s="365"/>
      <c r="D35" s="256"/>
      <c r="E35" s="363"/>
      <c r="F35" s="384"/>
      <c r="G35" s="363"/>
      <c r="H35" s="384"/>
      <c r="I35" s="257"/>
    </row>
    <row r="36" spans="1:10" ht="21" customHeight="1">
      <c r="A36" s="247"/>
      <c r="B36" s="361"/>
      <c r="C36" s="362"/>
      <c r="D36" s="256"/>
      <c r="E36" s="380"/>
      <c r="F36" s="381"/>
      <c r="G36" s="380"/>
      <c r="H36" s="381"/>
      <c r="I36" s="257"/>
    </row>
    <row r="37" spans="1:10" ht="21" customHeight="1">
      <c r="A37" s="247"/>
      <c r="B37" s="361"/>
      <c r="C37" s="362"/>
      <c r="D37" s="256"/>
      <c r="E37" s="380"/>
      <c r="F37" s="381"/>
      <c r="G37" s="380"/>
      <c r="H37" s="381"/>
      <c r="I37" s="257"/>
    </row>
    <row r="38" spans="1:10" ht="21" customHeight="1" thickBot="1">
      <c r="A38" s="247"/>
      <c r="B38" s="404"/>
      <c r="C38" s="405"/>
      <c r="D38" s="256"/>
      <c r="E38" s="406"/>
      <c r="F38" s="407"/>
      <c r="G38" s="406"/>
      <c r="H38" s="407"/>
      <c r="I38" s="257"/>
    </row>
    <row r="39" spans="1:10" ht="21" customHeight="1" thickTop="1">
      <c r="A39" s="251" t="s">
        <v>285</v>
      </c>
      <c r="B39" s="387" t="s">
        <v>263</v>
      </c>
      <c r="C39" s="388"/>
      <c r="D39" s="388"/>
      <c r="E39" s="388"/>
      <c r="F39" s="388"/>
      <c r="G39" s="388"/>
      <c r="H39" s="388"/>
      <c r="I39" s="389"/>
      <c r="J39" s="222" t="s">
        <v>263</v>
      </c>
    </row>
    <row r="40" spans="1:10" ht="21" customHeight="1">
      <c r="A40" s="247" t="s">
        <v>286</v>
      </c>
      <c r="B40" s="337"/>
      <c r="C40" s="338"/>
      <c r="D40" s="338"/>
      <c r="E40" s="338"/>
      <c r="F40" s="338"/>
      <c r="G40" s="338"/>
      <c r="H40" s="338"/>
      <c r="I40" s="339"/>
    </row>
    <row r="41" spans="1:10" ht="21" customHeight="1" thickBot="1">
      <c r="A41" s="249"/>
      <c r="B41" s="390"/>
      <c r="C41" s="391"/>
      <c r="D41" s="391"/>
      <c r="E41" s="391"/>
      <c r="F41" s="391"/>
      <c r="G41" s="391"/>
      <c r="H41" s="391"/>
      <c r="I41" s="392"/>
    </row>
    <row r="42" spans="1:10" ht="21" customHeight="1">
      <c r="A42" s="247" t="s">
        <v>264</v>
      </c>
      <c r="B42" s="356" t="s">
        <v>265</v>
      </c>
      <c r="C42" s="357"/>
      <c r="D42" s="248" t="s">
        <v>266</v>
      </c>
      <c r="E42" s="358" t="s">
        <v>270</v>
      </c>
      <c r="F42" s="359"/>
      <c r="G42" s="359"/>
      <c r="H42" s="359"/>
      <c r="I42" s="360"/>
    </row>
    <row r="43" spans="1:10" ht="21" customHeight="1" thickBot="1">
      <c r="A43" s="249"/>
      <c r="B43" s="393" t="s">
        <v>263</v>
      </c>
      <c r="C43" s="394"/>
      <c r="D43" s="250"/>
      <c r="E43" s="395" t="s">
        <v>263</v>
      </c>
      <c r="F43" s="396"/>
      <c r="G43" s="396"/>
      <c r="H43" s="396"/>
      <c r="I43" s="397"/>
    </row>
    <row r="44" spans="1:10" ht="21" customHeight="1">
      <c r="A44" s="247" t="s">
        <v>268</v>
      </c>
      <c r="B44" s="356" t="s">
        <v>265</v>
      </c>
      <c r="C44" s="357"/>
      <c r="D44" s="248" t="s">
        <v>266</v>
      </c>
      <c r="E44" s="358" t="s">
        <v>270</v>
      </c>
      <c r="F44" s="359"/>
      <c r="G44" s="359"/>
      <c r="H44" s="359"/>
      <c r="I44" s="360"/>
    </row>
    <row r="45" spans="1:10" ht="21" customHeight="1" thickBot="1">
      <c r="A45" s="249"/>
      <c r="B45" s="393" t="s">
        <v>263</v>
      </c>
      <c r="C45" s="394"/>
      <c r="D45" s="250"/>
      <c r="E45" s="395" t="s">
        <v>263</v>
      </c>
      <c r="F45" s="396"/>
      <c r="G45" s="396"/>
      <c r="H45" s="396"/>
      <c r="I45" s="397"/>
    </row>
    <row r="46" spans="1:10" ht="22.5" customHeight="1" thickTop="1">
      <c r="A46" s="252" t="s">
        <v>287</v>
      </c>
      <c r="B46" s="387" t="s">
        <v>263</v>
      </c>
      <c r="C46" s="388"/>
      <c r="D46" s="388"/>
      <c r="E46" s="388"/>
      <c r="F46" s="388"/>
      <c r="G46" s="388"/>
      <c r="H46" s="388"/>
      <c r="I46" s="389"/>
    </row>
    <row r="47" spans="1:10" ht="22.5" customHeight="1">
      <c r="A47" s="247"/>
      <c r="B47" s="337" t="s">
        <v>263</v>
      </c>
      <c r="C47" s="338"/>
      <c r="D47" s="338"/>
      <c r="E47" s="338"/>
      <c r="F47" s="338"/>
      <c r="G47" s="338"/>
      <c r="H47" s="338"/>
      <c r="I47" s="339"/>
    </row>
    <row r="48" spans="1:10" ht="22.5" customHeight="1" thickBot="1">
      <c r="A48" s="249"/>
      <c r="B48" s="390" t="s">
        <v>263</v>
      </c>
      <c r="C48" s="391"/>
      <c r="D48" s="391"/>
      <c r="E48" s="391"/>
      <c r="F48" s="391"/>
      <c r="G48" s="391"/>
      <c r="H48" s="391"/>
      <c r="I48" s="392"/>
    </row>
    <row r="49" spans="1:9" ht="21" customHeight="1">
      <c r="A49" s="253" t="s">
        <v>279</v>
      </c>
      <c r="B49" s="340" t="s">
        <v>265</v>
      </c>
      <c r="C49" s="341"/>
      <c r="D49" s="254" t="s">
        <v>266</v>
      </c>
      <c r="E49" s="358" t="s">
        <v>280</v>
      </c>
      <c r="F49" s="377"/>
      <c r="G49" s="402" t="s">
        <v>270</v>
      </c>
      <c r="H49" s="377"/>
      <c r="I49" s="255" t="s">
        <v>281</v>
      </c>
    </row>
    <row r="50" spans="1:9" ht="2.1" customHeight="1">
      <c r="A50" s="247"/>
      <c r="B50" s="403" t="s">
        <v>263</v>
      </c>
      <c r="C50" s="365"/>
      <c r="D50" s="256"/>
      <c r="E50" s="363"/>
      <c r="F50" s="384"/>
      <c r="G50" s="363"/>
      <c r="H50" s="384"/>
      <c r="I50" s="257"/>
    </row>
    <row r="51" spans="1:9" ht="2.1" customHeight="1">
      <c r="A51" s="247"/>
      <c r="B51" s="361" t="s">
        <v>263</v>
      </c>
      <c r="C51" s="362"/>
      <c r="D51" s="256"/>
      <c r="E51" s="380"/>
      <c r="F51" s="381"/>
      <c r="G51" s="380"/>
      <c r="H51" s="381"/>
      <c r="I51" s="257"/>
    </row>
    <row r="52" spans="1:9" ht="2.1" customHeight="1">
      <c r="A52" s="247"/>
      <c r="B52" s="361" t="s">
        <v>263</v>
      </c>
      <c r="C52" s="362"/>
      <c r="D52" s="256"/>
      <c r="E52" s="380"/>
      <c r="F52" s="381"/>
      <c r="G52" s="380"/>
      <c r="H52" s="381"/>
      <c r="I52" s="257"/>
    </row>
    <row r="53" spans="1:9" ht="2.1" customHeight="1">
      <c r="A53" s="247"/>
      <c r="B53" s="361" t="s">
        <v>263</v>
      </c>
      <c r="C53" s="362"/>
      <c r="D53" s="256"/>
      <c r="E53" s="380"/>
      <c r="F53" s="381"/>
      <c r="G53" s="380"/>
      <c r="H53" s="381"/>
      <c r="I53" s="257"/>
    </row>
    <row r="54" spans="1:9" ht="2.1" customHeight="1">
      <c r="A54" s="247"/>
      <c r="B54" s="361" t="s">
        <v>263</v>
      </c>
      <c r="C54" s="362"/>
      <c r="D54" s="256"/>
      <c r="E54" s="380"/>
      <c r="F54" s="381"/>
      <c r="G54" s="380"/>
      <c r="H54" s="381"/>
      <c r="I54" s="257"/>
    </row>
    <row r="55" spans="1:9" ht="2.1" customHeight="1">
      <c r="A55" s="247"/>
      <c r="B55" s="361" t="s">
        <v>263</v>
      </c>
      <c r="C55" s="362"/>
      <c r="D55" s="256"/>
      <c r="E55" s="380"/>
      <c r="F55" s="381"/>
      <c r="G55" s="380"/>
      <c r="H55" s="381"/>
      <c r="I55" s="257"/>
    </row>
    <row r="56" spans="1:9" ht="2.1" customHeight="1">
      <c r="A56" s="247"/>
      <c r="B56" s="361" t="s">
        <v>263</v>
      </c>
      <c r="C56" s="362"/>
      <c r="D56" s="256"/>
      <c r="E56" s="380"/>
      <c r="F56" s="381"/>
      <c r="G56" s="380"/>
      <c r="H56" s="381"/>
      <c r="I56" s="257"/>
    </row>
    <row r="57" spans="1:9" ht="2.1" customHeight="1">
      <c r="A57" s="247"/>
      <c r="B57" s="361" t="s">
        <v>263</v>
      </c>
      <c r="C57" s="362"/>
      <c r="D57" s="256"/>
      <c r="E57" s="380"/>
      <c r="F57" s="381"/>
      <c r="G57" s="380"/>
      <c r="H57" s="381"/>
      <c r="I57" s="257"/>
    </row>
    <row r="58" spans="1:9" ht="2.1" customHeight="1" thickBot="1">
      <c r="A58" s="249"/>
      <c r="B58" s="408" t="s">
        <v>263</v>
      </c>
      <c r="C58" s="409"/>
      <c r="D58" s="258"/>
      <c r="E58" s="398"/>
      <c r="F58" s="399"/>
      <c r="G58" s="398"/>
      <c r="H58" s="399"/>
      <c r="I58" s="259"/>
    </row>
  </sheetData>
  <mergeCells count="109">
    <mergeCell ref="B58:C58"/>
    <mergeCell ref="E58:F58"/>
    <mergeCell ref="G58:H58"/>
    <mergeCell ref="B56:C56"/>
    <mergeCell ref="E56:F56"/>
    <mergeCell ref="G56:H56"/>
    <mergeCell ref="B57:C57"/>
    <mergeCell ref="E57:F57"/>
    <mergeCell ref="G57:H57"/>
    <mergeCell ref="B54:C54"/>
    <mergeCell ref="E54:F54"/>
    <mergeCell ref="G54:H54"/>
    <mergeCell ref="B55:C55"/>
    <mergeCell ref="E55:F55"/>
    <mergeCell ref="G55:H55"/>
    <mergeCell ref="B52:C52"/>
    <mergeCell ref="E52:F52"/>
    <mergeCell ref="G52:H52"/>
    <mergeCell ref="B53:C53"/>
    <mergeCell ref="E53:F53"/>
    <mergeCell ref="G53:H53"/>
    <mergeCell ref="B50:C50"/>
    <mergeCell ref="E50:F50"/>
    <mergeCell ref="G50:H50"/>
    <mergeCell ref="B51:C51"/>
    <mergeCell ref="E51:F51"/>
    <mergeCell ref="G51:H51"/>
    <mergeCell ref="B46:I46"/>
    <mergeCell ref="B47:I47"/>
    <mergeCell ref="B48:I48"/>
    <mergeCell ref="B49:C49"/>
    <mergeCell ref="E49:F49"/>
    <mergeCell ref="G49:H49"/>
    <mergeCell ref="B43:C43"/>
    <mergeCell ref="E43:I43"/>
    <mergeCell ref="B44:C44"/>
    <mergeCell ref="E44:I44"/>
    <mergeCell ref="B45:C45"/>
    <mergeCell ref="E45:I45"/>
    <mergeCell ref="B38:C38"/>
    <mergeCell ref="E38:F38"/>
    <mergeCell ref="G38:H38"/>
    <mergeCell ref="B39:I41"/>
    <mergeCell ref="B42:C42"/>
    <mergeCell ref="E42:I42"/>
    <mergeCell ref="B36:C36"/>
    <mergeCell ref="E36:F36"/>
    <mergeCell ref="G36:H36"/>
    <mergeCell ref="B37:C37"/>
    <mergeCell ref="E37:F37"/>
    <mergeCell ref="G37:H37"/>
    <mergeCell ref="B34:C34"/>
    <mergeCell ref="E34:F34"/>
    <mergeCell ref="G34:H34"/>
    <mergeCell ref="B35:C35"/>
    <mergeCell ref="E35:F35"/>
    <mergeCell ref="G35:H35"/>
    <mergeCell ref="B29:I29"/>
    <mergeCell ref="B30:I30"/>
    <mergeCell ref="B31:I31"/>
    <mergeCell ref="B32:C32"/>
    <mergeCell ref="E32:I32"/>
    <mergeCell ref="B33:C33"/>
    <mergeCell ref="E33:I33"/>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B15:C15"/>
    <mergeCell ref="D15:F15"/>
    <mergeCell ref="B16:I16"/>
    <mergeCell ref="B17:I17"/>
    <mergeCell ref="B18:I18"/>
    <mergeCell ref="B19:C19"/>
    <mergeCell ref="E19:F19"/>
    <mergeCell ref="G19:H19"/>
    <mergeCell ref="B11:C11"/>
    <mergeCell ref="D11:F11"/>
    <mergeCell ref="B12:I12"/>
    <mergeCell ref="B13:I13"/>
    <mergeCell ref="B14:C14"/>
    <mergeCell ref="D14:F14"/>
    <mergeCell ref="B7:C7"/>
    <mergeCell ref="E7:I7"/>
    <mergeCell ref="B8:I8"/>
    <mergeCell ref="B9:I9"/>
    <mergeCell ref="B10:C10"/>
    <mergeCell ref="D10:F10"/>
    <mergeCell ref="B3:I3"/>
    <mergeCell ref="B4:C4"/>
    <mergeCell ref="E4:I4"/>
    <mergeCell ref="B5:C5"/>
    <mergeCell ref="E5:I5"/>
    <mergeCell ref="B6:C6"/>
    <mergeCell ref="E6:I6"/>
  </mergeCells>
  <phoneticPr fontId="5"/>
  <pageMargins left="0.78700000000000003" right="0.78700000000000003" top="0.73" bottom="0.67" header="0.51200000000000001" footer="0.46"/>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70" zoomScaleNormal="70" workbookViewId="0">
      <selection activeCell="S42" sqref="S42"/>
    </sheetView>
  </sheetViews>
  <sheetFormatPr defaultColWidth="9" defaultRowHeight="13.5"/>
  <cols>
    <col min="1" max="1" width="15.5" style="222" customWidth="1"/>
    <col min="2" max="2" width="4.625" style="222" customWidth="1"/>
    <col min="3" max="3" width="15.125" style="222" customWidth="1"/>
    <col min="4" max="4" width="16.25" style="222" customWidth="1"/>
    <col min="5" max="5" width="8.25" style="222" customWidth="1"/>
    <col min="6" max="6" width="17.125" style="222" customWidth="1"/>
    <col min="7" max="8" width="15.125" style="222" customWidth="1"/>
    <col min="9" max="9" width="25.25" style="222" customWidth="1"/>
    <col min="10" max="16384" width="9" style="222"/>
  </cols>
  <sheetData>
    <row r="1" spans="1:9" ht="18.75" customHeight="1">
      <c r="A1" s="221" t="s">
        <v>288</v>
      </c>
    </row>
    <row r="2" spans="1:9" ht="18.75" customHeight="1" thickBot="1"/>
    <row r="3" spans="1:9" ht="21" customHeight="1" thickBot="1">
      <c r="A3" s="224" t="s">
        <v>289</v>
      </c>
      <c r="B3" s="343" t="s">
        <v>290</v>
      </c>
      <c r="C3" s="344"/>
      <c r="D3" s="344"/>
      <c r="E3" s="344"/>
      <c r="F3" s="344"/>
      <c r="G3" s="344"/>
      <c r="H3" s="344"/>
      <c r="I3" s="345"/>
    </row>
    <row r="4" spans="1:9" ht="21" customHeight="1">
      <c r="A4" s="225" t="s">
        <v>291</v>
      </c>
      <c r="B4" s="346" t="s">
        <v>265</v>
      </c>
      <c r="C4" s="347"/>
      <c r="D4" s="226" t="s">
        <v>292</v>
      </c>
      <c r="E4" s="348" t="s">
        <v>293</v>
      </c>
      <c r="F4" s="349"/>
      <c r="G4" s="349"/>
      <c r="H4" s="349"/>
      <c r="I4" s="350"/>
    </row>
    <row r="5" spans="1:9" ht="21" customHeight="1" thickBot="1">
      <c r="A5" s="227"/>
      <c r="B5" s="351" t="s">
        <v>290</v>
      </c>
      <c r="C5" s="352"/>
      <c r="D5" s="228" t="s">
        <v>290</v>
      </c>
      <c r="E5" s="353" t="s">
        <v>290</v>
      </c>
      <c r="F5" s="354"/>
      <c r="G5" s="354"/>
      <c r="H5" s="354"/>
      <c r="I5" s="355"/>
    </row>
    <row r="6" spans="1:9" ht="21" customHeight="1">
      <c r="A6" s="247" t="s">
        <v>268</v>
      </c>
      <c r="B6" s="356" t="s">
        <v>265</v>
      </c>
      <c r="C6" s="357"/>
      <c r="D6" s="263" t="s">
        <v>292</v>
      </c>
      <c r="E6" s="358" t="s">
        <v>293</v>
      </c>
      <c r="F6" s="359"/>
      <c r="G6" s="359"/>
      <c r="H6" s="359"/>
      <c r="I6" s="360"/>
    </row>
    <row r="7" spans="1:9" ht="21" customHeight="1" thickBot="1">
      <c r="A7" s="247"/>
      <c r="B7" s="329" t="s">
        <v>290</v>
      </c>
      <c r="C7" s="330"/>
      <c r="D7" s="262"/>
      <c r="E7" s="331" t="s">
        <v>290</v>
      </c>
      <c r="F7" s="332"/>
      <c r="G7" s="332"/>
      <c r="H7" s="332"/>
      <c r="I7" s="333"/>
    </row>
    <row r="8" spans="1:9" ht="21" customHeight="1" thickTop="1">
      <c r="A8" s="253" t="s">
        <v>271</v>
      </c>
      <c r="B8" s="334" t="s">
        <v>290</v>
      </c>
      <c r="C8" s="335"/>
      <c r="D8" s="335"/>
      <c r="E8" s="335"/>
      <c r="F8" s="335"/>
      <c r="G8" s="335"/>
      <c r="H8" s="335"/>
      <c r="I8" s="336"/>
    </row>
    <row r="9" spans="1:9" ht="21" customHeight="1" thickBot="1">
      <c r="A9" s="247" t="s">
        <v>272</v>
      </c>
      <c r="B9" s="337" t="s">
        <v>290</v>
      </c>
      <c r="C9" s="338"/>
      <c r="D9" s="338"/>
      <c r="E9" s="338"/>
      <c r="F9" s="338"/>
      <c r="G9" s="338"/>
      <c r="H9" s="338"/>
      <c r="I9" s="339"/>
    </row>
    <row r="10" spans="1:9" ht="21" customHeight="1">
      <c r="A10" s="247"/>
      <c r="B10" s="340" t="s">
        <v>265</v>
      </c>
      <c r="C10" s="341"/>
      <c r="D10" s="342" t="s">
        <v>267</v>
      </c>
      <c r="E10" s="342"/>
      <c r="F10" s="342"/>
      <c r="G10" s="226" t="s">
        <v>273</v>
      </c>
      <c r="H10" s="226" t="s">
        <v>274</v>
      </c>
      <c r="I10" s="238" t="s">
        <v>275</v>
      </c>
    </row>
    <row r="11" spans="1:9" ht="21" customHeight="1" thickBot="1">
      <c r="A11" s="247"/>
      <c r="B11" s="361" t="s">
        <v>276</v>
      </c>
      <c r="C11" s="362"/>
      <c r="D11" s="363"/>
      <c r="E11" s="364"/>
      <c r="F11" s="365"/>
      <c r="G11" s="260"/>
      <c r="H11" s="260"/>
      <c r="I11" s="242"/>
    </row>
    <row r="12" spans="1:9" ht="21" customHeight="1">
      <c r="A12" s="253" t="s">
        <v>294</v>
      </c>
      <c r="B12" s="334" t="s">
        <v>276</v>
      </c>
      <c r="C12" s="335"/>
      <c r="D12" s="335"/>
      <c r="E12" s="335"/>
      <c r="F12" s="335"/>
      <c r="G12" s="335"/>
      <c r="H12" s="335"/>
      <c r="I12" s="336"/>
    </row>
    <row r="13" spans="1:9" ht="21" customHeight="1" thickBot="1">
      <c r="A13" s="247" t="s">
        <v>272</v>
      </c>
      <c r="B13" s="337" t="s">
        <v>276</v>
      </c>
      <c r="C13" s="338"/>
      <c r="D13" s="338"/>
      <c r="E13" s="338"/>
      <c r="F13" s="338"/>
      <c r="G13" s="338"/>
      <c r="H13" s="338"/>
      <c r="I13" s="339"/>
    </row>
    <row r="14" spans="1:9" ht="21" customHeight="1">
      <c r="A14" s="247"/>
      <c r="B14" s="340" t="s">
        <v>265</v>
      </c>
      <c r="C14" s="341"/>
      <c r="D14" s="342" t="s">
        <v>267</v>
      </c>
      <c r="E14" s="342"/>
      <c r="F14" s="342"/>
      <c r="G14" s="263" t="s">
        <v>273</v>
      </c>
      <c r="H14" s="263" t="s">
        <v>274</v>
      </c>
      <c r="I14" s="255" t="s">
        <v>275</v>
      </c>
    </row>
    <row r="15" spans="1:9" ht="21" customHeight="1" thickBot="1">
      <c r="A15" s="265"/>
      <c r="B15" s="361" t="s">
        <v>276</v>
      </c>
      <c r="C15" s="362"/>
      <c r="D15" s="363"/>
      <c r="E15" s="364"/>
      <c r="F15" s="365"/>
      <c r="G15" s="264"/>
      <c r="H15" s="264"/>
      <c r="I15" s="257"/>
    </row>
    <row r="16" spans="1:9" ht="21" customHeight="1" thickTop="1">
      <c r="A16" s="225" t="s">
        <v>287</v>
      </c>
      <c r="B16" s="366" t="s">
        <v>276</v>
      </c>
      <c r="C16" s="367"/>
      <c r="D16" s="367"/>
      <c r="E16" s="367"/>
      <c r="F16" s="367"/>
      <c r="G16" s="367"/>
      <c r="H16" s="367"/>
      <c r="I16" s="368"/>
    </row>
    <row r="17" spans="1:9" ht="21" customHeight="1">
      <c r="A17" s="225"/>
      <c r="B17" s="369" t="s">
        <v>276</v>
      </c>
      <c r="C17" s="370"/>
      <c r="D17" s="370"/>
      <c r="E17" s="370"/>
      <c r="F17" s="370"/>
      <c r="G17" s="370"/>
      <c r="H17" s="370"/>
      <c r="I17" s="371"/>
    </row>
    <row r="18" spans="1:9" ht="21" customHeight="1" thickBot="1">
      <c r="A18" s="227"/>
      <c r="B18" s="372" t="s">
        <v>276</v>
      </c>
      <c r="C18" s="373"/>
      <c r="D18" s="373"/>
      <c r="E18" s="373"/>
      <c r="F18" s="373"/>
      <c r="G18" s="373"/>
      <c r="H18" s="373"/>
      <c r="I18" s="374"/>
    </row>
    <row r="19" spans="1:9" ht="21" customHeight="1">
      <c r="A19" s="236" t="s">
        <v>279</v>
      </c>
      <c r="B19" s="375" t="s">
        <v>265</v>
      </c>
      <c r="C19" s="376"/>
      <c r="D19" s="237" t="s">
        <v>295</v>
      </c>
      <c r="E19" s="358" t="s">
        <v>296</v>
      </c>
      <c r="F19" s="377"/>
      <c r="G19" s="378" t="s">
        <v>297</v>
      </c>
      <c r="H19" s="379"/>
      <c r="I19" s="238" t="s">
        <v>281</v>
      </c>
    </row>
    <row r="20" spans="1:9" ht="21" customHeight="1">
      <c r="A20" s="225"/>
      <c r="B20" s="239" t="s">
        <v>298</v>
      </c>
      <c r="C20" s="240" t="s">
        <v>298</v>
      </c>
      <c r="D20" s="241"/>
      <c r="E20" s="363"/>
      <c r="F20" s="384"/>
      <c r="G20" s="385"/>
      <c r="H20" s="386"/>
      <c r="I20" s="242"/>
    </row>
    <row r="21" spans="1:9" ht="21" customHeight="1">
      <c r="A21" s="225"/>
      <c r="B21" s="239" t="s">
        <v>298</v>
      </c>
      <c r="C21" s="240" t="s">
        <v>298</v>
      </c>
      <c r="D21" s="241"/>
      <c r="E21" s="380"/>
      <c r="F21" s="381"/>
      <c r="G21" s="382"/>
      <c r="H21" s="383"/>
      <c r="I21" s="242"/>
    </row>
    <row r="22" spans="1:9" ht="21" customHeight="1">
      <c r="A22" s="225"/>
      <c r="B22" s="239" t="s">
        <v>298</v>
      </c>
      <c r="C22" s="240" t="s">
        <v>298</v>
      </c>
      <c r="D22" s="241"/>
      <c r="E22" s="380"/>
      <c r="F22" s="381"/>
      <c r="G22" s="382"/>
      <c r="H22" s="383"/>
      <c r="I22" s="242"/>
    </row>
    <row r="23" spans="1:9" ht="2.1" customHeight="1">
      <c r="A23" s="225"/>
      <c r="B23" s="239" t="s">
        <v>298</v>
      </c>
      <c r="C23" s="240" t="s">
        <v>298</v>
      </c>
      <c r="D23" s="241"/>
      <c r="E23" s="380"/>
      <c r="F23" s="381"/>
      <c r="G23" s="382"/>
      <c r="H23" s="383"/>
      <c r="I23" s="242"/>
    </row>
    <row r="24" spans="1:9" ht="2.1" customHeight="1">
      <c r="A24" s="225"/>
      <c r="B24" s="239" t="s">
        <v>298</v>
      </c>
      <c r="C24" s="240" t="s">
        <v>298</v>
      </c>
      <c r="D24" s="241"/>
      <c r="E24" s="380"/>
      <c r="F24" s="381"/>
      <c r="G24" s="382"/>
      <c r="H24" s="383"/>
      <c r="I24" s="242"/>
    </row>
    <row r="25" spans="1:9" ht="2.1" customHeight="1" thickBot="1">
      <c r="A25" s="227"/>
      <c r="B25" s="243" t="s">
        <v>298</v>
      </c>
      <c r="C25" s="244" t="s">
        <v>298</v>
      </c>
      <c r="D25" s="245"/>
      <c r="E25" s="398"/>
      <c r="F25" s="399"/>
      <c r="G25" s="400"/>
      <c r="H25" s="401"/>
      <c r="I25" s="246"/>
    </row>
    <row r="26" spans="1:9" ht="14.25" thickBot="1"/>
    <row r="27" spans="1:9" ht="21" customHeight="1" thickBot="1">
      <c r="A27" s="261" t="s">
        <v>299</v>
      </c>
      <c r="B27" s="410" t="s">
        <v>298</v>
      </c>
      <c r="C27" s="411"/>
      <c r="D27" s="411"/>
      <c r="E27" s="411"/>
      <c r="F27" s="411"/>
      <c r="G27" s="411"/>
      <c r="H27" s="411"/>
      <c r="I27" s="412"/>
    </row>
    <row r="28" spans="1:9" ht="21" customHeight="1">
      <c r="A28" s="247" t="s">
        <v>291</v>
      </c>
      <c r="B28" s="356" t="s">
        <v>265</v>
      </c>
      <c r="C28" s="357"/>
      <c r="D28" s="248" t="s">
        <v>295</v>
      </c>
      <c r="E28" s="358" t="s">
        <v>300</v>
      </c>
      <c r="F28" s="359"/>
      <c r="G28" s="359"/>
      <c r="H28" s="359"/>
      <c r="I28" s="360"/>
    </row>
    <row r="29" spans="1:9" ht="21" customHeight="1" thickBot="1">
      <c r="A29" s="249"/>
      <c r="B29" s="393" t="s">
        <v>298</v>
      </c>
      <c r="C29" s="394"/>
      <c r="D29" s="250" t="s">
        <v>298</v>
      </c>
      <c r="E29" s="395" t="s">
        <v>298</v>
      </c>
      <c r="F29" s="413"/>
      <c r="G29" s="413"/>
      <c r="H29" s="413"/>
      <c r="I29" s="414"/>
    </row>
    <row r="30" spans="1:9" ht="21" customHeight="1">
      <c r="A30" s="247" t="s">
        <v>268</v>
      </c>
      <c r="B30" s="356" t="s">
        <v>265</v>
      </c>
      <c r="C30" s="357"/>
      <c r="D30" s="248" t="s">
        <v>295</v>
      </c>
      <c r="E30" s="358" t="s">
        <v>300</v>
      </c>
      <c r="F30" s="359"/>
      <c r="G30" s="359"/>
      <c r="H30" s="359"/>
      <c r="I30" s="360"/>
    </row>
    <row r="31" spans="1:9" ht="21" customHeight="1" thickBot="1">
      <c r="A31" s="247"/>
      <c r="B31" s="329" t="s">
        <v>298</v>
      </c>
      <c r="C31" s="330"/>
      <c r="D31" s="262"/>
      <c r="E31" s="331" t="s">
        <v>298</v>
      </c>
      <c r="F31" s="332"/>
      <c r="G31" s="332"/>
      <c r="H31" s="332"/>
      <c r="I31" s="333"/>
    </row>
    <row r="32" spans="1:9" ht="21" customHeight="1" thickTop="1">
      <c r="A32" s="253" t="s">
        <v>271</v>
      </c>
      <c r="B32" s="334" t="s">
        <v>298</v>
      </c>
      <c r="C32" s="335"/>
      <c r="D32" s="335"/>
      <c r="E32" s="335"/>
      <c r="F32" s="335"/>
      <c r="G32" s="335"/>
      <c r="H32" s="335"/>
      <c r="I32" s="336"/>
    </row>
    <row r="33" spans="1:9" ht="21" customHeight="1" thickBot="1">
      <c r="A33" s="247" t="s">
        <v>272</v>
      </c>
      <c r="B33" s="337" t="s">
        <v>298</v>
      </c>
      <c r="C33" s="338"/>
      <c r="D33" s="338"/>
      <c r="E33" s="338"/>
      <c r="F33" s="338"/>
      <c r="G33" s="338"/>
      <c r="H33" s="338"/>
      <c r="I33" s="339"/>
    </row>
    <row r="34" spans="1:9" ht="21" customHeight="1">
      <c r="A34" s="247"/>
      <c r="B34" s="340" t="s">
        <v>265</v>
      </c>
      <c r="C34" s="341"/>
      <c r="D34" s="342" t="s">
        <v>267</v>
      </c>
      <c r="E34" s="342"/>
      <c r="F34" s="342"/>
      <c r="G34" s="248" t="s">
        <v>273</v>
      </c>
      <c r="H34" s="248" t="s">
        <v>274</v>
      </c>
      <c r="I34" s="255" t="s">
        <v>275</v>
      </c>
    </row>
    <row r="35" spans="1:9" ht="21" customHeight="1" thickBot="1">
      <c r="A35" s="247"/>
      <c r="B35" s="361" t="s">
        <v>298</v>
      </c>
      <c r="C35" s="362"/>
      <c r="D35" s="363"/>
      <c r="E35" s="364"/>
      <c r="F35" s="365"/>
      <c r="G35" s="264"/>
      <c r="H35" s="264"/>
      <c r="I35" s="257"/>
    </row>
    <row r="36" spans="1:9" ht="21" customHeight="1">
      <c r="A36" s="253" t="s">
        <v>294</v>
      </c>
      <c r="B36" s="334" t="s">
        <v>298</v>
      </c>
      <c r="C36" s="335"/>
      <c r="D36" s="335"/>
      <c r="E36" s="335"/>
      <c r="F36" s="335"/>
      <c r="G36" s="335"/>
      <c r="H36" s="335"/>
      <c r="I36" s="336"/>
    </row>
    <row r="37" spans="1:9" ht="21" customHeight="1" thickBot="1">
      <c r="A37" s="247" t="s">
        <v>272</v>
      </c>
      <c r="B37" s="337" t="s">
        <v>298</v>
      </c>
      <c r="C37" s="338"/>
      <c r="D37" s="338"/>
      <c r="E37" s="338"/>
      <c r="F37" s="338"/>
      <c r="G37" s="338"/>
      <c r="H37" s="338"/>
      <c r="I37" s="339"/>
    </row>
    <row r="38" spans="1:9" ht="21" customHeight="1">
      <c r="A38" s="247"/>
      <c r="B38" s="340" t="s">
        <v>265</v>
      </c>
      <c r="C38" s="341"/>
      <c r="D38" s="342" t="s">
        <v>267</v>
      </c>
      <c r="E38" s="342"/>
      <c r="F38" s="342"/>
      <c r="G38" s="248" t="s">
        <v>273</v>
      </c>
      <c r="H38" s="248" t="s">
        <v>274</v>
      </c>
      <c r="I38" s="255" t="s">
        <v>275</v>
      </c>
    </row>
    <row r="39" spans="1:9" ht="21" customHeight="1" thickBot="1">
      <c r="A39" s="265"/>
      <c r="B39" s="361" t="s">
        <v>298</v>
      </c>
      <c r="C39" s="362"/>
      <c r="D39" s="363"/>
      <c r="E39" s="364"/>
      <c r="F39" s="365"/>
      <c r="G39" s="264"/>
      <c r="H39" s="264"/>
      <c r="I39" s="257"/>
    </row>
    <row r="40" spans="1:9" ht="21" customHeight="1" thickTop="1">
      <c r="A40" s="247" t="s">
        <v>287</v>
      </c>
      <c r="B40" s="387" t="s">
        <v>298</v>
      </c>
      <c r="C40" s="388"/>
      <c r="D40" s="388"/>
      <c r="E40" s="388"/>
      <c r="F40" s="388"/>
      <c r="G40" s="388"/>
      <c r="H40" s="388"/>
      <c r="I40" s="389"/>
    </row>
    <row r="41" spans="1:9" ht="21" customHeight="1">
      <c r="A41" s="247"/>
      <c r="B41" s="337" t="s">
        <v>298</v>
      </c>
      <c r="C41" s="338"/>
      <c r="D41" s="338"/>
      <c r="E41" s="338"/>
      <c r="F41" s="338"/>
      <c r="G41" s="338"/>
      <c r="H41" s="338"/>
      <c r="I41" s="339"/>
    </row>
    <row r="42" spans="1:9" ht="21" customHeight="1" thickBot="1">
      <c r="A42" s="249"/>
      <c r="B42" s="390" t="s">
        <v>298</v>
      </c>
      <c r="C42" s="391"/>
      <c r="D42" s="391"/>
      <c r="E42" s="391"/>
      <c r="F42" s="391"/>
      <c r="G42" s="391"/>
      <c r="H42" s="391"/>
      <c r="I42" s="392"/>
    </row>
    <row r="43" spans="1:9" ht="21" customHeight="1">
      <c r="A43" s="253" t="s">
        <v>279</v>
      </c>
      <c r="B43" s="340" t="s">
        <v>265</v>
      </c>
      <c r="C43" s="341"/>
      <c r="D43" s="254" t="s">
        <v>295</v>
      </c>
      <c r="E43" s="358" t="s">
        <v>280</v>
      </c>
      <c r="F43" s="377"/>
      <c r="G43" s="402" t="s">
        <v>301</v>
      </c>
      <c r="H43" s="377"/>
      <c r="I43" s="255" t="s">
        <v>281</v>
      </c>
    </row>
    <row r="44" spans="1:9" ht="21" customHeight="1">
      <c r="A44" s="247"/>
      <c r="B44" s="266"/>
      <c r="C44" s="267" t="s">
        <v>298</v>
      </c>
      <c r="D44" s="256"/>
      <c r="E44" s="363"/>
      <c r="F44" s="384"/>
      <c r="G44" s="363"/>
      <c r="H44" s="384"/>
      <c r="I44" s="257"/>
    </row>
    <row r="45" spans="1:9" ht="21" customHeight="1">
      <c r="A45" s="247"/>
      <c r="B45" s="266"/>
      <c r="C45" s="267" t="s">
        <v>298</v>
      </c>
      <c r="D45" s="256"/>
      <c r="E45" s="380"/>
      <c r="F45" s="381"/>
      <c r="G45" s="380"/>
      <c r="H45" s="381"/>
      <c r="I45" s="257"/>
    </row>
    <row r="46" spans="1:9" ht="21" customHeight="1" thickBot="1">
      <c r="A46" s="249"/>
      <c r="B46" s="268"/>
      <c r="C46" s="269" t="s">
        <v>298</v>
      </c>
      <c r="D46" s="258"/>
      <c r="E46" s="398"/>
      <c r="F46" s="399"/>
      <c r="G46" s="398"/>
      <c r="H46" s="399"/>
      <c r="I46" s="259"/>
    </row>
  </sheetData>
  <mergeCells count="72">
    <mergeCell ref="E44:F44"/>
    <mergeCell ref="G44:H44"/>
    <mergeCell ref="E45:F45"/>
    <mergeCell ref="G45:H45"/>
    <mergeCell ref="E46:F46"/>
    <mergeCell ref="G46:H46"/>
    <mergeCell ref="B43:C43"/>
    <mergeCell ref="E43:F43"/>
    <mergeCell ref="G43:H43"/>
    <mergeCell ref="B35:C35"/>
    <mergeCell ref="D35:F35"/>
    <mergeCell ref="B36:I36"/>
    <mergeCell ref="B37:I37"/>
    <mergeCell ref="B38:C38"/>
    <mergeCell ref="D38:F38"/>
    <mergeCell ref="B39:C39"/>
    <mergeCell ref="D39:F39"/>
    <mergeCell ref="B40:I40"/>
    <mergeCell ref="B41:I41"/>
    <mergeCell ref="B42:I42"/>
    <mergeCell ref="B31:C31"/>
    <mergeCell ref="E31:I31"/>
    <mergeCell ref="B32:I32"/>
    <mergeCell ref="B33:I33"/>
    <mergeCell ref="B34:C34"/>
    <mergeCell ref="D34:F34"/>
    <mergeCell ref="B30:C30"/>
    <mergeCell ref="E30:I30"/>
    <mergeCell ref="E23:F23"/>
    <mergeCell ref="G23:H23"/>
    <mergeCell ref="E24:F24"/>
    <mergeCell ref="G24:H24"/>
    <mergeCell ref="E25:F25"/>
    <mergeCell ref="G25:H25"/>
    <mergeCell ref="B27:I27"/>
    <mergeCell ref="B28:C28"/>
    <mergeCell ref="E28:I28"/>
    <mergeCell ref="B29:C29"/>
    <mergeCell ref="E29:I29"/>
    <mergeCell ref="E20:F20"/>
    <mergeCell ref="G20:H20"/>
    <mergeCell ref="E21:F21"/>
    <mergeCell ref="G21:H21"/>
    <mergeCell ref="E22:F22"/>
    <mergeCell ref="G22:H22"/>
    <mergeCell ref="B19:C19"/>
    <mergeCell ref="E19:F19"/>
    <mergeCell ref="G19:H19"/>
    <mergeCell ref="B11:C11"/>
    <mergeCell ref="D11:F11"/>
    <mergeCell ref="B12:I12"/>
    <mergeCell ref="B13:I13"/>
    <mergeCell ref="B14:C14"/>
    <mergeCell ref="D14:F14"/>
    <mergeCell ref="B15:C15"/>
    <mergeCell ref="D15:F15"/>
    <mergeCell ref="B16:I16"/>
    <mergeCell ref="B17:I17"/>
    <mergeCell ref="B18:I18"/>
    <mergeCell ref="B7:C7"/>
    <mergeCell ref="E7:I7"/>
    <mergeCell ref="B8:I8"/>
    <mergeCell ref="B9:I9"/>
    <mergeCell ref="B10:C10"/>
    <mergeCell ref="D10:F10"/>
    <mergeCell ref="B6:C6"/>
    <mergeCell ref="E6:I6"/>
    <mergeCell ref="B3:I3"/>
    <mergeCell ref="B4:C4"/>
    <mergeCell ref="E4:I4"/>
    <mergeCell ref="B5:C5"/>
    <mergeCell ref="E5:I5"/>
  </mergeCells>
  <phoneticPr fontId="5"/>
  <pageMargins left="0.78700000000000003" right="0.78700000000000003" top="0.73" bottom="0.67" header="0.51200000000000001" footer="0.46"/>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workbookViewId="0">
      <selection activeCell="E44" sqref="E44"/>
    </sheetView>
  </sheetViews>
  <sheetFormatPr defaultRowHeight="13.5"/>
  <cols>
    <col min="1" max="1" width="3.625" style="271" customWidth="1"/>
    <col min="2" max="2" width="20.125" style="271" customWidth="1"/>
    <col min="3" max="3" width="33" style="271" customWidth="1"/>
    <col min="4" max="4" width="20.125" style="271" customWidth="1"/>
    <col min="5" max="5" width="33" style="271" customWidth="1"/>
    <col min="6" max="16384" width="9" style="271"/>
  </cols>
  <sheetData>
    <row r="2" spans="2:5">
      <c r="B2" s="270" t="s">
        <v>302</v>
      </c>
      <c r="C2" s="270"/>
    </row>
    <row r="3" spans="2:5" ht="14.25" thickBot="1">
      <c r="B3" s="270" t="s">
        <v>303</v>
      </c>
      <c r="C3" s="270"/>
    </row>
    <row r="4" spans="2:5" ht="14.25" thickBot="1">
      <c r="B4" s="272" t="s">
        <v>304</v>
      </c>
      <c r="C4" s="273" t="s">
        <v>305</v>
      </c>
      <c r="D4" s="274" t="s">
        <v>306</v>
      </c>
    </row>
    <row r="5" spans="2:5">
      <c r="B5" s="275"/>
      <c r="C5" s="276"/>
      <c r="D5" s="277"/>
    </row>
    <row r="6" spans="2:5">
      <c r="B6" s="275"/>
      <c r="C6" s="276"/>
      <c r="D6" s="277"/>
    </row>
    <row r="7" spans="2:5" ht="14.25" thickBot="1">
      <c r="B7" s="278"/>
      <c r="C7" s="279"/>
      <c r="D7" s="280"/>
    </row>
    <row r="8" spans="2:5">
      <c r="B8" s="281"/>
      <c r="C8" s="281"/>
      <c r="D8" s="282"/>
    </row>
    <row r="9" spans="2:5" ht="14.25" thickBot="1">
      <c r="B9" s="271" t="s">
        <v>307</v>
      </c>
    </row>
    <row r="10" spans="2:5" ht="14.25" thickBot="1">
      <c r="B10" s="272" t="s">
        <v>304</v>
      </c>
      <c r="C10" s="273" t="s">
        <v>305</v>
      </c>
      <c r="D10" s="274" t="s">
        <v>306</v>
      </c>
      <c r="E10" s="274" t="s">
        <v>308</v>
      </c>
    </row>
    <row r="11" spans="2:5">
      <c r="B11" s="275"/>
      <c r="C11" s="276"/>
      <c r="D11" s="277"/>
      <c r="E11" s="283"/>
    </row>
    <row r="12" spans="2:5">
      <c r="B12" s="275"/>
      <c r="C12" s="276"/>
      <c r="D12" s="277"/>
      <c r="E12" s="277"/>
    </row>
    <row r="13" spans="2:5" ht="14.25" thickBot="1">
      <c r="B13" s="278"/>
      <c r="C13" s="279"/>
      <c r="D13" s="280"/>
      <c r="E13" s="280"/>
    </row>
  </sheetData>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topLeftCell="A4" zoomScale="70" zoomScaleNormal="70" workbookViewId="0">
      <selection activeCell="P33" sqref="P33"/>
    </sheetView>
  </sheetViews>
  <sheetFormatPr defaultRowHeight="19.5" customHeight="1"/>
  <cols>
    <col min="1" max="1" width="23.875" style="5" bestFit="1" customWidth="1"/>
    <col min="2" max="2" width="21.375" style="5" bestFit="1" customWidth="1"/>
    <col min="3" max="3" width="3.375" style="5" bestFit="1" customWidth="1"/>
    <col min="4" max="4" width="10.875" style="129" bestFit="1" customWidth="1"/>
    <col min="5" max="6" width="3.375" style="5" bestFit="1" customWidth="1"/>
    <col min="7" max="7" width="4.5" style="5" bestFit="1" customWidth="1"/>
    <col min="8" max="8" width="4.75" style="5" bestFit="1" customWidth="1"/>
    <col min="9" max="9" width="3.375" style="5" bestFit="1" customWidth="1"/>
    <col min="10" max="11" width="21.125" style="129" customWidth="1"/>
    <col min="12" max="12" width="21.125" style="5" customWidth="1"/>
    <col min="13" max="13" width="9.25" style="5" bestFit="1" customWidth="1"/>
    <col min="14" max="16384" width="9" style="5"/>
  </cols>
  <sheetData>
    <row r="1" spans="1:12" ht="19.5" customHeight="1">
      <c r="L1" s="130"/>
    </row>
    <row r="2" spans="1:12" ht="19.5" customHeight="1">
      <c r="A2" s="420" t="s">
        <v>194</v>
      </c>
      <c r="B2" s="420"/>
      <c r="C2" s="420"/>
      <c r="D2" s="420"/>
      <c r="E2" s="420"/>
      <c r="F2" s="420"/>
      <c r="G2" s="420"/>
      <c r="H2" s="420"/>
      <c r="I2" s="420"/>
      <c r="J2" s="420"/>
      <c r="K2" s="420"/>
      <c r="L2" s="420"/>
    </row>
    <row r="3" spans="1:12" ht="19.5" customHeight="1">
      <c r="B3" s="421"/>
      <c r="C3" s="421"/>
      <c r="D3" s="421"/>
      <c r="E3" s="421"/>
      <c r="F3" s="421"/>
      <c r="G3" s="421"/>
      <c r="H3" s="421"/>
      <c r="I3" s="422"/>
      <c r="J3" s="422"/>
      <c r="K3" s="422"/>
      <c r="L3" s="422"/>
    </row>
    <row r="4" spans="1:12" s="131" customFormat="1" ht="19.5" customHeight="1" thickBot="1">
      <c r="A4" s="423" t="s">
        <v>258</v>
      </c>
      <c r="B4" s="423"/>
      <c r="D4" s="132"/>
      <c r="J4" s="133"/>
      <c r="K4" s="133"/>
    </row>
    <row r="5" spans="1:12" s="131" customFormat="1" ht="13.5">
      <c r="A5" s="424" t="s">
        <v>195</v>
      </c>
      <c r="B5" s="425"/>
      <c r="C5" s="425"/>
      <c r="D5" s="425"/>
      <c r="E5" s="425"/>
      <c r="F5" s="425"/>
      <c r="G5" s="425"/>
      <c r="H5" s="425"/>
      <c r="I5" s="426"/>
      <c r="J5" s="134" t="s">
        <v>196</v>
      </c>
      <c r="K5" s="135" t="s">
        <v>1</v>
      </c>
      <c r="L5" s="136" t="s">
        <v>197</v>
      </c>
    </row>
    <row r="6" spans="1:12" s="131" customFormat="1" ht="13.5">
      <c r="A6" s="137" t="s">
        <v>198</v>
      </c>
      <c r="B6" s="138" t="s">
        <v>199</v>
      </c>
      <c r="C6" s="138"/>
      <c r="D6" s="139"/>
      <c r="E6" s="138"/>
      <c r="F6" s="138"/>
      <c r="G6" s="138"/>
      <c r="H6" s="138"/>
      <c r="I6" s="140"/>
      <c r="J6" s="141">
        <f>SUM(J7,J10,J16)</f>
        <v>0</v>
      </c>
      <c r="K6" s="141">
        <f>SUM(K7,K10,K16)</f>
        <v>0</v>
      </c>
      <c r="L6" s="415"/>
    </row>
    <row r="7" spans="1:12" s="131" customFormat="1" ht="13.5">
      <c r="A7" s="142" t="s">
        <v>200</v>
      </c>
      <c r="B7" s="143"/>
      <c r="C7" s="143"/>
      <c r="D7" s="144"/>
      <c r="E7" s="143"/>
      <c r="F7" s="143"/>
      <c r="G7" s="143"/>
      <c r="H7" s="143"/>
      <c r="I7" s="145"/>
      <c r="J7" s="146">
        <f>SUM(J8)</f>
        <v>0</v>
      </c>
      <c r="K7" s="146">
        <f>SUM(K8)</f>
        <v>0</v>
      </c>
      <c r="L7" s="416"/>
    </row>
    <row r="8" spans="1:12" s="131" customFormat="1" ht="13.5">
      <c r="A8" s="142"/>
      <c r="B8" s="143" t="s">
        <v>201</v>
      </c>
      <c r="C8" s="143" t="s">
        <v>202</v>
      </c>
      <c r="D8" s="144"/>
      <c r="E8" s="143" t="s">
        <v>0</v>
      </c>
      <c r="F8" s="143" t="s">
        <v>203</v>
      </c>
      <c r="G8" s="143"/>
      <c r="H8" s="143" t="s">
        <v>204</v>
      </c>
      <c r="I8" s="145" t="s">
        <v>205</v>
      </c>
      <c r="J8" s="147">
        <f>D8*G8</f>
        <v>0</v>
      </c>
      <c r="K8" s="148">
        <f>J8</f>
        <v>0</v>
      </c>
      <c r="L8" s="416"/>
    </row>
    <row r="9" spans="1:12" s="131" customFormat="1" ht="13.5">
      <c r="A9" s="142"/>
      <c r="B9" s="143"/>
      <c r="C9" s="143"/>
      <c r="D9" s="144"/>
      <c r="E9" s="143"/>
      <c r="F9" s="143"/>
      <c r="G9" s="143"/>
      <c r="H9" s="143"/>
      <c r="I9" s="145"/>
      <c r="J9" s="147"/>
      <c r="K9" s="148"/>
      <c r="L9" s="416"/>
    </row>
    <row r="10" spans="1:12" s="131" customFormat="1" ht="13.5">
      <c r="A10" s="418" t="s">
        <v>206</v>
      </c>
      <c r="B10" s="419"/>
      <c r="D10" s="132"/>
      <c r="I10" s="149"/>
      <c r="J10" s="146">
        <f>SUM(J11:J15)</f>
        <v>0</v>
      </c>
      <c r="K10" s="146">
        <f>SUM(K11:K15)</f>
        <v>0</v>
      </c>
      <c r="L10" s="416"/>
    </row>
    <row r="11" spans="1:12" s="131" customFormat="1" ht="13.5">
      <c r="A11" s="142"/>
      <c r="B11" s="143" t="s">
        <v>207</v>
      </c>
      <c r="C11" s="143" t="s">
        <v>202</v>
      </c>
      <c r="D11" s="144"/>
      <c r="E11" s="143" t="s">
        <v>0</v>
      </c>
      <c r="F11" s="143" t="s">
        <v>203</v>
      </c>
      <c r="G11" s="143"/>
      <c r="H11" s="143" t="s">
        <v>204</v>
      </c>
      <c r="I11" s="145" t="s">
        <v>205</v>
      </c>
      <c r="J11" s="147">
        <f t="shared" ref="J11:J12" si="0">D11*G11</f>
        <v>0</v>
      </c>
      <c r="K11" s="148">
        <f t="shared" ref="K11:K18" si="1">J11</f>
        <v>0</v>
      </c>
      <c r="L11" s="416"/>
    </row>
    <row r="12" spans="1:12" s="131" customFormat="1" ht="13.5">
      <c r="A12" s="142"/>
      <c r="B12" s="143" t="s">
        <v>208</v>
      </c>
      <c r="C12" s="143" t="s">
        <v>209</v>
      </c>
      <c r="D12" s="144"/>
      <c r="E12" s="143" t="s">
        <v>0</v>
      </c>
      <c r="F12" s="143" t="s">
        <v>203</v>
      </c>
      <c r="G12" s="143"/>
      <c r="H12" s="143" t="s">
        <v>204</v>
      </c>
      <c r="I12" s="145" t="s">
        <v>205</v>
      </c>
      <c r="J12" s="147">
        <f t="shared" si="0"/>
        <v>0</v>
      </c>
      <c r="K12" s="148">
        <f t="shared" si="1"/>
        <v>0</v>
      </c>
      <c r="L12" s="416"/>
    </row>
    <row r="13" spans="1:12" s="131" customFormat="1" ht="13.5">
      <c r="A13" s="142"/>
      <c r="B13" s="143" t="s">
        <v>210</v>
      </c>
      <c r="C13" s="143"/>
      <c r="D13" s="144"/>
      <c r="E13" s="143"/>
      <c r="F13" s="143"/>
      <c r="G13" s="143"/>
      <c r="H13" s="143"/>
      <c r="I13" s="145" t="s">
        <v>205</v>
      </c>
      <c r="J13" s="147"/>
      <c r="K13" s="148">
        <f t="shared" si="1"/>
        <v>0</v>
      </c>
      <c r="L13" s="416"/>
    </row>
    <row r="14" spans="1:12" s="131" customFormat="1" ht="13.5">
      <c r="A14" s="142"/>
      <c r="B14" s="143" t="s">
        <v>211</v>
      </c>
      <c r="C14" s="143"/>
      <c r="D14" s="144"/>
      <c r="E14" s="143"/>
      <c r="F14" s="143"/>
      <c r="G14" s="143"/>
      <c r="H14" s="143"/>
      <c r="I14" s="145" t="s">
        <v>205</v>
      </c>
      <c r="J14" s="147"/>
      <c r="K14" s="148">
        <f t="shared" si="1"/>
        <v>0</v>
      </c>
      <c r="L14" s="416"/>
    </row>
    <row r="15" spans="1:12" s="131" customFormat="1" ht="13.5">
      <c r="A15" s="142"/>
      <c r="B15" s="143" t="s">
        <v>212</v>
      </c>
      <c r="C15" s="143"/>
      <c r="D15" s="144"/>
      <c r="E15" s="143"/>
      <c r="F15" s="143"/>
      <c r="G15" s="143"/>
      <c r="H15" s="143"/>
      <c r="I15" s="145" t="s">
        <v>205</v>
      </c>
      <c r="J15" s="147"/>
      <c r="K15" s="148">
        <f t="shared" si="1"/>
        <v>0</v>
      </c>
      <c r="L15" s="416"/>
    </row>
    <row r="16" spans="1:12" s="131" customFormat="1" ht="13.5">
      <c r="A16" s="142" t="s">
        <v>213</v>
      </c>
      <c r="B16" s="143"/>
      <c r="C16" s="143"/>
      <c r="D16" s="144"/>
      <c r="E16" s="143"/>
      <c r="F16" s="143"/>
      <c r="G16" s="143"/>
      <c r="H16" s="143"/>
      <c r="I16" s="145"/>
      <c r="J16" s="146">
        <f>SUM(J17:J18)</f>
        <v>0</v>
      </c>
      <c r="K16" s="146">
        <f>SUM(K17:K18)</f>
        <v>0</v>
      </c>
      <c r="L16" s="416"/>
    </row>
    <row r="17" spans="1:13" s="131" customFormat="1" ht="13.5">
      <c r="A17" s="142"/>
      <c r="B17" s="143" t="s">
        <v>214</v>
      </c>
      <c r="C17" s="143"/>
      <c r="D17" s="144"/>
      <c r="E17" s="143"/>
      <c r="F17" s="143"/>
      <c r="G17" s="143"/>
      <c r="H17" s="143"/>
      <c r="I17" s="145" t="s">
        <v>205</v>
      </c>
      <c r="J17" s="147"/>
      <c r="K17" s="148">
        <f t="shared" si="1"/>
        <v>0</v>
      </c>
      <c r="L17" s="416"/>
    </row>
    <row r="18" spans="1:13" s="131" customFormat="1" ht="13.5">
      <c r="A18" s="142"/>
      <c r="B18" s="143" t="s">
        <v>215</v>
      </c>
      <c r="C18" s="143"/>
      <c r="D18" s="144"/>
      <c r="E18" s="143"/>
      <c r="F18" s="143"/>
      <c r="G18" s="143"/>
      <c r="H18" s="143"/>
      <c r="I18" s="145" t="s">
        <v>205</v>
      </c>
      <c r="J18" s="147"/>
      <c r="K18" s="148">
        <f t="shared" si="1"/>
        <v>0</v>
      </c>
      <c r="L18" s="416"/>
    </row>
    <row r="19" spans="1:13" s="131" customFormat="1" ht="13.5">
      <c r="A19" s="150" t="s">
        <v>2</v>
      </c>
      <c r="B19" s="151"/>
      <c r="C19" s="151"/>
      <c r="D19" s="152"/>
      <c r="E19" s="151"/>
      <c r="F19" s="151"/>
      <c r="G19" s="151"/>
      <c r="H19" s="151"/>
      <c r="I19" s="153"/>
      <c r="J19" s="154">
        <f>SUM(J20,J23)</f>
        <v>0</v>
      </c>
      <c r="K19" s="154">
        <f>SUM(K20,K23)</f>
        <v>0</v>
      </c>
      <c r="L19" s="416"/>
    </row>
    <row r="20" spans="1:13" s="131" customFormat="1" ht="13.5">
      <c r="A20" s="155" t="s">
        <v>216</v>
      </c>
      <c r="B20" s="156"/>
      <c r="C20" s="157"/>
      <c r="D20" s="158"/>
      <c r="E20" s="157"/>
      <c r="F20" s="157"/>
      <c r="G20" s="157"/>
      <c r="H20" s="157"/>
      <c r="I20" s="159"/>
      <c r="J20" s="160">
        <f>SUM(J21:J22)</f>
        <v>0</v>
      </c>
      <c r="K20" s="161">
        <f>SUM(K21:K22)</f>
        <v>0</v>
      </c>
      <c r="L20" s="416"/>
    </row>
    <row r="21" spans="1:13" s="131" customFormat="1" ht="13.5">
      <c r="A21" s="155"/>
      <c r="B21" s="156"/>
      <c r="C21" s="157" t="s">
        <v>202</v>
      </c>
      <c r="D21" s="158"/>
      <c r="E21" s="157" t="s">
        <v>0</v>
      </c>
      <c r="F21" s="157" t="s">
        <v>203</v>
      </c>
      <c r="G21" s="157"/>
      <c r="H21" s="157" t="s">
        <v>204</v>
      </c>
      <c r="I21" s="162" t="s">
        <v>205</v>
      </c>
      <c r="J21" s="163">
        <f t="shared" ref="J21:J22" si="2">D21*G21</f>
        <v>0</v>
      </c>
      <c r="K21" s="164">
        <f>J21</f>
        <v>0</v>
      </c>
      <c r="L21" s="416"/>
      <c r="M21" s="165"/>
    </row>
    <row r="22" spans="1:13" s="131" customFormat="1" ht="13.5">
      <c r="A22" s="155"/>
      <c r="B22" s="156"/>
      <c r="C22" s="157" t="s">
        <v>202</v>
      </c>
      <c r="D22" s="158"/>
      <c r="E22" s="157" t="s">
        <v>0</v>
      </c>
      <c r="F22" s="157" t="s">
        <v>203</v>
      </c>
      <c r="G22" s="157"/>
      <c r="H22" s="157" t="s">
        <v>204</v>
      </c>
      <c r="I22" s="162" t="s">
        <v>205</v>
      </c>
      <c r="J22" s="163">
        <f t="shared" si="2"/>
        <v>0</v>
      </c>
      <c r="K22" s="164">
        <f>J22</f>
        <v>0</v>
      </c>
      <c r="L22" s="416"/>
    </row>
    <row r="23" spans="1:13" s="131" customFormat="1" ht="13.5">
      <c r="A23" s="155" t="s">
        <v>217</v>
      </c>
      <c r="B23" s="156"/>
      <c r="C23" s="157"/>
      <c r="D23" s="158"/>
      <c r="E23" s="157"/>
      <c r="F23" s="157"/>
      <c r="G23" s="157"/>
      <c r="H23" s="157"/>
      <c r="I23" s="159"/>
      <c r="J23" s="160">
        <f>SUM(J24)</f>
        <v>0</v>
      </c>
      <c r="K23" s="161">
        <f>SUM(K24)</f>
        <v>0</v>
      </c>
      <c r="L23" s="416"/>
    </row>
    <row r="24" spans="1:13" s="131" customFormat="1" ht="13.5">
      <c r="A24" s="166"/>
      <c r="B24" s="156"/>
      <c r="C24" s="157" t="s">
        <v>202</v>
      </c>
      <c r="D24" s="158"/>
      <c r="E24" s="157" t="s">
        <v>0</v>
      </c>
      <c r="F24" s="157" t="s">
        <v>203</v>
      </c>
      <c r="G24" s="157"/>
      <c r="H24" s="157" t="s">
        <v>218</v>
      </c>
      <c r="I24" s="162" t="s">
        <v>219</v>
      </c>
      <c r="J24" s="163">
        <f t="shared" ref="J24" si="3">D24*G24</f>
        <v>0</v>
      </c>
      <c r="K24" s="164">
        <f>J24</f>
        <v>0</v>
      </c>
      <c r="L24" s="416"/>
    </row>
    <row r="25" spans="1:13" s="131" customFormat="1" ht="13.5">
      <c r="A25" s="150" t="s">
        <v>3</v>
      </c>
      <c r="B25" s="151"/>
      <c r="C25" s="151"/>
      <c r="D25" s="152"/>
      <c r="E25" s="151"/>
      <c r="F25" s="151"/>
      <c r="G25" s="151"/>
      <c r="H25" s="151"/>
      <c r="I25" s="153"/>
      <c r="J25" s="154">
        <f>SUM(J26,J29,J33,J35)</f>
        <v>0</v>
      </c>
      <c r="K25" s="167">
        <f>SUM(K26,K29,K33,K35)</f>
        <v>0</v>
      </c>
      <c r="L25" s="416"/>
    </row>
    <row r="26" spans="1:13" s="131" customFormat="1" ht="13.5">
      <c r="A26" s="142" t="s">
        <v>220</v>
      </c>
      <c r="D26" s="132"/>
      <c r="I26" s="149"/>
      <c r="J26" s="146">
        <f>SUM(J27:J28)</f>
        <v>0</v>
      </c>
      <c r="K26" s="146">
        <f>SUM(K27:K28)</f>
        <v>0</v>
      </c>
      <c r="L26" s="416"/>
    </row>
    <row r="27" spans="1:13" s="131" customFormat="1" ht="13.5">
      <c r="A27" s="142"/>
      <c r="B27" s="143" t="s">
        <v>221</v>
      </c>
      <c r="C27" s="143"/>
      <c r="D27" s="144"/>
      <c r="E27" s="143"/>
      <c r="F27" s="143"/>
      <c r="G27" s="143"/>
      <c r="H27" s="143"/>
      <c r="I27" s="145" t="s">
        <v>222</v>
      </c>
      <c r="J27" s="148"/>
      <c r="K27" s="148">
        <f>J27</f>
        <v>0</v>
      </c>
      <c r="L27" s="416"/>
    </row>
    <row r="28" spans="1:13" s="131" customFormat="1" ht="13.5">
      <c r="A28" s="142"/>
      <c r="B28" s="143" t="s">
        <v>223</v>
      </c>
      <c r="C28" s="143"/>
      <c r="D28" s="144"/>
      <c r="E28" s="143"/>
      <c r="F28" s="143"/>
      <c r="G28" s="143"/>
      <c r="H28" s="143"/>
      <c r="I28" s="145" t="s">
        <v>222</v>
      </c>
      <c r="J28" s="148"/>
      <c r="K28" s="148">
        <f>J28</f>
        <v>0</v>
      </c>
      <c r="L28" s="416"/>
    </row>
    <row r="29" spans="1:13" s="131" customFormat="1" ht="13.5">
      <c r="A29" s="142" t="s">
        <v>224</v>
      </c>
      <c r="B29" s="143"/>
      <c r="C29" s="143"/>
      <c r="D29" s="144"/>
      <c r="E29" s="143"/>
      <c r="F29" s="143"/>
      <c r="G29" s="143"/>
      <c r="H29" s="143"/>
      <c r="I29" s="149"/>
      <c r="J29" s="146">
        <f>SUM(J30:J32)</f>
        <v>0</v>
      </c>
      <c r="K29" s="146">
        <f>SUM(K30:K32)</f>
        <v>0</v>
      </c>
      <c r="L29" s="416"/>
    </row>
    <row r="30" spans="1:13" s="131" customFormat="1" ht="13.5">
      <c r="A30" s="142" t="s">
        <v>225</v>
      </c>
      <c r="B30" s="143" t="s">
        <v>226</v>
      </c>
      <c r="C30" s="143"/>
      <c r="D30" s="144"/>
      <c r="E30" s="143"/>
      <c r="F30" s="143"/>
      <c r="G30" s="143"/>
      <c r="H30" s="143"/>
      <c r="I30" s="145" t="s">
        <v>222</v>
      </c>
      <c r="J30" s="148"/>
      <c r="K30" s="148">
        <f>J30</f>
        <v>0</v>
      </c>
      <c r="L30" s="416"/>
    </row>
    <row r="31" spans="1:13" s="131" customFormat="1" ht="13.5">
      <c r="A31" s="142"/>
      <c r="B31" s="143" t="s">
        <v>227</v>
      </c>
      <c r="C31" s="143"/>
      <c r="D31" s="144"/>
      <c r="E31" s="143"/>
      <c r="F31" s="143"/>
      <c r="G31" s="143"/>
      <c r="H31" s="143"/>
      <c r="I31" s="145" t="s">
        <v>222</v>
      </c>
      <c r="J31" s="148"/>
      <c r="K31" s="148">
        <f t="shared" ref="K31:K32" si="4">J31</f>
        <v>0</v>
      </c>
      <c r="L31" s="416"/>
    </row>
    <row r="32" spans="1:13" s="131" customFormat="1" ht="13.5">
      <c r="A32" s="142" t="s">
        <v>228</v>
      </c>
      <c r="B32" s="143" t="s">
        <v>227</v>
      </c>
      <c r="C32" s="143"/>
      <c r="D32" s="144"/>
      <c r="E32" s="143"/>
      <c r="F32" s="143"/>
      <c r="G32" s="143"/>
      <c r="H32" s="143"/>
      <c r="I32" s="145" t="s">
        <v>222</v>
      </c>
      <c r="J32" s="148"/>
      <c r="K32" s="148">
        <f t="shared" si="4"/>
        <v>0</v>
      </c>
      <c r="L32" s="416"/>
    </row>
    <row r="33" spans="1:13" s="131" customFormat="1" ht="13.5">
      <c r="A33" s="142" t="s">
        <v>229</v>
      </c>
      <c r="D33" s="132"/>
      <c r="I33" s="149"/>
      <c r="J33" s="146">
        <f>SUM(J34)</f>
        <v>0</v>
      </c>
      <c r="K33" s="146">
        <f>SUM(K34)</f>
        <v>0</v>
      </c>
      <c r="L33" s="416"/>
    </row>
    <row r="34" spans="1:13" s="131" customFormat="1" ht="13.5">
      <c r="A34" s="142"/>
      <c r="B34" s="143" t="s">
        <v>230</v>
      </c>
      <c r="C34" s="143"/>
      <c r="D34" s="144"/>
      <c r="E34" s="143"/>
      <c r="F34" s="143"/>
      <c r="G34" s="143"/>
      <c r="H34" s="143"/>
      <c r="I34" s="145" t="s">
        <v>222</v>
      </c>
      <c r="J34" s="148"/>
      <c r="K34" s="148">
        <f>J34</f>
        <v>0</v>
      </c>
      <c r="L34" s="416"/>
    </row>
    <row r="35" spans="1:13" s="131" customFormat="1" ht="13.5">
      <c r="A35" s="142" t="s">
        <v>231</v>
      </c>
      <c r="B35" s="143"/>
      <c r="C35" s="143"/>
      <c r="D35" s="144"/>
      <c r="E35" s="143"/>
      <c r="F35" s="143"/>
      <c r="G35" s="143"/>
      <c r="H35" s="143"/>
      <c r="I35" s="149"/>
      <c r="J35" s="146">
        <f>SUM(J36:J39)</f>
        <v>0</v>
      </c>
      <c r="K35" s="146">
        <f>SUM(K36:K39)</f>
        <v>0</v>
      </c>
      <c r="L35" s="416"/>
    </row>
    <row r="36" spans="1:13" s="131" customFormat="1" ht="13.5">
      <c r="A36" s="142" t="s">
        <v>232</v>
      </c>
      <c r="B36" s="143"/>
      <c r="C36" s="143" t="s">
        <v>202</v>
      </c>
      <c r="D36" s="144"/>
      <c r="E36" s="143" t="s">
        <v>0</v>
      </c>
      <c r="F36" s="143" t="s">
        <v>203</v>
      </c>
      <c r="G36" s="143"/>
      <c r="H36" s="143" t="s">
        <v>233</v>
      </c>
      <c r="I36" s="145" t="s">
        <v>205</v>
      </c>
      <c r="J36" s="147">
        <f t="shared" ref="J36" si="5">D36*G36</f>
        <v>0</v>
      </c>
      <c r="K36" s="148">
        <f>J36</f>
        <v>0</v>
      </c>
      <c r="L36" s="416"/>
    </row>
    <row r="37" spans="1:13" s="131" customFormat="1" ht="13.5">
      <c r="A37" s="142" t="s">
        <v>234</v>
      </c>
      <c r="B37" s="143" t="s">
        <v>235</v>
      </c>
      <c r="C37" s="143"/>
      <c r="D37" s="144"/>
      <c r="E37" s="143"/>
      <c r="F37" s="143"/>
      <c r="G37" s="143"/>
      <c r="H37" s="143"/>
      <c r="I37" s="145" t="s">
        <v>222</v>
      </c>
      <c r="J37" s="148"/>
      <c r="K37" s="148">
        <f>J37</f>
        <v>0</v>
      </c>
      <c r="L37" s="416"/>
    </row>
    <row r="38" spans="1:13" s="131" customFormat="1" ht="13.5">
      <c r="A38" s="142"/>
      <c r="B38" s="143" t="s">
        <v>236</v>
      </c>
      <c r="C38" s="143"/>
      <c r="D38" s="144"/>
      <c r="E38" s="143"/>
      <c r="F38" s="143"/>
      <c r="G38" s="143"/>
      <c r="H38" s="143"/>
      <c r="I38" s="145" t="s">
        <v>222</v>
      </c>
      <c r="J38" s="148"/>
      <c r="K38" s="148">
        <f>J38</f>
        <v>0</v>
      </c>
      <c r="L38" s="416"/>
    </row>
    <row r="39" spans="1:13" s="131" customFormat="1" ht="13.5">
      <c r="A39" s="142" t="s">
        <v>237</v>
      </c>
      <c r="B39" s="143" t="s">
        <v>238</v>
      </c>
      <c r="C39" s="143"/>
      <c r="D39" s="144"/>
      <c r="E39" s="143"/>
      <c r="F39" s="143"/>
      <c r="G39" s="143"/>
      <c r="H39" s="143"/>
      <c r="I39" s="145" t="s">
        <v>222</v>
      </c>
      <c r="J39" s="148"/>
      <c r="K39" s="148">
        <f>J39</f>
        <v>0</v>
      </c>
      <c r="L39" s="416"/>
    </row>
    <row r="40" spans="1:13" s="173" customFormat="1" ht="13.5">
      <c r="A40" s="168" t="s">
        <v>239</v>
      </c>
      <c r="B40" s="169"/>
      <c r="C40" s="169"/>
      <c r="D40" s="170"/>
      <c r="E40" s="169"/>
      <c r="F40" s="169"/>
      <c r="G40" s="169"/>
      <c r="H40" s="169"/>
      <c r="I40" s="171"/>
      <c r="J40" s="172">
        <f>SUM(J42,J44)</f>
        <v>0</v>
      </c>
      <c r="K40" s="172">
        <f>SUM(K42,K44)</f>
        <v>0</v>
      </c>
      <c r="L40" s="416"/>
    </row>
    <row r="41" spans="1:13" s="173" customFormat="1" ht="13.5">
      <c r="A41" s="174" t="s">
        <v>240</v>
      </c>
      <c r="B41" s="175"/>
      <c r="C41" s="175"/>
      <c r="D41" s="176"/>
      <c r="E41" s="175"/>
      <c r="F41" s="175"/>
      <c r="G41" s="175"/>
      <c r="H41" s="175"/>
      <c r="I41" s="177"/>
      <c r="J41" s="178"/>
      <c r="K41" s="179"/>
      <c r="L41" s="416"/>
      <c r="M41" s="180"/>
    </row>
    <row r="42" spans="1:13" s="173" customFormat="1" ht="13.5">
      <c r="A42" s="181"/>
      <c r="B42" s="176" t="s">
        <v>241</v>
      </c>
      <c r="C42" s="176"/>
      <c r="D42" s="176"/>
      <c r="E42" s="175"/>
      <c r="F42" s="175"/>
      <c r="G42" s="175"/>
      <c r="H42" s="175"/>
      <c r="I42" s="182" t="s">
        <v>222</v>
      </c>
      <c r="J42" s="178"/>
      <c r="K42" s="179"/>
      <c r="L42" s="416"/>
      <c r="M42" s="183"/>
    </row>
    <row r="43" spans="1:13" s="173" customFormat="1" ht="13.5">
      <c r="A43" s="184" t="s">
        <v>242</v>
      </c>
      <c r="B43" s="157"/>
      <c r="C43" s="185"/>
      <c r="D43" s="158"/>
      <c r="E43" s="157"/>
      <c r="F43" s="157"/>
      <c r="G43" s="157"/>
      <c r="H43" s="157"/>
      <c r="I43" s="159"/>
      <c r="J43" s="163"/>
      <c r="K43" s="186"/>
      <c r="L43" s="416"/>
    </row>
    <row r="44" spans="1:13" s="173" customFormat="1" ht="13.5">
      <c r="A44" s="155"/>
      <c r="B44" s="158" t="s">
        <v>243</v>
      </c>
      <c r="C44" s="187"/>
      <c r="D44" s="158"/>
      <c r="E44" s="157"/>
      <c r="F44" s="157"/>
      <c r="G44" s="157"/>
      <c r="H44" s="157"/>
      <c r="I44" s="162" t="s">
        <v>222</v>
      </c>
      <c r="J44" s="163"/>
      <c r="K44" s="186"/>
      <c r="L44" s="416"/>
      <c r="M44" s="183"/>
    </row>
    <row r="45" spans="1:13" s="173" customFormat="1" ht="14.25" thickBot="1">
      <c r="A45" s="188"/>
      <c r="B45" s="189"/>
      <c r="C45" s="189"/>
      <c r="D45" s="190"/>
      <c r="E45" s="189"/>
      <c r="F45" s="189"/>
      <c r="G45" s="189"/>
      <c r="H45" s="189"/>
      <c r="I45" s="191"/>
      <c r="J45" s="147"/>
      <c r="K45" s="192"/>
      <c r="L45" s="417"/>
    </row>
    <row r="46" spans="1:13" s="173" customFormat="1" ht="14.25" thickBot="1">
      <c r="A46" s="193" t="s">
        <v>244</v>
      </c>
      <c r="B46" s="194"/>
      <c r="C46" s="195"/>
      <c r="D46" s="195"/>
      <c r="E46" s="195"/>
      <c r="F46" s="195"/>
      <c r="G46" s="195"/>
      <c r="H46" s="195"/>
      <c r="I46" s="196"/>
      <c r="J46" s="197">
        <f>SUM(J6,J19,J25,J40)</f>
        <v>0</v>
      </c>
      <c r="K46" s="197">
        <f>SUM(K6,K19,K25,K40)</f>
        <v>0</v>
      </c>
      <c r="L46" s="198">
        <v>0</v>
      </c>
    </row>
    <row r="47" spans="1:13" ht="18" customHeight="1">
      <c r="A47" s="199">
        <v>1</v>
      </c>
    </row>
    <row r="49" spans="1:1" ht="19.5" customHeight="1">
      <c r="A49" s="200" t="s">
        <v>245</v>
      </c>
    </row>
  </sheetData>
  <mergeCells count="7">
    <mergeCell ref="L6:L45"/>
    <mergeCell ref="A10:B10"/>
    <mergeCell ref="A2:L2"/>
    <mergeCell ref="B3:H3"/>
    <mergeCell ref="I3:L3"/>
    <mergeCell ref="A4:B4"/>
    <mergeCell ref="A5:I5"/>
  </mergeCells>
  <phoneticPr fontId="5"/>
  <pageMargins left="0.63" right="0.4" top="0.32" bottom="0.23" header="0.24" footer="0.2"/>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70" zoomScaleNormal="70" workbookViewId="0">
      <selection activeCell="P33" sqref="P33"/>
    </sheetView>
  </sheetViews>
  <sheetFormatPr defaultRowHeight="19.5" customHeight="1"/>
  <cols>
    <col min="1" max="1" width="23.875" style="5" bestFit="1" customWidth="1"/>
    <col min="2" max="2" width="21.375" style="5" bestFit="1" customWidth="1"/>
    <col min="3" max="3" width="3.375" style="5" bestFit="1" customWidth="1"/>
    <col min="4" max="4" width="10.875" style="129" bestFit="1" customWidth="1"/>
    <col min="5" max="6" width="3.375" style="5" bestFit="1" customWidth="1"/>
    <col min="7" max="7" width="4.5" style="5" bestFit="1" customWidth="1"/>
    <col min="8" max="8" width="4.75" style="5" bestFit="1" customWidth="1"/>
    <col min="9" max="9" width="3.375" style="5" bestFit="1" customWidth="1"/>
    <col min="10" max="11" width="21.125" style="129" customWidth="1"/>
    <col min="12" max="12" width="21.125" style="5" customWidth="1"/>
    <col min="13" max="13" width="9.25" style="5" bestFit="1" customWidth="1"/>
    <col min="14" max="16384" width="9" style="5"/>
  </cols>
  <sheetData>
    <row r="1" spans="1:12" ht="19.5" customHeight="1">
      <c r="L1" s="130"/>
    </row>
    <row r="2" spans="1:12" ht="19.5" customHeight="1">
      <c r="A2" s="420" t="s">
        <v>246</v>
      </c>
      <c r="B2" s="420"/>
      <c r="C2" s="420"/>
      <c r="D2" s="420"/>
      <c r="E2" s="420"/>
      <c r="F2" s="420"/>
      <c r="G2" s="420"/>
      <c r="H2" s="420"/>
      <c r="I2" s="420"/>
      <c r="J2" s="420"/>
      <c r="K2" s="420"/>
      <c r="L2" s="420"/>
    </row>
    <row r="3" spans="1:12" ht="19.5" customHeight="1">
      <c r="B3" s="421"/>
      <c r="C3" s="421"/>
      <c r="D3" s="421"/>
      <c r="E3" s="421"/>
      <c r="F3" s="421"/>
      <c r="G3" s="421"/>
      <c r="H3" s="421"/>
      <c r="I3" s="422"/>
      <c r="J3" s="422"/>
      <c r="K3" s="422"/>
      <c r="L3" s="422"/>
    </row>
    <row r="4" spans="1:12" s="131" customFormat="1" ht="19.5" customHeight="1" thickBot="1">
      <c r="A4" s="423" t="s">
        <v>259</v>
      </c>
      <c r="B4" s="423"/>
      <c r="D4" s="132"/>
      <c r="J4" s="133"/>
      <c r="K4" s="133"/>
    </row>
    <row r="5" spans="1:12" s="131" customFormat="1" ht="13.5">
      <c r="A5" s="424" t="s">
        <v>195</v>
      </c>
      <c r="B5" s="425"/>
      <c r="C5" s="425"/>
      <c r="D5" s="425"/>
      <c r="E5" s="425"/>
      <c r="F5" s="425"/>
      <c r="G5" s="425"/>
      <c r="H5" s="425"/>
      <c r="I5" s="426"/>
      <c r="J5" s="201" t="s">
        <v>247</v>
      </c>
      <c r="K5" s="135" t="s">
        <v>1</v>
      </c>
      <c r="L5" s="136" t="s">
        <v>197</v>
      </c>
    </row>
    <row r="6" spans="1:12" s="131" customFormat="1" ht="13.5">
      <c r="A6" s="137" t="s">
        <v>198</v>
      </c>
      <c r="B6" s="138"/>
      <c r="C6" s="138"/>
      <c r="D6" s="139"/>
      <c r="E6" s="138"/>
      <c r="F6" s="138"/>
      <c r="G6" s="138"/>
      <c r="H6" s="138"/>
      <c r="I6" s="138"/>
      <c r="J6" s="141">
        <f>SUM(J7,J10,J16)</f>
        <v>0</v>
      </c>
      <c r="K6" s="141">
        <f>SUM(K7,K10,K16)</f>
        <v>0</v>
      </c>
      <c r="L6" s="415"/>
    </row>
    <row r="7" spans="1:12" s="131" customFormat="1" ht="13.5">
      <c r="A7" s="142" t="s">
        <v>200</v>
      </c>
      <c r="B7" s="143"/>
      <c r="C7" s="143"/>
      <c r="D7" s="144"/>
      <c r="E7" s="143"/>
      <c r="F7" s="143"/>
      <c r="G7" s="143"/>
      <c r="H7" s="143"/>
      <c r="I7" s="202"/>
      <c r="J7" s="146">
        <f>SUM(J8)</f>
        <v>0</v>
      </c>
      <c r="K7" s="146">
        <f>SUM(K8)</f>
        <v>0</v>
      </c>
      <c r="L7" s="416"/>
    </row>
    <row r="8" spans="1:12" s="131" customFormat="1" ht="13.5">
      <c r="A8" s="142"/>
      <c r="B8" s="143" t="s">
        <v>201</v>
      </c>
      <c r="C8" s="143" t="s">
        <v>248</v>
      </c>
      <c r="D8" s="144"/>
      <c r="E8" s="143" t="s">
        <v>0</v>
      </c>
      <c r="F8" s="143" t="s">
        <v>203</v>
      </c>
      <c r="G8" s="143"/>
      <c r="H8" s="143" t="s">
        <v>204</v>
      </c>
      <c r="I8" s="202" t="s">
        <v>205</v>
      </c>
      <c r="J8" s="147">
        <f>D8*G8</f>
        <v>0</v>
      </c>
      <c r="K8" s="148">
        <f>J8</f>
        <v>0</v>
      </c>
      <c r="L8" s="416"/>
    </row>
    <row r="9" spans="1:12" s="131" customFormat="1" ht="13.5">
      <c r="A9" s="142"/>
      <c r="B9" s="143"/>
      <c r="C9" s="143"/>
      <c r="D9" s="144"/>
      <c r="E9" s="143"/>
      <c r="F9" s="143"/>
      <c r="G9" s="143"/>
      <c r="H9" s="143"/>
      <c r="I9" s="202"/>
      <c r="J9" s="147"/>
      <c r="K9" s="148"/>
      <c r="L9" s="416"/>
    </row>
    <row r="10" spans="1:12" s="131" customFormat="1" ht="13.5">
      <c r="A10" s="418" t="s">
        <v>206</v>
      </c>
      <c r="B10" s="419"/>
      <c r="D10" s="132"/>
      <c r="J10" s="146">
        <f>SUM(J11:J15)</f>
        <v>0</v>
      </c>
      <c r="K10" s="146">
        <f>SUM(K11:K15)</f>
        <v>0</v>
      </c>
      <c r="L10" s="416"/>
    </row>
    <row r="11" spans="1:12" s="131" customFormat="1" ht="13.5">
      <c r="A11" s="142"/>
      <c r="B11" s="143" t="s">
        <v>207</v>
      </c>
      <c r="C11" s="143" t="s">
        <v>248</v>
      </c>
      <c r="D11" s="144"/>
      <c r="E11" s="143" t="s">
        <v>0</v>
      </c>
      <c r="F11" s="143" t="s">
        <v>203</v>
      </c>
      <c r="G11" s="143"/>
      <c r="H11" s="143" t="s">
        <v>204</v>
      </c>
      <c r="I11" s="202" t="s">
        <v>205</v>
      </c>
      <c r="J11" s="147">
        <f t="shared" ref="J11:J12" si="0">D11*G11</f>
        <v>0</v>
      </c>
      <c r="K11" s="148">
        <f t="shared" ref="K11:K18" si="1">J11</f>
        <v>0</v>
      </c>
      <c r="L11" s="416"/>
    </row>
    <row r="12" spans="1:12" s="131" customFormat="1" ht="13.5">
      <c r="A12" s="142"/>
      <c r="B12" s="143" t="s">
        <v>208</v>
      </c>
      <c r="C12" s="143" t="s">
        <v>249</v>
      </c>
      <c r="D12" s="144"/>
      <c r="E12" s="143" t="s">
        <v>0</v>
      </c>
      <c r="F12" s="143" t="s">
        <v>203</v>
      </c>
      <c r="G12" s="143"/>
      <c r="H12" s="143" t="s">
        <v>204</v>
      </c>
      <c r="I12" s="202" t="s">
        <v>205</v>
      </c>
      <c r="J12" s="147">
        <f t="shared" si="0"/>
        <v>0</v>
      </c>
      <c r="K12" s="148">
        <f t="shared" si="1"/>
        <v>0</v>
      </c>
      <c r="L12" s="416"/>
    </row>
    <row r="13" spans="1:12" s="131" customFormat="1" ht="13.5">
      <c r="A13" s="142"/>
      <c r="B13" s="143" t="s">
        <v>210</v>
      </c>
      <c r="C13" s="143"/>
      <c r="D13" s="144"/>
      <c r="E13" s="143"/>
      <c r="F13" s="143"/>
      <c r="G13" s="143"/>
      <c r="H13" s="143"/>
      <c r="I13" s="202" t="s">
        <v>205</v>
      </c>
      <c r="J13" s="147"/>
      <c r="K13" s="148">
        <f t="shared" si="1"/>
        <v>0</v>
      </c>
      <c r="L13" s="416"/>
    </row>
    <row r="14" spans="1:12" s="131" customFormat="1" ht="13.5">
      <c r="A14" s="142"/>
      <c r="B14" s="143" t="s">
        <v>211</v>
      </c>
      <c r="C14" s="143"/>
      <c r="D14" s="144"/>
      <c r="E14" s="143"/>
      <c r="F14" s="143"/>
      <c r="G14" s="143"/>
      <c r="H14" s="143"/>
      <c r="I14" s="202" t="s">
        <v>205</v>
      </c>
      <c r="J14" s="147"/>
      <c r="K14" s="148">
        <f t="shared" si="1"/>
        <v>0</v>
      </c>
      <c r="L14" s="416"/>
    </row>
    <row r="15" spans="1:12" s="131" customFormat="1" ht="13.5">
      <c r="A15" s="142"/>
      <c r="B15" s="143" t="s">
        <v>212</v>
      </c>
      <c r="C15" s="143"/>
      <c r="D15" s="144"/>
      <c r="E15" s="143"/>
      <c r="F15" s="143"/>
      <c r="G15" s="143"/>
      <c r="H15" s="143"/>
      <c r="I15" s="202" t="s">
        <v>205</v>
      </c>
      <c r="J15" s="147"/>
      <c r="K15" s="148">
        <f t="shared" si="1"/>
        <v>0</v>
      </c>
      <c r="L15" s="416"/>
    </row>
    <row r="16" spans="1:12" s="131" customFormat="1" ht="13.5">
      <c r="A16" s="142" t="s">
        <v>213</v>
      </c>
      <c r="B16" s="143"/>
      <c r="C16" s="143"/>
      <c r="D16" s="144"/>
      <c r="E16" s="143"/>
      <c r="F16" s="143"/>
      <c r="G16" s="143"/>
      <c r="H16" s="143"/>
      <c r="I16" s="202"/>
      <c r="J16" s="146">
        <f>SUM(J17:J18)</f>
        <v>0</v>
      </c>
      <c r="K16" s="146">
        <f>SUM(K17:K18)</f>
        <v>0</v>
      </c>
      <c r="L16" s="416"/>
    </row>
    <row r="17" spans="1:13" s="131" customFormat="1" ht="13.5">
      <c r="A17" s="142"/>
      <c r="B17" s="143" t="s">
        <v>214</v>
      </c>
      <c r="C17" s="143"/>
      <c r="D17" s="144"/>
      <c r="E17" s="143"/>
      <c r="F17" s="143"/>
      <c r="G17" s="143"/>
      <c r="H17" s="143"/>
      <c r="I17" s="202" t="s">
        <v>205</v>
      </c>
      <c r="J17" s="147"/>
      <c r="K17" s="148">
        <f t="shared" si="1"/>
        <v>0</v>
      </c>
      <c r="L17" s="416"/>
    </row>
    <row r="18" spans="1:13" s="131" customFormat="1" ht="13.5">
      <c r="A18" s="142"/>
      <c r="B18" s="143" t="s">
        <v>215</v>
      </c>
      <c r="C18" s="143"/>
      <c r="D18" s="144"/>
      <c r="E18" s="143"/>
      <c r="F18" s="143"/>
      <c r="G18" s="143"/>
      <c r="H18" s="143"/>
      <c r="I18" s="202" t="s">
        <v>205</v>
      </c>
      <c r="J18" s="147"/>
      <c r="K18" s="148">
        <f t="shared" si="1"/>
        <v>0</v>
      </c>
      <c r="L18" s="416"/>
    </row>
    <row r="19" spans="1:13" s="131" customFormat="1" ht="13.5">
      <c r="A19" s="150" t="s">
        <v>2</v>
      </c>
      <c r="B19" s="151"/>
      <c r="C19" s="151"/>
      <c r="D19" s="152"/>
      <c r="E19" s="151"/>
      <c r="F19" s="151"/>
      <c r="G19" s="151"/>
      <c r="H19" s="151"/>
      <c r="I19" s="151"/>
      <c r="J19" s="154">
        <f>SUM(J20,J23)</f>
        <v>0</v>
      </c>
      <c r="K19" s="154">
        <f>SUM(K20,K23)</f>
        <v>0</v>
      </c>
      <c r="L19" s="416"/>
    </row>
    <row r="20" spans="1:13" s="131" customFormat="1" ht="13.5">
      <c r="A20" s="155" t="s">
        <v>216</v>
      </c>
      <c r="B20" s="157"/>
      <c r="C20" s="157"/>
      <c r="D20" s="158"/>
      <c r="E20" s="157"/>
      <c r="F20" s="157"/>
      <c r="G20" s="157"/>
      <c r="H20" s="157"/>
      <c r="I20" s="159"/>
      <c r="J20" s="160">
        <f>SUM(J21:J22)</f>
        <v>0</v>
      </c>
      <c r="K20" s="161">
        <f>SUM(K21:K22)</f>
        <v>0</v>
      </c>
      <c r="L20" s="416"/>
    </row>
    <row r="21" spans="1:13" s="131" customFormat="1" ht="13.5">
      <c r="A21" s="155"/>
      <c r="B21" s="157"/>
      <c r="C21" s="157" t="s">
        <v>250</v>
      </c>
      <c r="D21" s="158"/>
      <c r="E21" s="157" t="s">
        <v>0</v>
      </c>
      <c r="F21" s="157" t="s">
        <v>203</v>
      </c>
      <c r="G21" s="157"/>
      <c r="H21" s="157" t="s">
        <v>204</v>
      </c>
      <c r="I21" s="162" t="s">
        <v>205</v>
      </c>
      <c r="J21" s="163">
        <f t="shared" ref="J21:J22" si="2">D21*G21</f>
        <v>0</v>
      </c>
      <c r="K21" s="164">
        <f>J21</f>
        <v>0</v>
      </c>
      <c r="L21" s="416"/>
      <c r="M21" s="165"/>
    </row>
    <row r="22" spans="1:13" s="131" customFormat="1" ht="13.5">
      <c r="A22" s="155"/>
      <c r="B22" s="157"/>
      <c r="C22" s="157" t="s">
        <v>250</v>
      </c>
      <c r="D22" s="158"/>
      <c r="E22" s="157" t="s">
        <v>0</v>
      </c>
      <c r="F22" s="157" t="s">
        <v>203</v>
      </c>
      <c r="G22" s="157"/>
      <c r="H22" s="157" t="s">
        <v>204</v>
      </c>
      <c r="I22" s="162" t="s">
        <v>205</v>
      </c>
      <c r="J22" s="163">
        <f t="shared" si="2"/>
        <v>0</v>
      </c>
      <c r="K22" s="164">
        <f>J22</f>
        <v>0</v>
      </c>
      <c r="L22" s="416"/>
    </row>
    <row r="23" spans="1:13" s="131" customFormat="1" ht="13.5">
      <c r="A23" s="155" t="s">
        <v>217</v>
      </c>
      <c r="B23" s="157"/>
      <c r="C23" s="157"/>
      <c r="D23" s="158"/>
      <c r="E23" s="157"/>
      <c r="F23" s="157"/>
      <c r="G23" s="157"/>
      <c r="H23" s="157"/>
      <c r="I23" s="159"/>
      <c r="J23" s="160">
        <f>SUM(J24)</f>
        <v>0</v>
      </c>
      <c r="K23" s="161">
        <f>SUM(K24)</f>
        <v>0</v>
      </c>
      <c r="L23" s="416"/>
    </row>
    <row r="24" spans="1:13" s="131" customFormat="1" ht="13.5">
      <c r="A24" s="155"/>
      <c r="B24" s="157"/>
      <c r="C24" s="157" t="s">
        <v>248</v>
      </c>
      <c r="D24" s="158"/>
      <c r="E24" s="157" t="s">
        <v>0</v>
      </c>
      <c r="F24" s="157" t="s">
        <v>203</v>
      </c>
      <c r="G24" s="157"/>
      <c r="H24" s="157" t="s">
        <v>218</v>
      </c>
      <c r="I24" s="162" t="s">
        <v>219</v>
      </c>
      <c r="J24" s="163">
        <f t="shared" ref="J24" si="3">D24*G24</f>
        <v>0</v>
      </c>
      <c r="K24" s="164">
        <f>J24</f>
        <v>0</v>
      </c>
      <c r="L24" s="416"/>
    </row>
    <row r="25" spans="1:13" s="131" customFormat="1" ht="13.5">
      <c r="A25" s="150" t="s">
        <v>3</v>
      </c>
      <c r="B25" s="151"/>
      <c r="C25" s="151"/>
      <c r="D25" s="152"/>
      <c r="E25" s="151"/>
      <c r="F25" s="151"/>
      <c r="G25" s="151"/>
      <c r="H25" s="151"/>
      <c r="I25" s="151"/>
      <c r="J25" s="154">
        <f>SUM(J26,J29,J33,J35)</f>
        <v>0</v>
      </c>
      <c r="K25" s="167">
        <f>SUM(K26,K29,K33,K35)</f>
        <v>0</v>
      </c>
      <c r="L25" s="416"/>
    </row>
    <row r="26" spans="1:13" s="131" customFormat="1" ht="13.5">
      <c r="A26" s="142" t="s">
        <v>220</v>
      </c>
      <c r="D26" s="132"/>
      <c r="J26" s="146">
        <f>SUM(J27:J28)</f>
        <v>0</v>
      </c>
      <c r="K26" s="146">
        <f>SUM(K27:K28)</f>
        <v>0</v>
      </c>
      <c r="L26" s="416"/>
    </row>
    <row r="27" spans="1:13" s="131" customFormat="1" ht="13.5">
      <c r="A27" s="142"/>
      <c r="B27" s="143" t="s">
        <v>221</v>
      </c>
      <c r="C27" s="143"/>
      <c r="D27" s="144"/>
      <c r="E27" s="143"/>
      <c r="F27" s="143"/>
      <c r="G27" s="143"/>
      <c r="H27" s="143"/>
      <c r="I27" s="202" t="s">
        <v>251</v>
      </c>
      <c r="J27" s="148"/>
      <c r="K27" s="148">
        <f>J27</f>
        <v>0</v>
      </c>
      <c r="L27" s="416"/>
    </row>
    <row r="28" spans="1:13" s="131" customFormat="1" ht="13.5">
      <c r="A28" s="142"/>
      <c r="B28" s="143" t="s">
        <v>223</v>
      </c>
      <c r="C28" s="143"/>
      <c r="D28" s="144"/>
      <c r="E28" s="143"/>
      <c r="F28" s="143"/>
      <c r="G28" s="143"/>
      <c r="H28" s="143"/>
      <c r="I28" s="202" t="s">
        <v>251</v>
      </c>
      <c r="J28" s="148"/>
      <c r="K28" s="148">
        <f>J28</f>
        <v>0</v>
      </c>
      <c r="L28" s="416"/>
    </row>
    <row r="29" spans="1:13" s="131" customFormat="1" ht="13.5">
      <c r="A29" s="142" t="s">
        <v>224</v>
      </c>
      <c r="B29" s="143"/>
      <c r="C29" s="143"/>
      <c r="D29" s="144"/>
      <c r="E29" s="143"/>
      <c r="F29" s="143"/>
      <c r="G29" s="143"/>
      <c r="H29" s="143"/>
      <c r="I29" s="143"/>
      <c r="J29" s="146">
        <f>SUM(J30:J32)</f>
        <v>0</v>
      </c>
      <c r="K29" s="146">
        <f>SUM(K30:K32)</f>
        <v>0</v>
      </c>
      <c r="L29" s="416"/>
    </row>
    <row r="30" spans="1:13" s="131" customFormat="1" ht="13.5">
      <c r="A30" s="142" t="s">
        <v>225</v>
      </c>
      <c r="B30" s="143" t="s">
        <v>226</v>
      </c>
      <c r="C30" s="143"/>
      <c r="D30" s="144"/>
      <c r="E30" s="143"/>
      <c r="F30" s="143"/>
      <c r="G30" s="143"/>
      <c r="H30" s="143"/>
      <c r="I30" s="202" t="s">
        <v>251</v>
      </c>
      <c r="J30" s="148"/>
      <c r="K30" s="148">
        <f>J30</f>
        <v>0</v>
      </c>
      <c r="L30" s="416"/>
    </row>
    <row r="31" spans="1:13" s="131" customFormat="1" ht="13.5">
      <c r="A31" s="142"/>
      <c r="B31" s="143" t="s">
        <v>227</v>
      </c>
      <c r="C31" s="143"/>
      <c r="D31" s="144"/>
      <c r="E31" s="143"/>
      <c r="F31" s="143"/>
      <c r="G31" s="143"/>
      <c r="H31" s="143"/>
      <c r="I31" s="202" t="s">
        <v>251</v>
      </c>
      <c r="J31" s="148"/>
      <c r="K31" s="148">
        <f t="shared" ref="K31:K32" si="4">J31</f>
        <v>0</v>
      </c>
      <c r="L31" s="416"/>
    </row>
    <row r="32" spans="1:13" s="131" customFormat="1" ht="13.5">
      <c r="A32" s="142" t="s">
        <v>228</v>
      </c>
      <c r="B32" s="143" t="s">
        <v>227</v>
      </c>
      <c r="C32" s="143"/>
      <c r="D32" s="144"/>
      <c r="E32" s="143"/>
      <c r="F32" s="143"/>
      <c r="G32" s="143"/>
      <c r="H32" s="143"/>
      <c r="I32" s="202" t="s">
        <v>251</v>
      </c>
      <c r="J32" s="148"/>
      <c r="K32" s="148">
        <f t="shared" si="4"/>
        <v>0</v>
      </c>
      <c r="L32" s="416"/>
    </row>
    <row r="33" spans="1:12" s="131" customFormat="1" ht="13.5">
      <c r="A33" s="142" t="s">
        <v>229</v>
      </c>
      <c r="D33" s="132"/>
      <c r="J33" s="146">
        <f>SUM(J34)</f>
        <v>0</v>
      </c>
      <c r="K33" s="146">
        <f>SUM(K34)</f>
        <v>0</v>
      </c>
      <c r="L33" s="416"/>
    </row>
    <row r="34" spans="1:12" s="131" customFormat="1" ht="13.5">
      <c r="A34" s="142"/>
      <c r="B34" s="143" t="s">
        <v>230</v>
      </c>
      <c r="C34" s="143"/>
      <c r="D34" s="144"/>
      <c r="E34" s="143"/>
      <c r="F34" s="143"/>
      <c r="G34" s="143"/>
      <c r="H34" s="143"/>
      <c r="I34" s="202" t="s">
        <v>251</v>
      </c>
      <c r="J34" s="148"/>
      <c r="K34" s="148">
        <f>J34</f>
        <v>0</v>
      </c>
      <c r="L34" s="416"/>
    </row>
    <row r="35" spans="1:12" s="131" customFormat="1" ht="13.5">
      <c r="A35" s="142" t="s">
        <v>231</v>
      </c>
      <c r="B35" s="143"/>
      <c r="C35" s="143"/>
      <c r="D35" s="144"/>
      <c r="E35" s="143"/>
      <c r="F35" s="143"/>
      <c r="G35" s="143"/>
      <c r="H35" s="143"/>
      <c r="I35" s="143"/>
      <c r="J35" s="146">
        <f>SUM(J36:J39)</f>
        <v>0</v>
      </c>
      <c r="K35" s="146">
        <f>SUM(K36:K39)</f>
        <v>0</v>
      </c>
      <c r="L35" s="416"/>
    </row>
    <row r="36" spans="1:12" s="131" customFormat="1" ht="13.5">
      <c r="A36" s="142" t="s">
        <v>232</v>
      </c>
      <c r="B36" s="143"/>
      <c r="C36" s="143" t="s">
        <v>248</v>
      </c>
      <c r="D36" s="144"/>
      <c r="E36" s="143" t="s">
        <v>0</v>
      </c>
      <c r="F36" s="143" t="s">
        <v>203</v>
      </c>
      <c r="G36" s="143"/>
      <c r="H36" s="143" t="s">
        <v>233</v>
      </c>
      <c r="I36" s="202" t="s">
        <v>205</v>
      </c>
      <c r="J36" s="147">
        <f t="shared" ref="J36" si="5">D36*G36</f>
        <v>0</v>
      </c>
      <c r="K36" s="148">
        <f>J36</f>
        <v>0</v>
      </c>
      <c r="L36" s="416"/>
    </row>
    <row r="37" spans="1:12" s="131" customFormat="1" ht="13.5">
      <c r="A37" s="142" t="s">
        <v>234</v>
      </c>
      <c r="B37" s="143" t="s">
        <v>235</v>
      </c>
      <c r="C37" s="143"/>
      <c r="D37" s="144"/>
      <c r="E37" s="143"/>
      <c r="F37" s="143"/>
      <c r="G37" s="143"/>
      <c r="H37" s="143"/>
      <c r="I37" s="202" t="s">
        <v>251</v>
      </c>
      <c r="J37" s="148"/>
      <c r="K37" s="148">
        <f>J37</f>
        <v>0</v>
      </c>
      <c r="L37" s="416"/>
    </row>
    <row r="38" spans="1:12" s="131" customFormat="1" ht="13.5">
      <c r="A38" s="142"/>
      <c r="B38" s="143" t="s">
        <v>236</v>
      </c>
      <c r="C38" s="143"/>
      <c r="D38" s="144"/>
      <c r="E38" s="143"/>
      <c r="F38" s="143"/>
      <c r="G38" s="143"/>
      <c r="H38" s="143"/>
      <c r="I38" s="202" t="s">
        <v>251</v>
      </c>
      <c r="J38" s="148"/>
      <c r="K38" s="148">
        <f>J38</f>
        <v>0</v>
      </c>
      <c r="L38" s="416"/>
    </row>
    <row r="39" spans="1:12" s="131" customFormat="1" ht="13.5">
      <c r="A39" s="142" t="s">
        <v>237</v>
      </c>
      <c r="B39" s="143" t="s">
        <v>238</v>
      </c>
      <c r="C39" s="143"/>
      <c r="D39" s="144"/>
      <c r="E39" s="143"/>
      <c r="F39" s="143"/>
      <c r="G39" s="143"/>
      <c r="H39" s="143"/>
      <c r="I39" s="202" t="s">
        <v>251</v>
      </c>
      <c r="J39" s="148"/>
      <c r="K39" s="148">
        <f>J39</f>
        <v>0</v>
      </c>
      <c r="L39" s="416"/>
    </row>
    <row r="40" spans="1:12" s="173" customFormat="1" ht="14.25" thickBot="1">
      <c r="A40" s="168" t="s">
        <v>252</v>
      </c>
      <c r="B40" s="203">
        <v>20</v>
      </c>
      <c r="C40" s="169"/>
      <c r="D40" s="170"/>
      <c r="E40" s="169"/>
      <c r="F40" s="169"/>
      <c r="G40" s="169"/>
      <c r="H40" s="169"/>
      <c r="I40" s="204"/>
      <c r="J40" s="172">
        <f>ROUNDDOWN((J6+J19+J25)*B40%,0)</f>
        <v>0</v>
      </c>
      <c r="K40" s="205">
        <f>ROUNDDOWN((K6+K19+K25)*B40%,0)</f>
        <v>0</v>
      </c>
      <c r="L40" s="417"/>
    </row>
    <row r="41" spans="1:12" s="173" customFormat="1" ht="14.25" thickBot="1">
      <c r="A41" s="206" t="s">
        <v>253</v>
      </c>
      <c r="B41" s="207"/>
      <c r="C41" s="208"/>
      <c r="D41" s="209"/>
      <c r="E41" s="208"/>
      <c r="F41" s="208"/>
      <c r="G41" s="208"/>
      <c r="H41" s="208"/>
      <c r="I41" s="210"/>
      <c r="J41" s="211">
        <f>SUM(J6,J19,J25,J40)</f>
        <v>0</v>
      </c>
      <c r="K41" s="211">
        <f>SUM(K6,K19,K25,K40)</f>
        <v>0</v>
      </c>
      <c r="L41" s="198">
        <f>ROUNDDOWN((K41)*A44,-3)</f>
        <v>0</v>
      </c>
    </row>
    <row r="42" spans="1:12" s="173" customFormat="1" ht="13.5">
      <c r="A42" s="206" t="s">
        <v>254</v>
      </c>
      <c r="B42" s="212">
        <v>10</v>
      </c>
      <c r="C42" s="208"/>
      <c r="D42" s="209"/>
      <c r="E42" s="208"/>
      <c r="F42" s="208"/>
      <c r="G42" s="208"/>
      <c r="H42" s="208"/>
      <c r="I42" s="210"/>
      <c r="J42" s="211">
        <f>ROUNDDOWN(J41*B42%,0)</f>
        <v>0</v>
      </c>
      <c r="K42" s="427"/>
      <c r="L42" s="429"/>
    </row>
    <row r="43" spans="1:12" s="173" customFormat="1" ht="14.25" thickBot="1">
      <c r="A43" s="193" t="s">
        <v>255</v>
      </c>
      <c r="B43" s="194"/>
      <c r="C43" s="195"/>
      <c r="D43" s="195"/>
      <c r="E43" s="195"/>
      <c r="F43" s="195"/>
      <c r="G43" s="195"/>
      <c r="H43" s="195"/>
      <c r="I43" s="195"/>
      <c r="J43" s="197">
        <f>SUM(J41:J42)</f>
        <v>0</v>
      </c>
      <c r="K43" s="428"/>
      <c r="L43" s="417"/>
    </row>
    <row r="44" spans="1:12" s="173" customFormat="1" ht="13.5">
      <c r="A44" s="213">
        <v>1</v>
      </c>
      <c r="B44" s="214"/>
      <c r="C44" s="215"/>
      <c r="D44" s="215"/>
      <c r="E44" s="215"/>
      <c r="F44" s="215"/>
      <c r="G44" s="215"/>
      <c r="H44" s="215"/>
      <c r="I44" s="215"/>
      <c r="J44" s="216"/>
      <c r="K44" s="217"/>
      <c r="L44" s="218"/>
    </row>
    <row r="45" spans="1:12" ht="18" customHeight="1">
      <c r="A45" s="219"/>
    </row>
    <row r="46" spans="1:12" ht="19.5" customHeight="1">
      <c r="A46" s="430" t="s">
        <v>256</v>
      </c>
      <c r="B46" s="430"/>
      <c r="C46" s="430"/>
      <c r="D46" s="430"/>
      <c r="E46" s="430"/>
      <c r="F46" s="430"/>
      <c r="G46" s="430"/>
      <c r="H46" s="430"/>
      <c r="I46" s="430"/>
      <c r="J46" s="430"/>
      <c r="K46" s="430"/>
      <c r="L46" s="430"/>
    </row>
    <row r="47" spans="1:12" ht="19.5" customHeight="1">
      <c r="A47" s="200" t="s">
        <v>257</v>
      </c>
    </row>
    <row r="48" spans="1:12" ht="19.5" customHeight="1">
      <c r="A48" s="430"/>
      <c r="B48" s="430"/>
      <c r="C48" s="430"/>
      <c r="D48" s="430"/>
      <c r="E48" s="430"/>
      <c r="F48" s="430"/>
      <c r="G48" s="430"/>
      <c r="H48" s="430"/>
      <c r="I48" s="430"/>
      <c r="J48" s="430"/>
      <c r="K48" s="430"/>
      <c r="L48" s="430"/>
    </row>
    <row r="49" spans="1:1" ht="19.5" customHeight="1">
      <c r="A49" s="200"/>
    </row>
    <row r="50" spans="1:1" ht="19.5" customHeight="1">
      <c r="A50" s="220"/>
    </row>
  </sheetData>
  <mergeCells count="11">
    <mergeCell ref="K42:K43"/>
    <mergeCell ref="L42:L43"/>
    <mergeCell ref="A46:L46"/>
    <mergeCell ref="A48:L48"/>
    <mergeCell ref="A2:L2"/>
    <mergeCell ref="B3:H3"/>
    <mergeCell ref="I3:L3"/>
    <mergeCell ref="A4:B4"/>
    <mergeCell ref="A5:I5"/>
    <mergeCell ref="L6:L40"/>
    <mergeCell ref="A10:B10"/>
  </mergeCells>
  <phoneticPr fontId="5"/>
  <pageMargins left="0.63" right="0.4" top="0.32" bottom="0.23" header="0.24" footer="0.2"/>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topLeftCell="A7" zoomScale="55" zoomScaleNormal="55" workbookViewId="0">
      <selection sqref="A1:H22"/>
    </sheetView>
  </sheetViews>
  <sheetFormatPr defaultRowHeight="13.5"/>
  <cols>
    <col min="1" max="1" width="29.625" style="120" customWidth="1"/>
    <col min="2" max="8" width="30.625" style="120" customWidth="1"/>
    <col min="9" max="9" width="3" style="120" customWidth="1"/>
    <col min="10" max="16384" width="9" style="120"/>
  </cols>
  <sheetData>
    <row r="1" spans="1:8" ht="33" customHeight="1">
      <c r="A1" s="431" t="s">
        <v>184</v>
      </c>
      <c r="B1" s="432"/>
      <c r="C1" s="432"/>
      <c r="D1" s="432"/>
      <c r="E1" s="432"/>
      <c r="F1" s="432"/>
      <c r="G1" s="432"/>
      <c r="H1" s="433"/>
    </row>
    <row r="2" spans="1:8" ht="30" customHeight="1">
      <c r="A2" s="121" t="s">
        <v>185</v>
      </c>
      <c r="B2" s="434" t="s">
        <v>186</v>
      </c>
      <c r="C2" s="435"/>
      <c r="D2" s="435"/>
      <c r="E2" s="435"/>
      <c r="F2" s="435"/>
      <c r="G2" s="435"/>
      <c r="H2" s="122"/>
    </row>
    <row r="3" spans="1:8" ht="30" customHeight="1">
      <c r="A3" s="123" t="s">
        <v>187</v>
      </c>
      <c r="B3" s="124" t="s">
        <v>188</v>
      </c>
      <c r="C3" s="124" t="s">
        <v>189</v>
      </c>
      <c r="D3" s="124" t="s">
        <v>190</v>
      </c>
      <c r="E3" s="124" t="s">
        <v>190</v>
      </c>
      <c r="F3" s="124" t="s">
        <v>190</v>
      </c>
      <c r="G3" s="124" t="s">
        <v>190</v>
      </c>
      <c r="H3" s="125" t="s">
        <v>324</v>
      </c>
    </row>
    <row r="4" spans="1:8" ht="30" customHeight="1">
      <c r="A4" s="126"/>
      <c r="B4" s="436"/>
      <c r="C4" s="436"/>
      <c r="D4" s="436"/>
      <c r="E4" s="436"/>
      <c r="F4" s="436"/>
      <c r="G4" s="436"/>
      <c r="H4" s="126"/>
    </row>
    <row r="5" spans="1:8" ht="30" customHeight="1">
      <c r="A5" s="127"/>
      <c r="B5" s="437"/>
      <c r="C5" s="437"/>
      <c r="D5" s="437"/>
      <c r="E5" s="437"/>
      <c r="F5" s="437"/>
      <c r="G5" s="437"/>
      <c r="H5" s="127"/>
    </row>
    <row r="6" spans="1:8" ht="30" customHeight="1">
      <c r="A6" s="127"/>
      <c r="B6" s="437"/>
      <c r="C6" s="437"/>
      <c r="D6" s="437"/>
      <c r="E6" s="437"/>
      <c r="F6" s="437"/>
      <c r="G6" s="437"/>
      <c r="H6" s="127"/>
    </row>
    <row r="7" spans="1:8" ht="30" customHeight="1">
      <c r="A7" s="127"/>
      <c r="B7" s="437"/>
      <c r="C7" s="437"/>
      <c r="D7" s="437"/>
      <c r="E7" s="437"/>
      <c r="F7" s="437"/>
      <c r="G7" s="437"/>
      <c r="H7" s="127"/>
    </row>
    <row r="8" spans="1:8" ht="30" customHeight="1">
      <c r="A8" s="127"/>
      <c r="B8" s="437"/>
      <c r="C8" s="437"/>
      <c r="D8" s="437"/>
      <c r="E8" s="437"/>
      <c r="F8" s="437"/>
      <c r="G8" s="437"/>
      <c r="H8" s="127"/>
    </row>
    <row r="9" spans="1:8" ht="30" customHeight="1">
      <c r="A9" s="127"/>
      <c r="B9" s="437"/>
      <c r="C9" s="437"/>
      <c r="D9" s="437"/>
      <c r="E9" s="437"/>
      <c r="F9" s="437"/>
      <c r="G9" s="437"/>
      <c r="H9" s="127"/>
    </row>
    <row r="10" spans="1:8" ht="30" customHeight="1">
      <c r="A10" s="127"/>
      <c r="B10" s="437"/>
      <c r="C10" s="437"/>
      <c r="D10" s="437"/>
      <c r="E10" s="437"/>
      <c r="F10" s="437"/>
      <c r="G10" s="437"/>
      <c r="H10" s="127"/>
    </row>
    <row r="11" spans="1:8" ht="30" customHeight="1">
      <c r="A11" s="127"/>
      <c r="B11" s="437"/>
      <c r="C11" s="437"/>
      <c r="D11" s="437"/>
      <c r="E11" s="437"/>
      <c r="F11" s="437"/>
      <c r="G11" s="437"/>
      <c r="H11" s="127"/>
    </row>
    <row r="12" spans="1:8" ht="30" customHeight="1">
      <c r="A12" s="127"/>
      <c r="B12" s="437"/>
      <c r="C12" s="437"/>
      <c r="D12" s="437"/>
      <c r="E12" s="437"/>
      <c r="F12" s="437"/>
      <c r="G12" s="437"/>
      <c r="H12" s="127"/>
    </row>
    <row r="13" spans="1:8" ht="30" customHeight="1">
      <c r="A13" s="127"/>
      <c r="B13" s="437"/>
      <c r="C13" s="437"/>
      <c r="D13" s="437"/>
      <c r="E13" s="437"/>
      <c r="F13" s="437"/>
      <c r="G13" s="437"/>
      <c r="H13" s="127"/>
    </row>
    <row r="14" spans="1:8" ht="30" customHeight="1">
      <c r="A14" s="127"/>
      <c r="B14" s="437"/>
      <c r="C14" s="437"/>
      <c r="D14" s="437"/>
      <c r="E14" s="437"/>
      <c r="F14" s="437"/>
      <c r="G14" s="437"/>
      <c r="H14" s="127"/>
    </row>
    <row r="15" spans="1:8" ht="30" customHeight="1">
      <c r="A15" s="127"/>
      <c r="B15" s="437"/>
      <c r="C15" s="437"/>
      <c r="D15" s="437"/>
      <c r="E15" s="437"/>
      <c r="F15" s="437"/>
      <c r="G15" s="437"/>
      <c r="H15" s="127"/>
    </row>
    <row r="16" spans="1:8" ht="30" customHeight="1">
      <c r="A16" s="127"/>
      <c r="B16" s="437"/>
      <c r="C16" s="437"/>
      <c r="D16" s="437"/>
      <c r="E16" s="437"/>
      <c r="F16" s="437"/>
      <c r="G16" s="437"/>
      <c r="H16" s="127"/>
    </row>
    <row r="17" spans="1:8" ht="30" customHeight="1">
      <c r="A17" s="127"/>
      <c r="B17" s="437"/>
      <c r="C17" s="437"/>
      <c r="D17" s="437"/>
      <c r="E17" s="437"/>
      <c r="F17" s="437"/>
      <c r="G17" s="437"/>
      <c r="H17" s="127"/>
    </row>
    <row r="18" spans="1:8" ht="30" customHeight="1">
      <c r="A18" s="127"/>
      <c r="B18" s="437"/>
      <c r="C18" s="437"/>
      <c r="D18" s="437"/>
      <c r="E18" s="437"/>
      <c r="F18" s="437"/>
      <c r="G18" s="437"/>
      <c r="H18" s="127"/>
    </row>
    <row r="19" spans="1:8" ht="30" customHeight="1">
      <c r="A19" s="127"/>
      <c r="B19" s="437"/>
      <c r="C19" s="437"/>
      <c r="D19" s="437"/>
      <c r="E19" s="437"/>
      <c r="F19" s="437"/>
      <c r="G19" s="437"/>
      <c r="H19" s="127"/>
    </row>
    <row r="20" spans="1:8" ht="30" customHeight="1">
      <c r="A20" s="127"/>
      <c r="B20" s="437"/>
      <c r="C20" s="437"/>
      <c r="D20" s="437"/>
      <c r="E20" s="437"/>
      <c r="F20" s="437"/>
      <c r="G20" s="437"/>
      <c r="H20" s="127"/>
    </row>
    <row r="21" spans="1:8" ht="30" customHeight="1">
      <c r="A21" s="127"/>
      <c r="B21" s="437"/>
      <c r="C21" s="437"/>
      <c r="D21" s="437"/>
      <c r="E21" s="437"/>
      <c r="F21" s="437"/>
      <c r="G21" s="437"/>
      <c r="H21" s="127"/>
    </row>
    <row r="22" spans="1:8" ht="30" customHeight="1">
      <c r="A22" s="128"/>
      <c r="B22" s="438"/>
      <c r="C22" s="438"/>
      <c r="D22" s="438"/>
      <c r="E22" s="438"/>
      <c r="F22" s="438"/>
      <c r="G22" s="438"/>
      <c r="H22" s="128"/>
    </row>
  </sheetData>
  <mergeCells count="8">
    <mergeCell ref="A1:H1"/>
    <mergeCell ref="B2:G2"/>
    <mergeCell ref="B4:B22"/>
    <mergeCell ref="C4:C22"/>
    <mergeCell ref="D4:D22"/>
    <mergeCell ref="E4:E22"/>
    <mergeCell ref="F4:F22"/>
    <mergeCell ref="G4:G22"/>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【説明】</vt:lpstr>
      <vt:lpstr>情報項目シート</vt:lpstr>
      <vt:lpstr>提案書様式</vt:lpstr>
      <vt:lpstr>提案別紙1_体制・助成先用</vt:lpstr>
      <vt:lpstr>提案別紙1_委託先用</vt:lpstr>
      <vt:lpstr>別紙1_指導者等</vt:lpstr>
      <vt:lpstr>別紙2_項目別明細表（助成先用）</vt:lpstr>
      <vt:lpstr>別紙2_項目別明細表 (委託・共同研究先用)</vt:lpstr>
      <vt:lpstr>別紙3_研究開発日程表</vt:lpstr>
      <vt:lpstr>別紙4_5か年事業計画表</vt:lpstr>
      <vt:lpstr>提案書様式!Print_Area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2019-03-22T04:12:20Z</dcterms:created>
  <dcterms:modified xsi:type="dcterms:W3CDTF">2019-04-08T01:28:35Z</dcterms:modified>
</cp:coreProperties>
</file>