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095" windowHeight="5505" tabRatio="951"/>
  </bookViews>
  <sheets>
    <sheet name="提案基本情報" sheetId="20" r:id="rId1"/>
    <sheet name="再委託先・共同実施先の選定理由" sheetId="21" r:id="rId2"/>
    <sheet name="全期間総括表" sheetId="7" r:id="rId3"/>
    <sheet name="(委託先)企業等" sheetId="6" r:id="rId4"/>
    <sheet name="(委託先)国立研究開発法人等" sheetId="12" r:id="rId5"/>
    <sheet name="(委託先)大学等" sheetId="1" r:id="rId6"/>
    <sheet name="(委託先)消費税の免税事業者等" sheetId="15" r:id="rId7"/>
    <sheet name="(再委託先)企業等 " sheetId="16" r:id="rId8"/>
    <sheet name="(再委託先)国立研究開発法人等 " sheetId="17" r:id="rId9"/>
    <sheet name="(再委託先)大学等 " sheetId="18" r:id="rId10"/>
    <sheet name="(再委託先)消費税の免税事業者等" sheetId="19" r:id="rId11"/>
  </sheets>
  <definedNames>
    <definedName name="_xlnm.Print_Area" localSheetId="1">再委託先・共同実施先の選定理由!$A$1:$E$13</definedName>
    <definedName name="_xlnm.Print_Area" localSheetId="2">全期間総括表!$A:$H</definedName>
    <definedName name="_xlnm.Print_Titles" localSheetId="1">再委託先・共同実施先の選定理由!$1:$1</definedName>
  </definedNames>
  <calcPr calcId="152511"/>
</workbook>
</file>

<file path=xl/calcChain.xml><?xml version="1.0" encoding="utf-8"?>
<calcChain xmlns="http://schemas.openxmlformats.org/spreadsheetml/2006/main">
  <c r="F18" i="18" l="1"/>
  <c r="E18" i="18"/>
  <c r="D18" i="18"/>
  <c r="C18" i="18"/>
  <c r="F20" i="17"/>
  <c r="E20" i="17"/>
  <c r="D20" i="17"/>
  <c r="C20" i="17"/>
  <c r="B20" i="17"/>
  <c r="F26" i="16"/>
  <c r="E26" i="16"/>
  <c r="D26" i="16"/>
  <c r="F19" i="1"/>
  <c r="E19" i="1"/>
  <c r="D19" i="1"/>
  <c r="F21" i="12"/>
  <c r="E21" i="12"/>
  <c r="D21" i="12"/>
  <c r="C21" i="12"/>
  <c r="B21" i="12" s="1"/>
  <c r="B27" i="6"/>
  <c r="F27" i="6"/>
  <c r="E27" i="6"/>
  <c r="D27" i="6"/>
  <c r="B26" i="15" l="1"/>
  <c r="B19" i="12"/>
  <c r="C18" i="6" l="1"/>
  <c r="B23" i="19"/>
  <c r="B22" i="19"/>
  <c r="B21" i="19"/>
  <c r="B20" i="19"/>
  <c r="F19" i="19"/>
  <c r="E19" i="19"/>
  <c r="D19" i="19"/>
  <c r="C19" i="19"/>
  <c r="B18" i="19"/>
  <c r="B17" i="19"/>
  <c r="F16" i="19"/>
  <c r="E16" i="19"/>
  <c r="D16" i="19"/>
  <c r="C16" i="19"/>
  <c r="B15" i="19"/>
  <c r="B14" i="19"/>
  <c r="B13" i="19"/>
  <c r="F12" i="19"/>
  <c r="F24" i="19" s="1"/>
  <c r="E12" i="19"/>
  <c r="D12" i="19"/>
  <c r="D24" i="19" s="1"/>
  <c r="C12" i="19"/>
  <c r="B12" i="19"/>
  <c r="B15" i="18"/>
  <c r="B14" i="18"/>
  <c r="B13" i="18"/>
  <c r="B12" i="18"/>
  <c r="F11" i="18"/>
  <c r="E11" i="18"/>
  <c r="D11" i="18"/>
  <c r="C11" i="18"/>
  <c r="B17" i="17"/>
  <c r="B16" i="17"/>
  <c r="B15" i="17"/>
  <c r="B14" i="17"/>
  <c r="B13" i="17"/>
  <c r="B12" i="17"/>
  <c r="F11" i="17"/>
  <c r="F18" i="17" s="1"/>
  <c r="F19" i="17" s="1"/>
  <c r="E11" i="17"/>
  <c r="E18" i="17" s="1"/>
  <c r="E19" i="17" s="1"/>
  <c r="D11" i="17"/>
  <c r="D18" i="17" s="1"/>
  <c r="D19" i="17" s="1"/>
  <c r="C11" i="17"/>
  <c r="C18" i="17" s="1"/>
  <c r="B11" i="17"/>
  <c r="B22" i="16"/>
  <c r="B21" i="16"/>
  <c r="B20" i="16"/>
  <c r="B19" i="16"/>
  <c r="F18" i="16"/>
  <c r="E18" i="16"/>
  <c r="D18" i="16"/>
  <c r="C18" i="16"/>
  <c r="B17" i="16"/>
  <c r="B16" i="16"/>
  <c r="F15" i="16"/>
  <c r="E15" i="16"/>
  <c r="D15" i="16"/>
  <c r="C15" i="16"/>
  <c r="B14" i="16"/>
  <c r="B13" i="16"/>
  <c r="B12" i="16"/>
  <c r="F11" i="16"/>
  <c r="E11" i="16"/>
  <c r="D11" i="16"/>
  <c r="C11" i="16"/>
  <c r="B23" i="15"/>
  <c r="B22" i="15"/>
  <c r="B21" i="15"/>
  <c r="B20" i="15"/>
  <c r="F19" i="15"/>
  <c r="E19" i="15"/>
  <c r="D19" i="15"/>
  <c r="C19" i="15"/>
  <c r="B18" i="15"/>
  <c r="B17" i="15"/>
  <c r="F16" i="15"/>
  <c r="E16" i="15"/>
  <c r="D16" i="15"/>
  <c r="C16" i="15"/>
  <c r="B15" i="15"/>
  <c r="B14" i="15"/>
  <c r="B13" i="15"/>
  <c r="F12" i="15"/>
  <c r="E12" i="15"/>
  <c r="D12" i="15"/>
  <c r="C12" i="15"/>
  <c r="B19" i="19" l="1"/>
  <c r="B16" i="19"/>
  <c r="E24" i="19"/>
  <c r="E25" i="19" s="1"/>
  <c r="E26" i="19" s="1"/>
  <c r="D16" i="18"/>
  <c r="D17" i="18" s="1"/>
  <c r="F16" i="18"/>
  <c r="F17" i="18" s="1"/>
  <c r="B11" i="18"/>
  <c r="B11" i="16"/>
  <c r="B15" i="16"/>
  <c r="E23" i="16"/>
  <c r="E24" i="16" s="1"/>
  <c r="E25" i="16" s="1"/>
  <c r="D23" i="16"/>
  <c r="D24" i="16" s="1"/>
  <c r="D25" i="16" s="1"/>
  <c r="F23" i="16"/>
  <c r="F24" i="16" s="1"/>
  <c r="F25" i="16" s="1"/>
  <c r="B18" i="16"/>
  <c r="D25" i="19"/>
  <c r="D26" i="19" s="1"/>
  <c r="F25" i="19"/>
  <c r="F26" i="19" s="1"/>
  <c r="C24" i="19"/>
  <c r="C16" i="18"/>
  <c r="C17" i="18" s="1"/>
  <c r="E16" i="18"/>
  <c r="C19" i="17"/>
  <c r="B18" i="17"/>
  <c r="E21" i="17"/>
  <c r="D21" i="17"/>
  <c r="F21" i="17"/>
  <c r="C23" i="16"/>
  <c r="C24" i="15"/>
  <c r="E24" i="15"/>
  <c r="B16" i="15"/>
  <c r="B12" i="15"/>
  <c r="D24" i="15"/>
  <c r="F24" i="15"/>
  <c r="B19" i="15"/>
  <c r="F25" i="15"/>
  <c r="C25" i="15"/>
  <c r="E25" i="15"/>
  <c r="D11" i="1"/>
  <c r="D16" i="1" s="1"/>
  <c r="D18" i="1" s="1"/>
  <c r="E11" i="1"/>
  <c r="E16" i="1" s="1"/>
  <c r="E18" i="1" s="1"/>
  <c r="F11" i="1"/>
  <c r="F16" i="1" s="1"/>
  <c r="F18" i="1" s="1"/>
  <c r="D11" i="12"/>
  <c r="D18" i="12" s="1"/>
  <c r="D20" i="12" s="1"/>
  <c r="E11" i="12"/>
  <c r="E18" i="12" s="1"/>
  <c r="E20" i="12" s="1"/>
  <c r="F11" i="12"/>
  <c r="F18" i="12"/>
  <c r="F20" i="12" s="1"/>
  <c r="D11" i="6"/>
  <c r="E11" i="6"/>
  <c r="F11" i="6"/>
  <c r="D15" i="6"/>
  <c r="E15" i="6"/>
  <c r="F15" i="6"/>
  <c r="D18" i="6"/>
  <c r="E18" i="6"/>
  <c r="F18" i="6"/>
  <c r="F23" i="6"/>
  <c r="F24" i="6" s="1"/>
  <c r="F26" i="6" s="1"/>
  <c r="E17" i="18" l="1"/>
  <c r="F27" i="15"/>
  <c r="E27" i="15"/>
  <c r="D25" i="15"/>
  <c r="D27" i="15"/>
  <c r="C27" i="15"/>
  <c r="D23" i="6"/>
  <c r="D24" i="6" s="1"/>
  <c r="D26" i="6" s="1"/>
  <c r="B24" i="19"/>
  <c r="C25" i="19"/>
  <c r="B25" i="19" s="1"/>
  <c r="B16" i="18"/>
  <c r="B19" i="17"/>
  <c r="E27" i="16"/>
  <c r="F27" i="16"/>
  <c r="D27" i="16"/>
  <c r="B23" i="16"/>
  <c r="C24" i="16"/>
  <c r="B24" i="16" s="1"/>
  <c r="B24" i="15"/>
  <c r="B25" i="15"/>
  <c r="E23" i="6"/>
  <c r="G14" i="7"/>
  <c r="E14" i="7"/>
  <c r="F14" i="7"/>
  <c r="F22" i="12"/>
  <c r="D22" i="12"/>
  <c r="F28" i="6"/>
  <c r="D28" i="6"/>
  <c r="E24" i="6"/>
  <c r="E26" i="6" s="1"/>
  <c r="C11" i="7"/>
  <c r="C26" i="19" l="1"/>
  <c r="B26" i="19" s="1"/>
  <c r="C21" i="17"/>
  <c r="B21" i="17" s="1"/>
  <c r="B18" i="18"/>
  <c r="B17" i="18"/>
  <c r="C25" i="16"/>
  <c r="C26" i="16" s="1"/>
  <c r="B27" i="15"/>
  <c r="E22" i="12"/>
  <c r="E10" i="7"/>
  <c r="E18" i="7" s="1"/>
  <c r="E20" i="7" s="1"/>
  <c r="G10" i="7"/>
  <c r="G18" i="7" s="1"/>
  <c r="G20" i="7" s="1"/>
  <c r="E19" i="7"/>
  <c r="E21" i="7" s="1"/>
  <c r="G19" i="7"/>
  <c r="G21" i="7" s="1"/>
  <c r="B26" i="16" l="1"/>
  <c r="B25" i="16"/>
  <c r="F19" i="7"/>
  <c r="F21" i="7" s="1"/>
  <c r="E28" i="6"/>
  <c r="C11" i="12"/>
  <c r="C18" i="12" s="1"/>
  <c r="C20" i="12" s="1"/>
  <c r="B17" i="12"/>
  <c r="B16" i="12"/>
  <c r="B15" i="12"/>
  <c r="B14" i="12"/>
  <c r="B13" i="12"/>
  <c r="B12" i="12"/>
  <c r="C27" i="16" l="1"/>
  <c r="B27" i="16" s="1"/>
  <c r="F10" i="7"/>
  <c r="F18" i="7" s="1"/>
  <c r="F20" i="7" s="1"/>
  <c r="B18" i="12"/>
  <c r="B11" i="12"/>
  <c r="C17" i="7"/>
  <c r="C16" i="7"/>
  <c r="C15" i="7"/>
  <c r="C13" i="7"/>
  <c r="C12" i="7"/>
  <c r="B13" i="6"/>
  <c r="B14" i="6"/>
  <c r="B21" i="6"/>
  <c r="B20" i="6"/>
  <c r="B22" i="6"/>
  <c r="B16" i="6"/>
  <c r="B17" i="6"/>
  <c r="B18" i="6"/>
  <c r="B19" i="6"/>
  <c r="B25" i="6"/>
  <c r="C15" i="6"/>
  <c r="B15" i="6" s="1"/>
  <c r="C11" i="6"/>
  <c r="B11" i="6" s="1"/>
  <c r="B12" i="6"/>
  <c r="B17" i="1"/>
  <c r="B13" i="1"/>
  <c r="B14" i="1"/>
  <c r="B15" i="1"/>
  <c r="B12" i="1"/>
  <c r="C11" i="1"/>
  <c r="C16" i="1" l="1"/>
  <c r="C18" i="1" s="1"/>
  <c r="C19" i="1" s="1"/>
  <c r="C23" i="6"/>
  <c r="B23" i="6" s="1"/>
  <c r="B11" i="1"/>
  <c r="B16" i="1"/>
  <c r="C24" i="6" l="1"/>
  <c r="C26" i="6" s="1"/>
  <c r="C27" i="6" s="1"/>
  <c r="C28" i="6" s="1"/>
  <c r="D10" i="7" s="1"/>
  <c r="D14" i="7"/>
  <c r="C14" i="7" s="1"/>
  <c r="B18" i="1"/>
  <c r="B20" i="12"/>
  <c r="B24" i="6" l="1"/>
  <c r="B26" i="6"/>
  <c r="D18" i="7"/>
  <c r="B19" i="1"/>
  <c r="D19" i="7"/>
  <c r="D21" i="7" s="1"/>
  <c r="C22" i="12"/>
  <c r="C10" i="7"/>
  <c r="B28" i="6"/>
  <c r="D20" i="7" l="1"/>
  <c r="B22" i="12"/>
  <c r="C19" i="7"/>
  <c r="C21" i="7" s="1"/>
  <c r="C18" i="7"/>
  <c r="C20" i="7" s="1"/>
</calcChain>
</file>

<file path=xl/sharedStrings.xml><?xml version="1.0" encoding="utf-8"?>
<sst xmlns="http://schemas.openxmlformats.org/spreadsheetml/2006/main" count="463" uniqueCount="217">
  <si>
    <t>項目</t>
    <rPh sb="0" eb="2">
      <t>コウモク</t>
    </rPh>
    <phoneticPr fontId="3"/>
  </si>
  <si>
    <t>Ⅰ．直接経費</t>
    <rPh sb="2" eb="4">
      <t>チョクセツ</t>
    </rPh>
    <rPh sb="4" eb="6">
      <t>ケイヒ</t>
    </rPh>
    <phoneticPr fontId="3"/>
  </si>
  <si>
    <t>　１．物品費</t>
    <rPh sb="3" eb="5">
      <t>ブッピン</t>
    </rPh>
    <rPh sb="5" eb="6">
      <t>ヒ</t>
    </rPh>
    <phoneticPr fontId="3"/>
  </si>
  <si>
    <t>　２．人件費・謝金</t>
    <rPh sb="3" eb="6">
      <t>ジンケンヒ</t>
    </rPh>
    <rPh sb="7" eb="9">
      <t>シャキン</t>
    </rPh>
    <phoneticPr fontId="3"/>
  </si>
  <si>
    <t>　３．旅費</t>
    <rPh sb="3" eb="5">
      <t>リョヒ</t>
    </rPh>
    <phoneticPr fontId="3"/>
  </si>
  <si>
    <t>　４．その他</t>
    <rPh sb="5" eb="6">
      <t>タ</t>
    </rPh>
    <phoneticPr fontId="3"/>
  </si>
  <si>
    <t>Ⅱ．間接経費</t>
    <rPh sb="2" eb="4">
      <t>カンセツ</t>
    </rPh>
    <rPh sb="4" eb="6">
      <t>ケイヒ</t>
    </rPh>
    <phoneticPr fontId="3"/>
  </si>
  <si>
    <t>Ⅲ．再委託費・共同実施費</t>
    <rPh sb="2" eb="5">
      <t>サイイタク</t>
    </rPh>
    <rPh sb="5" eb="6">
      <t>ヒ</t>
    </rPh>
    <rPh sb="7" eb="9">
      <t>キョウドウ</t>
    </rPh>
    <rPh sb="9" eb="11">
      <t>ジッシ</t>
    </rPh>
    <rPh sb="11" eb="12">
      <t>ヒ</t>
    </rPh>
    <phoneticPr fontId="3"/>
  </si>
  <si>
    <t>事業期間全体</t>
    <rPh sb="0" eb="2">
      <t>ジギョウ</t>
    </rPh>
    <rPh sb="2" eb="4">
      <t>キカン</t>
    </rPh>
    <rPh sb="4" eb="6">
      <t>ゼンタイ</t>
    </rPh>
    <phoneticPr fontId="3"/>
  </si>
  <si>
    <t>うち消費税及び地方消費税</t>
    <rPh sb="2" eb="5">
      <t>ショウヒゼイ</t>
    </rPh>
    <rPh sb="5" eb="6">
      <t>オヨ</t>
    </rPh>
    <rPh sb="7" eb="9">
      <t>チホウ</t>
    </rPh>
    <rPh sb="9" eb="12">
      <t>ショウヒゼイ</t>
    </rPh>
    <phoneticPr fontId="3"/>
  </si>
  <si>
    <t>（単位：円）</t>
    <rPh sb="1" eb="3">
      <t>タンイ</t>
    </rPh>
    <rPh sb="4" eb="5">
      <t>エン</t>
    </rPh>
    <phoneticPr fontId="3"/>
  </si>
  <si>
    <t>Ⅰ．機械装置等費</t>
    <rPh sb="2" eb="4">
      <t>キカイ</t>
    </rPh>
    <rPh sb="4" eb="6">
      <t>ソウチ</t>
    </rPh>
    <rPh sb="6" eb="7">
      <t>トウ</t>
    </rPh>
    <rPh sb="7" eb="8">
      <t>ヒ</t>
    </rPh>
    <phoneticPr fontId="3"/>
  </si>
  <si>
    <t>　１．土木・建築工事費</t>
    <rPh sb="3" eb="5">
      <t>ドボク</t>
    </rPh>
    <rPh sb="6" eb="8">
      <t>ケンチク</t>
    </rPh>
    <rPh sb="8" eb="11">
      <t>コウジヒ</t>
    </rPh>
    <phoneticPr fontId="3"/>
  </si>
  <si>
    <t>　２．機械装置等製作・購入費</t>
    <rPh sb="3" eb="5">
      <t>キカイ</t>
    </rPh>
    <rPh sb="5" eb="7">
      <t>ソウチ</t>
    </rPh>
    <rPh sb="7" eb="8">
      <t>トウ</t>
    </rPh>
    <rPh sb="8" eb="10">
      <t>セイサク</t>
    </rPh>
    <rPh sb="11" eb="13">
      <t>コウニュウ</t>
    </rPh>
    <rPh sb="13" eb="14">
      <t>ヒ</t>
    </rPh>
    <phoneticPr fontId="3"/>
  </si>
  <si>
    <t>　３．保守・改造修理費</t>
    <rPh sb="3" eb="5">
      <t>ホシュ</t>
    </rPh>
    <rPh sb="6" eb="8">
      <t>カイゾウ</t>
    </rPh>
    <rPh sb="8" eb="11">
      <t>シュウリヒ</t>
    </rPh>
    <phoneticPr fontId="3"/>
  </si>
  <si>
    <t>Ⅱ．労務費</t>
    <rPh sb="2" eb="5">
      <t>ロウムヒ</t>
    </rPh>
    <phoneticPr fontId="3"/>
  </si>
  <si>
    <t>　１．研究員費</t>
    <rPh sb="3" eb="6">
      <t>ケンキュウイン</t>
    </rPh>
    <rPh sb="6" eb="7">
      <t>ヒ</t>
    </rPh>
    <phoneticPr fontId="3"/>
  </si>
  <si>
    <t>　２．補助員費</t>
    <rPh sb="3" eb="6">
      <t>ホジョイン</t>
    </rPh>
    <rPh sb="6" eb="7">
      <t>ヒ</t>
    </rPh>
    <phoneticPr fontId="3"/>
  </si>
  <si>
    <t>Ⅲ．その他経費</t>
    <rPh sb="4" eb="5">
      <t>タ</t>
    </rPh>
    <rPh sb="5" eb="7">
      <t>ケイヒ</t>
    </rPh>
    <phoneticPr fontId="3"/>
  </si>
  <si>
    <t>　１．消耗品費</t>
    <rPh sb="3" eb="6">
      <t>ショウモウヒン</t>
    </rPh>
    <rPh sb="6" eb="7">
      <t>ヒ</t>
    </rPh>
    <phoneticPr fontId="3"/>
  </si>
  <si>
    <t>　２．旅費</t>
    <rPh sb="3" eb="5">
      <t>リョヒ</t>
    </rPh>
    <phoneticPr fontId="3"/>
  </si>
  <si>
    <t>　３．外注費</t>
    <rPh sb="3" eb="6">
      <t>ガイチュウヒ</t>
    </rPh>
    <phoneticPr fontId="3"/>
  </si>
  <si>
    <t>　４．諸経費</t>
    <rPh sb="3" eb="6">
      <t>ショケイヒ</t>
    </rPh>
    <phoneticPr fontId="3"/>
  </si>
  <si>
    <t>Ⅳ．間接経費</t>
    <rPh sb="2" eb="4">
      <t>カンセツ</t>
    </rPh>
    <rPh sb="4" eb="6">
      <t>ケイヒ</t>
    </rPh>
    <phoneticPr fontId="3"/>
  </si>
  <si>
    <t>Ⅴ．再委託費・共同実施費</t>
    <rPh sb="2" eb="5">
      <t>サイイタク</t>
    </rPh>
    <rPh sb="5" eb="6">
      <t>ヒ</t>
    </rPh>
    <rPh sb="7" eb="9">
      <t>キョウドウ</t>
    </rPh>
    <rPh sb="9" eb="11">
      <t>ジッシ</t>
    </rPh>
    <rPh sb="11" eb="12">
      <t>ヒ</t>
    </rPh>
    <phoneticPr fontId="3"/>
  </si>
  <si>
    <t>国立大学法人☆☆☆大学</t>
    <rPh sb="0" eb="2">
      <t>コクリツ</t>
    </rPh>
    <rPh sb="2" eb="4">
      <t>ダイガク</t>
    </rPh>
    <rPh sb="4" eb="6">
      <t>ホウジン</t>
    </rPh>
    <rPh sb="9" eb="11">
      <t>ダイガク</t>
    </rPh>
    <phoneticPr fontId="3"/>
  </si>
  <si>
    <t>株式会社○○○○</t>
    <rPh sb="0" eb="2">
      <t>カブシキ</t>
    </rPh>
    <rPh sb="2" eb="4">
      <t>カイシャ</t>
    </rPh>
    <phoneticPr fontId="3"/>
  </si>
  <si>
    <t>合計（Ⅰ＋Ⅱ＋Ⅲ＋Ⅳ＋Ⅴ）</t>
    <rPh sb="0" eb="2">
      <t>ゴウケイ</t>
    </rPh>
    <phoneticPr fontId="3"/>
  </si>
  <si>
    <t>国立大学法人★★★大学</t>
    <rPh sb="0" eb="2">
      <t>コクリツ</t>
    </rPh>
    <rPh sb="2" eb="4">
      <t>ダイガク</t>
    </rPh>
    <rPh sb="4" eb="6">
      <t>ホウジン</t>
    </rPh>
    <rPh sb="9" eb="11">
      <t>ダイガク</t>
    </rPh>
    <phoneticPr fontId="3"/>
  </si>
  <si>
    <t>総計（Ⅰ＋Ⅱ＋Ⅲ）</t>
    <rPh sb="0" eb="2">
      <t>ソウケイ</t>
    </rPh>
    <phoneticPr fontId="3"/>
  </si>
  <si>
    <t>●●●●株式会社</t>
    <rPh sb="4" eb="6">
      <t>カブシキ</t>
    </rPh>
    <rPh sb="6" eb="8">
      <t>カイシャ</t>
    </rPh>
    <phoneticPr fontId="3"/>
  </si>
  <si>
    <t>小計（Ⅰ＋Ⅱ＋Ⅲ）</t>
    <rPh sb="0" eb="2">
      <t>ショウケイ</t>
    </rPh>
    <phoneticPr fontId="3"/>
  </si>
  <si>
    <t>総計</t>
    <rPh sb="0" eb="2">
      <t>ソウケイ</t>
    </rPh>
    <phoneticPr fontId="3"/>
  </si>
  <si>
    <t>　＊うちNEDO負担額</t>
    <rPh sb="8" eb="11">
      <t>フタンガク</t>
    </rPh>
    <phoneticPr fontId="3"/>
  </si>
  <si>
    <t>　＊うちNEDO負担消費税等額</t>
    <rPh sb="8" eb="10">
      <t>フタン</t>
    </rPh>
    <rPh sb="10" eb="13">
      <t>ショウヒゼイ</t>
    </rPh>
    <rPh sb="13" eb="14">
      <t>トウ</t>
    </rPh>
    <rPh sb="14" eb="15">
      <t>ガク</t>
    </rPh>
    <phoneticPr fontId="3"/>
  </si>
  <si>
    <t>（１）全期間総括表</t>
    <rPh sb="3" eb="6">
      <t>ゼンキカン</t>
    </rPh>
    <rPh sb="6" eb="8">
      <t>ソウカツ</t>
    </rPh>
    <rPh sb="8" eb="9">
      <t>ヒョウ</t>
    </rPh>
    <phoneticPr fontId="3"/>
  </si>
  <si>
    <t>委託先名</t>
    <rPh sb="0" eb="3">
      <t>イタクサキ</t>
    </rPh>
    <rPh sb="3" eb="4">
      <t>メイ</t>
    </rPh>
    <phoneticPr fontId="3"/>
  </si>
  <si>
    <t>国立大学法人□□大学</t>
    <rPh sb="0" eb="2">
      <t>コクリツ</t>
    </rPh>
    <rPh sb="2" eb="4">
      <t>ダイガク</t>
    </rPh>
    <rPh sb="4" eb="6">
      <t>ホウジン</t>
    </rPh>
    <rPh sb="8" eb="10">
      <t>ダイガク</t>
    </rPh>
    <phoneticPr fontId="3"/>
  </si>
  <si>
    <t>株式会社□□</t>
    <rPh sb="0" eb="2">
      <t>カブシキ</t>
    </rPh>
    <rPh sb="2" eb="4">
      <t>カイシャ</t>
    </rPh>
    <phoneticPr fontId="3"/>
  </si>
  <si>
    <t>再委託先名・共同実施先名</t>
    <rPh sb="0" eb="3">
      <t>サイイタク</t>
    </rPh>
    <rPh sb="3" eb="4">
      <t>サキ</t>
    </rPh>
    <rPh sb="4" eb="5">
      <t>メイ</t>
    </rPh>
    <rPh sb="6" eb="8">
      <t>キョウドウ</t>
    </rPh>
    <rPh sb="8" eb="10">
      <t>ジッシ</t>
    </rPh>
    <rPh sb="10" eb="11">
      <t>サキ</t>
    </rPh>
    <rPh sb="11" eb="12">
      <t>メイ</t>
    </rPh>
    <phoneticPr fontId="3"/>
  </si>
  <si>
    <t>うち共同実施</t>
    <rPh sb="2" eb="4">
      <t>キョウドウ</t>
    </rPh>
    <rPh sb="4" eb="6">
      <t>ジッシ</t>
    </rPh>
    <phoneticPr fontId="3"/>
  </si>
  <si>
    <t>合計（Ⅰ＋Ⅱ）</t>
    <rPh sb="0" eb="2">
      <t>ゴウケイ</t>
    </rPh>
    <phoneticPr fontId="3"/>
  </si>
  <si>
    <t>うち再委託 　</t>
    <rPh sb="2" eb="5">
      <t>サイイタク</t>
    </rPh>
    <phoneticPr fontId="3"/>
  </si>
  <si>
    <t>学校法人△△△大学</t>
    <rPh sb="0" eb="2">
      <t>ガッコウ</t>
    </rPh>
    <rPh sb="2" eb="4">
      <t>ホウジン</t>
    </rPh>
    <rPh sb="7" eb="9">
      <t>ダイガク</t>
    </rPh>
    <phoneticPr fontId="3"/>
  </si>
  <si>
    <t>学校法人▽▽大学</t>
    <rPh sb="0" eb="2">
      <t>ガッコウ</t>
    </rPh>
    <rPh sb="2" eb="4">
      <t>ホウジン</t>
    </rPh>
    <rPh sb="6" eb="8">
      <t>ダイガク</t>
    </rPh>
    <phoneticPr fontId="3"/>
  </si>
  <si>
    <t>消費税及び地方消費税</t>
    <rPh sb="0" eb="3">
      <t>ショウヒゼイ</t>
    </rPh>
    <rPh sb="3" eb="4">
      <t>オヨ</t>
    </rPh>
    <rPh sb="5" eb="7">
      <t>チホウ</t>
    </rPh>
    <rPh sb="7" eb="10">
      <t>ショウヒゼイ</t>
    </rPh>
    <phoneticPr fontId="3"/>
  </si>
  <si>
    <t>１．●●●●株式会社</t>
    <rPh sb="6" eb="8">
      <t>カブシキ</t>
    </rPh>
    <rPh sb="8" eb="10">
      <t>カイシャ</t>
    </rPh>
    <phoneticPr fontId="3"/>
  </si>
  <si>
    <t>２．国立大学法人★★★大学</t>
    <rPh sb="2" eb="4">
      <t>コクリツ</t>
    </rPh>
    <rPh sb="4" eb="6">
      <t>ダイガク</t>
    </rPh>
    <rPh sb="6" eb="8">
      <t>ホウジン</t>
    </rPh>
    <rPh sb="11" eb="13">
      <t>ダイガク</t>
    </rPh>
    <phoneticPr fontId="3"/>
  </si>
  <si>
    <t>合計（１．＋２．）</t>
    <rPh sb="0" eb="2">
      <t>ゴウケイ</t>
    </rPh>
    <phoneticPr fontId="3"/>
  </si>
  <si>
    <t>（単位：円、消費税及び地方消費税込み）</t>
    <rPh sb="1" eb="3">
      <t>タンイ</t>
    </rPh>
    <rPh sb="4" eb="5">
      <t>エン</t>
    </rPh>
    <rPh sb="6" eb="9">
      <t>ショウヒゼイ</t>
    </rPh>
    <rPh sb="9" eb="10">
      <t>オヨ</t>
    </rPh>
    <rPh sb="11" eb="13">
      <t>チホウ</t>
    </rPh>
    <rPh sb="13" eb="16">
      <t>ショウヒゼイ</t>
    </rPh>
    <rPh sb="16" eb="17">
      <t>コ</t>
    </rPh>
    <phoneticPr fontId="3"/>
  </si>
  <si>
    <t>　 １．備品費</t>
    <rPh sb="4" eb="6">
      <t>ビヒン</t>
    </rPh>
    <rPh sb="6" eb="7">
      <t>ヒ</t>
    </rPh>
    <phoneticPr fontId="3"/>
  </si>
  <si>
    <t>　 ２．消耗品費</t>
    <rPh sb="4" eb="6">
      <t>ショウモウ</t>
    </rPh>
    <rPh sb="6" eb="7">
      <t>ヒン</t>
    </rPh>
    <rPh sb="7" eb="8">
      <t>ヒ</t>
    </rPh>
    <phoneticPr fontId="3"/>
  </si>
  <si>
    <t>　 ３．人件費</t>
    <rPh sb="4" eb="6">
      <t>ジンケン</t>
    </rPh>
    <rPh sb="6" eb="7">
      <t>ヒ</t>
    </rPh>
    <phoneticPr fontId="3"/>
  </si>
  <si>
    <t>　 ４．光熱水費</t>
    <rPh sb="4" eb="6">
      <t>コウネツ</t>
    </rPh>
    <rPh sb="6" eb="7">
      <t>スイ</t>
    </rPh>
    <rPh sb="7" eb="8">
      <t>ヒ</t>
    </rPh>
    <phoneticPr fontId="3"/>
  </si>
  <si>
    <t>　 ５．旅費</t>
    <rPh sb="4" eb="6">
      <t>リョヒ</t>
    </rPh>
    <phoneticPr fontId="3"/>
  </si>
  <si>
    <t>　 ６．その他</t>
    <rPh sb="6" eb="7">
      <t>タ</t>
    </rPh>
    <phoneticPr fontId="3"/>
  </si>
  <si>
    <t>国立研究開発法人■■■■機構</t>
    <rPh sb="0" eb="2">
      <t>コクリツ</t>
    </rPh>
    <rPh sb="2" eb="4">
      <t>ケンキュウ</t>
    </rPh>
    <rPh sb="4" eb="6">
      <t>カイハツ</t>
    </rPh>
    <rPh sb="6" eb="8">
      <t>ホウジン</t>
    </rPh>
    <rPh sb="12" eb="14">
      <t>キコウ</t>
    </rPh>
    <phoneticPr fontId="3"/>
  </si>
  <si>
    <t xml:space="preserve">(注)
1. 再委託先又は共同実施先は、委託先の契約金額の内数として、再委託先等の金額（消費税込）を()書きで記載してください。
</t>
    <phoneticPr fontId="3"/>
  </si>
  <si>
    <t>（注）</t>
  </si>
  <si>
    <t>※消費税の課税事業者となるか免税事業者となるかについては、具体的には国税庁のウェブサイト等に記載がありますが、様々な要件にて判定されるため、不明な場合は税理士等に御確認ください。</t>
  </si>
  <si>
    <t>また、国又は地方公共団体等が一般会計に係る業務として行う事業については、免税事業者と同様の取扱いとします。</t>
  </si>
  <si>
    <t>1. 間接経費は、中小企業等は20％、その他は10％とし、Ⅰ～Ⅲの経費総額に対して算定してください。</t>
  </si>
  <si>
    <t>なお、3分の2以上が中小企業で構成される技術研究組合等は、中小企業と同様の扱いとします。間接経費率は20%としてください。</t>
  </si>
  <si>
    <t>研究開発に必要な経費の概算額を研究開発テーマごとに、業務委託費積算基準（http://www.nedo.go.jp/content/100641154.pdf　参照）に定める経費項目に基づいて記載してください。</t>
  </si>
  <si>
    <t>国立研究開発法人等の場合は、国立研究開発法人等の積算基準に従って総括表を作成してください。「業務委託費積算基準（国立研究開発法人等）」：（http://www.nedo.go.jp/content/100640939.pdf参照）</t>
  </si>
  <si>
    <t>(注)</t>
  </si>
  <si>
    <t>2. 「国民との科学・技術対話」に係る費用（アウトリーチ活動費）については、委託業務事務処理マニュアルを参照してください。</t>
  </si>
  <si>
    <t>（２）委託先/研究分担先/分室総括表　　
大学等用（国公立大学法人、公立大学、私立大学、高等専門学校、大学共同利用機関法人）</t>
    <rPh sb="21" eb="23">
      <t>ダイガク</t>
    </rPh>
    <rPh sb="23" eb="24">
      <t>トウ</t>
    </rPh>
    <rPh sb="24" eb="25">
      <t>ヨウ</t>
    </rPh>
    <phoneticPr fontId="3"/>
  </si>
  <si>
    <t>大学等の場合は、大学用の積算基準に従って総括表を作成してください。「業務委託費積算基準（大学等）」：（http://www.nedo.go.jp/content/100640938.pdf参照）</t>
  </si>
  <si>
    <t xml:space="preserve">(注) </t>
  </si>
  <si>
    <t>1. 大学の間接経費は、Ⅰの直接経費に対して15%で算定してください。なお、委託業務に直接従事する研究員又はその研究員が所属する研究室等に対し、当該研究員が必要とする間接経費の配分を行う場合には、前記の間接経費率に15%加算することができます。</t>
  </si>
  <si>
    <t>2. 大学の場合はＩ．～総計まで内税額を記載してください。</t>
  </si>
  <si>
    <t>3. 「国民との科学・技術対話」に係る費用（アウトリーチ活動費）については、委託業務事務処理マニュアル（大学用）を参照してください。</t>
  </si>
  <si>
    <t>（２）委託先/研究分担先/分室総括表
企業等用</t>
    <rPh sb="3" eb="6">
      <t>イタクサキ</t>
    </rPh>
    <rPh sb="7" eb="9">
      <t>ケンキュウ</t>
    </rPh>
    <rPh sb="9" eb="11">
      <t>ブンタン</t>
    </rPh>
    <rPh sb="11" eb="12">
      <t>サキ</t>
    </rPh>
    <rPh sb="13" eb="15">
      <t>ブンシツ</t>
    </rPh>
    <rPh sb="15" eb="17">
      <t>ソウカツ</t>
    </rPh>
    <rPh sb="17" eb="18">
      <t>ヒョウ</t>
    </rPh>
    <rPh sb="19" eb="21">
      <t>キギョウ</t>
    </rPh>
    <rPh sb="21" eb="22">
      <t>トウ</t>
    </rPh>
    <rPh sb="22" eb="23">
      <t>ヨウ</t>
    </rPh>
    <phoneticPr fontId="3"/>
  </si>
  <si>
    <t>（２）委託先/研究分担先/分室総括表
消費税の免税事業者等の場合</t>
    <rPh sb="3" eb="6">
      <t>イタクサキ</t>
    </rPh>
    <rPh sb="7" eb="9">
      <t>ケンキュウ</t>
    </rPh>
    <rPh sb="9" eb="11">
      <t>ブンタン</t>
    </rPh>
    <rPh sb="11" eb="12">
      <t>サキ</t>
    </rPh>
    <rPh sb="13" eb="15">
      <t>ブンシツ</t>
    </rPh>
    <rPh sb="15" eb="17">
      <t>ソウカツ</t>
    </rPh>
    <rPh sb="17" eb="18">
      <t>ヒョウ</t>
    </rPh>
    <rPh sb="19" eb="22">
      <t>ショウヒゼイ</t>
    </rPh>
    <rPh sb="23" eb="25">
      <t>メンゼイ</t>
    </rPh>
    <rPh sb="25" eb="28">
      <t>ジギョウシャ</t>
    </rPh>
    <rPh sb="28" eb="29">
      <t>トウ</t>
    </rPh>
    <rPh sb="30" eb="32">
      <t>バアイ</t>
    </rPh>
    <phoneticPr fontId="3"/>
  </si>
  <si>
    <t>研究開発に必要な経費の概算額を研究開発テーマごとに、委託費積算基準（ http://www.nedo.go.jp/content/100641154.pdf参照）に定める経費項目に基づいて記載してください。</t>
  </si>
  <si>
    <t>消費税の免税事業者等の場合は、その項目の内容に応じて課税される額を記載してください。</t>
    <phoneticPr fontId="9"/>
  </si>
  <si>
    <t>1. 消費税の課税事業者となるか免税事業者となるかについては、具体的には国税庁のウェブサイト等に記載がありますが、様々な要件にて判定されるため、不明な場合は税理士等に御確認ください。</t>
  </si>
  <si>
    <t>また、国又は地方公共団体等が一般会計に係る業務として行う事業については、免税事業者と同様の取扱いとします。よって、非（不）課税取引に係る消費税相当額については、課税計上出来ません。</t>
  </si>
  <si>
    <t>2. 労務費，海外旅費等のように不課税の項目の場合は消費税抜き額を、その他の課税の項目の場合は消費税込み額を計上してください。</t>
  </si>
  <si>
    <t>3. 間接経費は、中小企業等は20％、その他は10％とし、Ⅰ～Ⅲの経費総額に対して算定してください。</t>
  </si>
  <si>
    <t>4.「国民との科学・技術対話」に係る費用（アウトリーチ活動費）については、委託業務事務処理マニュアルを参照してください。</t>
  </si>
  <si>
    <t>（３）再委託先／共同実施先総括表
企業等用</t>
    <rPh sb="3" eb="6">
      <t>サイイタク</t>
    </rPh>
    <rPh sb="6" eb="7">
      <t>サキ</t>
    </rPh>
    <rPh sb="8" eb="10">
      <t>キョウドウ</t>
    </rPh>
    <rPh sb="10" eb="12">
      <t>ジッシ</t>
    </rPh>
    <rPh sb="12" eb="13">
      <t>サキ</t>
    </rPh>
    <rPh sb="13" eb="15">
      <t>ソウカツ</t>
    </rPh>
    <rPh sb="15" eb="16">
      <t>ヒョウ</t>
    </rPh>
    <rPh sb="17" eb="19">
      <t>キギョウ</t>
    </rPh>
    <rPh sb="19" eb="20">
      <t>トウ</t>
    </rPh>
    <rPh sb="20" eb="21">
      <t>ヨウ</t>
    </rPh>
    <phoneticPr fontId="3"/>
  </si>
  <si>
    <t>（３）再委託先／共同実施先総括表　
大学等用（国公立大学法人、公立大学、私立大学、高等専門学校、大学共同利用機関法人）</t>
    <rPh sb="18" eb="20">
      <t>ダイガク</t>
    </rPh>
    <rPh sb="20" eb="21">
      <t>トウ</t>
    </rPh>
    <rPh sb="21" eb="22">
      <t>ヨウ</t>
    </rPh>
    <phoneticPr fontId="3"/>
  </si>
  <si>
    <t>（３）再委託先／共同実施先総括表
消費税の免税事業者等の場合</t>
    <rPh sb="17" eb="20">
      <t>ショウヒゼイ</t>
    </rPh>
    <rPh sb="21" eb="23">
      <t>メンゼイ</t>
    </rPh>
    <rPh sb="23" eb="26">
      <t>ジギョウシャ</t>
    </rPh>
    <rPh sb="26" eb="27">
      <t>トウ</t>
    </rPh>
    <rPh sb="28" eb="30">
      <t>バアイ</t>
    </rPh>
    <phoneticPr fontId="3"/>
  </si>
  <si>
    <t>☆項目を追加したり、削除したりしないでください。</t>
    <rPh sb="1" eb="3">
      <t>コウモク</t>
    </rPh>
    <rPh sb="4" eb="6">
      <t>ツイカ</t>
    </rPh>
    <rPh sb="10" eb="12">
      <t>サクジョ</t>
    </rPh>
    <phoneticPr fontId="3"/>
  </si>
  <si>
    <t>☆microsoft-wordからコピーする際は、”形式を指定して貼り付け→テキスト”を指定してください。</t>
    <rPh sb="22" eb="23">
      <t>サイ</t>
    </rPh>
    <rPh sb="26" eb="28">
      <t>ケイシキ</t>
    </rPh>
    <rPh sb="29" eb="31">
      <t>シテイ</t>
    </rPh>
    <rPh sb="33" eb="34">
      <t>ハ</t>
    </rPh>
    <rPh sb="35" eb="36">
      <t>ツ</t>
    </rPh>
    <rPh sb="44" eb="46">
      <t>シテイ</t>
    </rPh>
    <phoneticPr fontId="3"/>
  </si>
  <si>
    <t>No</t>
    <phoneticPr fontId="3"/>
  </si>
  <si>
    <t>対象者</t>
    <rPh sb="0" eb="2">
      <t>タイショウ</t>
    </rPh>
    <rPh sb="2" eb="3">
      <t>シャ</t>
    </rPh>
    <phoneticPr fontId="3"/>
  </si>
  <si>
    <t>記入例</t>
    <rPh sb="0" eb="2">
      <t>キニュウ</t>
    </rPh>
    <rPh sb="2" eb="3">
      <t>レイ</t>
    </rPh>
    <phoneticPr fontId="3"/>
  </si>
  <si>
    <t>記入に当たっての
注意事項</t>
    <rPh sb="0" eb="2">
      <t>キニュウ</t>
    </rPh>
    <rPh sb="3" eb="4">
      <t>ア</t>
    </rPh>
    <rPh sb="9" eb="11">
      <t>チュウイ</t>
    </rPh>
    <rPh sb="11" eb="13">
      <t>ジコウ</t>
    </rPh>
    <phoneticPr fontId="3"/>
  </si>
  <si>
    <t>共通</t>
    <rPh sb="0" eb="2">
      <t>キョウツウ</t>
    </rPh>
    <phoneticPr fontId="3"/>
  </si>
  <si>
    <t>整理番号</t>
    <rPh sb="0" eb="2">
      <t>セイリ</t>
    </rPh>
    <phoneticPr fontId="3"/>
  </si>
  <si>
    <t>（NEDOにて記入）</t>
    <rPh sb="7" eb="9">
      <t>キニュウ</t>
    </rPh>
    <phoneticPr fontId="3"/>
  </si>
  <si>
    <t>記入不要</t>
    <rPh sb="0" eb="2">
      <t>キニュウ</t>
    </rPh>
    <rPh sb="2" eb="4">
      <t>フヨウ</t>
    </rPh>
    <phoneticPr fontId="3"/>
  </si>
  <si>
    <t>共通</t>
    <rPh sb="0" eb="2">
      <t>キョウツウ</t>
    </rPh>
    <phoneticPr fontId="11"/>
  </si>
  <si>
    <t>xxxxxxxxxxxxx
*************</t>
    <phoneticPr fontId="11"/>
  </si>
  <si>
    <t>主たる業種（日本標準産業分類、中項目を記入）</t>
    <rPh sb="0" eb="1">
      <t>シュ</t>
    </rPh>
    <rPh sb="3" eb="5">
      <t>ギョウシュ</t>
    </rPh>
    <rPh sb="6" eb="8">
      <t>ニホン</t>
    </rPh>
    <rPh sb="8" eb="10">
      <t>ヒョウジュン</t>
    </rPh>
    <rPh sb="10" eb="12">
      <t>サンギョウ</t>
    </rPh>
    <rPh sb="12" eb="14">
      <t>ブンルイ</t>
    </rPh>
    <rPh sb="15" eb="16">
      <t>チュウ</t>
    </rPh>
    <rPh sb="16" eb="18">
      <t>コウモク</t>
    </rPh>
    <rPh sb="19" eb="21">
      <t>キニュウ</t>
    </rPh>
    <phoneticPr fontId="3"/>
  </si>
  <si>
    <t>16  化学工業
33　電気業
など</t>
    <rPh sb="4" eb="6">
      <t>カガク</t>
    </rPh>
    <rPh sb="6" eb="8">
      <t>コウギョウ</t>
    </rPh>
    <phoneticPr fontId="3"/>
  </si>
  <si>
    <t>下記HPを参照してください。
http://www.soumu.go.jp/toukei_toukatsu/index/seido/sangyo/H25index.htm</t>
    <rPh sb="0" eb="2">
      <t>カキ</t>
    </rPh>
    <rPh sb="5" eb="7">
      <t>サンショウ</t>
    </rPh>
    <phoneticPr fontId="3"/>
  </si>
  <si>
    <t>～～～～～～～～～～～～～～～～～～～～～～～～～～～～～～～～～～～～～～～～～～～～～～～～～～～～～～</t>
    <phoneticPr fontId="3"/>
  </si>
  <si>
    <t>提案者</t>
    <rPh sb="0" eb="3">
      <t>テイアンシャ</t>
    </rPh>
    <phoneticPr fontId="3"/>
  </si>
  <si>
    <t>代表者</t>
    <rPh sb="0" eb="3">
      <t>ダイヒョウシャ</t>
    </rPh>
    <phoneticPr fontId="11"/>
  </si>
  <si>
    <t>△△△△株式会社</t>
    <rPh sb="4" eb="8">
      <t>カブシキガイシャ</t>
    </rPh>
    <phoneticPr fontId="3"/>
  </si>
  <si>
    <t>登記されている名称を記入してください。</t>
    <rPh sb="0" eb="2">
      <t>トウキ</t>
    </rPh>
    <rPh sb="7" eb="9">
      <t>メイショウ</t>
    </rPh>
    <rPh sb="10" eb="12">
      <t>キニュウ</t>
    </rPh>
    <phoneticPr fontId="3"/>
  </si>
  <si>
    <t>代表者役職</t>
    <rPh sb="0" eb="3">
      <t>ダイヒョウシャ</t>
    </rPh>
    <rPh sb="3" eb="5">
      <t>ヤクショク</t>
    </rPh>
    <phoneticPr fontId="11"/>
  </si>
  <si>
    <t>代表取締役社長</t>
    <rPh sb="0" eb="2">
      <t>ダイヒョウ</t>
    </rPh>
    <rPh sb="2" eb="5">
      <t>トリシマリヤク</t>
    </rPh>
    <rPh sb="5" eb="7">
      <t>シャチョウ</t>
    </rPh>
    <phoneticPr fontId="3"/>
  </si>
  <si>
    <t>代表者名</t>
    <rPh sb="0" eb="3">
      <t>ダイヒョウシャ</t>
    </rPh>
    <rPh sb="3" eb="4">
      <t>メイ</t>
    </rPh>
    <phoneticPr fontId="11"/>
  </si>
  <si>
    <t>根戸一郎</t>
    <rPh sb="0" eb="2">
      <t>ネド</t>
    </rPh>
    <rPh sb="2" eb="4">
      <t>イチロウ</t>
    </rPh>
    <phoneticPr fontId="3"/>
  </si>
  <si>
    <t>―</t>
    <phoneticPr fontId="3"/>
  </si>
  <si>
    <t>郵便番号</t>
  </si>
  <si>
    <t>123-4567</t>
    <phoneticPr fontId="3"/>
  </si>
  <si>
    <t>「〒」マークは不要、「-」を含め半角で記入してください。</t>
    <rPh sb="14" eb="15">
      <t>フク</t>
    </rPh>
    <rPh sb="19" eb="21">
      <t>キニュウ</t>
    </rPh>
    <phoneticPr fontId="3"/>
  </si>
  <si>
    <t>住所</t>
  </si>
  <si>
    <t>□□県○○市××町8丁目9番123号</t>
    <rPh sb="2" eb="3">
      <t>ケン</t>
    </rPh>
    <rPh sb="5" eb="6">
      <t>シ</t>
    </rPh>
    <rPh sb="8" eb="9">
      <t>チョウ</t>
    </rPh>
    <rPh sb="10" eb="12">
      <t>チョウメ</t>
    </rPh>
    <rPh sb="13" eb="14">
      <t>バン</t>
    </rPh>
    <rPh sb="17" eb="18">
      <t>ゴウ</t>
    </rPh>
    <phoneticPr fontId="3"/>
  </si>
  <si>
    <t>都道府県から記入してください。</t>
    <rPh sb="0" eb="4">
      <t>トドウフケン</t>
    </rPh>
    <rPh sb="6" eb="8">
      <t>キニュウ</t>
    </rPh>
    <phoneticPr fontId="3"/>
  </si>
  <si>
    <t>氏　名</t>
  </si>
  <si>
    <t>技開花子</t>
    <rPh sb="0" eb="1">
      <t>ギ</t>
    </rPh>
    <rPh sb="1" eb="2">
      <t>ヒラ</t>
    </rPh>
    <rPh sb="2" eb="4">
      <t>ハナコ</t>
    </rPh>
    <phoneticPr fontId="3"/>
  </si>
  <si>
    <t>所属</t>
    <phoneticPr fontId="11"/>
  </si>
  <si>
    <t>◇◇研究所■■■■開発室</t>
    <rPh sb="2" eb="5">
      <t>ケンキュウショ</t>
    </rPh>
    <rPh sb="9" eb="11">
      <t>カイハツ</t>
    </rPh>
    <rPh sb="11" eb="12">
      <t>シツ</t>
    </rPh>
    <phoneticPr fontId="3"/>
  </si>
  <si>
    <t>役職名</t>
  </si>
  <si>
    <t>グループリーダー</t>
    <phoneticPr fontId="3"/>
  </si>
  <si>
    <t>「-」を含め、半角で記入してください。</t>
    <rPh sb="4" eb="5">
      <t>フク</t>
    </rPh>
    <rPh sb="7" eb="9">
      <t>ハンカク</t>
    </rPh>
    <rPh sb="10" eb="12">
      <t>キニュウ</t>
    </rPh>
    <phoneticPr fontId="3"/>
  </si>
  <si>
    <t>ＴＥＬ</t>
  </si>
  <si>
    <t>098-765ｰ4321</t>
    <phoneticPr fontId="3"/>
  </si>
  <si>
    <t>Ｅ－ｍａｉｌ</t>
  </si>
  <si>
    <t>abc.def_ghi@nedo.go.jp</t>
    <phoneticPr fontId="3"/>
  </si>
  <si>
    <t>所属</t>
  </si>
  <si>
    <t>資本金</t>
    <rPh sb="0" eb="3">
      <t>シホンキン</t>
    </rPh>
    <phoneticPr fontId="3"/>
  </si>
  <si>
    <t>半角数字のみを記入してください。（円や千円、￥記号などを加えない）</t>
    <rPh sb="0" eb="2">
      <t>ハンカク</t>
    </rPh>
    <rPh sb="2" eb="4">
      <t>スウジ</t>
    </rPh>
    <rPh sb="7" eb="9">
      <t>キニュウ</t>
    </rPh>
    <rPh sb="17" eb="18">
      <t>エン</t>
    </rPh>
    <rPh sb="19" eb="21">
      <t>センエン</t>
    </rPh>
    <rPh sb="23" eb="25">
      <t>キゴウ</t>
    </rPh>
    <rPh sb="28" eb="29">
      <t>クワ</t>
    </rPh>
    <phoneticPr fontId="3"/>
  </si>
  <si>
    <t>役員・従業員数</t>
    <rPh sb="0" eb="2">
      <t>ヤクイン</t>
    </rPh>
    <phoneticPr fontId="3"/>
  </si>
  <si>
    <t>半角数字で記入してください。</t>
    <rPh sb="0" eb="2">
      <t>ハンカク</t>
    </rPh>
    <rPh sb="2" eb="4">
      <t>スウジ</t>
    </rPh>
    <rPh sb="5" eb="7">
      <t>キニュウ</t>
    </rPh>
    <phoneticPr fontId="3"/>
  </si>
  <si>
    <t>会社HP</t>
    <rPh sb="0" eb="2">
      <t>カイシャ</t>
    </rPh>
    <phoneticPr fontId="11"/>
  </si>
  <si>
    <t>ｈｔｔｐ//</t>
    <phoneticPr fontId="11"/>
  </si>
  <si>
    <t>共同提案者①</t>
    <rPh sb="0" eb="2">
      <t>キョウドウ</t>
    </rPh>
    <rPh sb="2" eb="5">
      <t>テイアンシャ</t>
    </rPh>
    <phoneticPr fontId="3"/>
  </si>
  <si>
    <t>―</t>
    <phoneticPr fontId="3"/>
  </si>
  <si>
    <t>123-4567</t>
    <phoneticPr fontId="3"/>
  </si>
  <si>
    <t>グループリーダー</t>
    <phoneticPr fontId="3"/>
  </si>
  <si>
    <t>098-765ｰ4321</t>
    <phoneticPr fontId="3"/>
  </si>
  <si>
    <t>abc.def_ghi@nedo.go.jp</t>
    <phoneticPr fontId="3"/>
  </si>
  <si>
    <t>半角数字のみを記入してください。（円や千円、￥記号などを加えない）
※連名申請者が大学等の場合は記入不要</t>
    <rPh sb="0" eb="2">
      <t>ハンカク</t>
    </rPh>
    <rPh sb="2" eb="4">
      <t>スウジ</t>
    </rPh>
    <rPh sb="7" eb="9">
      <t>キニュウ</t>
    </rPh>
    <rPh sb="17" eb="18">
      <t>エン</t>
    </rPh>
    <rPh sb="19" eb="21">
      <t>センエン</t>
    </rPh>
    <rPh sb="23" eb="25">
      <t>キゴウ</t>
    </rPh>
    <rPh sb="28" eb="29">
      <t>クワ</t>
    </rPh>
    <rPh sb="35" eb="37">
      <t>レンメイ</t>
    </rPh>
    <rPh sb="37" eb="40">
      <t>シンセイシャ</t>
    </rPh>
    <rPh sb="41" eb="43">
      <t>ダイガク</t>
    </rPh>
    <rPh sb="43" eb="44">
      <t>ナド</t>
    </rPh>
    <rPh sb="45" eb="47">
      <t>バアイ</t>
    </rPh>
    <rPh sb="48" eb="50">
      <t>キニュウ</t>
    </rPh>
    <rPh sb="50" eb="52">
      <t>フヨウ</t>
    </rPh>
    <phoneticPr fontId="3"/>
  </si>
  <si>
    <t>役員・従業員数</t>
    <rPh sb="0" eb="2">
      <t>ヤクイン</t>
    </rPh>
    <rPh sb="3" eb="6">
      <t>ジュウギョウイン</t>
    </rPh>
    <rPh sb="6" eb="7">
      <t>スウ</t>
    </rPh>
    <phoneticPr fontId="3"/>
  </si>
  <si>
    <t>半角数字で記入してください。
※連名申請者が大学等の場合は記入不要</t>
    <rPh sb="0" eb="2">
      <t>ハンカク</t>
    </rPh>
    <rPh sb="2" eb="4">
      <t>スウジ</t>
    </rPh>
    <rPh sb="5" eb="7">
      <t>キニュウ</t>
    </rPh>
    <rPh sb="29" eb="31">
      <t>キニュウ</t>
    </rPh>
    <phoneticPr fontId="3"/>
  </si>
  <si>
    <t>ｈｔｔｐ//</t>
    <phoneticPr fontId="11"/>
  </si>
  <si>
    <t>研究開発に必要な経費の概算額を研究開発テーマごとに、委託費積算基準（ http://www.nedo.go.jp/content/100641154.pdf参照）に定める経費項目に基づいて記載してください。</t>
    <phoneticPr fontId="9"/>
  </si>
  <si>
    <t>研究開発テーマ</t>
    <rPh sb="0" eb="2">
      <t>ケンキュウ</t>
    </rPh>
    <rPh sb="2" eb="4">
      <t>カイハツ</t>
    </rPh>
    <phoneticPr fontId="3"/>
  </si>
  <si>
    <t>担当窓口</t>
    <rPh sb="0" eb="2">
      <t>タントウ</t>
    </rPh>
    <rPh sb="2" eb="4">
      <t>マドグチ</t>
    </rPh>
    <phoneticPr fontId="3"/>
  </si>
  <si>
    <t>☆提案者が１者のみの場合はNo.22まで、共同提案者が１者の場合はNo.37まで、以降共同提案者の数に応じてご回答ください。（共同提案者が2者以上の場合は行を追加してください）</t>
    <rPh sb="10" eb="12">
      <t>バアイ</t>
    </rPh>
    <rPh sb="21" eb="23">
      <t>キョウドウ</t>
    </rPh>
    <rPh sb="23" eb="26">
      <t>テイアンシャ</t>
    </rPh>
    <rPh sb="28" eb="29">
      <t>シャ</t>
    </rPh>
    <rPh sb="30" eb="32">
      <t>バアイ</t>
    </rPh>
    <rPh sb="41" eb="43">
      <t>イコウ</t>
    </rPh>
    <rPh sb="43" eb="45">
      <t>キョウドウ</t>
    </rPh>
    <rPh sb="45" eb="48">
      <t>テイアンシャ</t>
    </rPh>
    <rPh sb="49" eb="50">
      <t>カズ</t>
    </rPh>
    <rPh sb="51" eb="52">
      <t>オウ</t>
    </rPh>
    <rPh sb="55" eb="57">
      <t>カイトウ</t>
    </rPh>
    <rPh sb="63" eb="65">
      <t>キョウドウ</t>
    </rPh>
    <rPh sb="65" eb="67">
      <t>テイアン</t>
    </rPh>
    <rPh sb="67" eb="68">
      <t>シャ</t>
    </rPh>
    <rPh sb="70" eb="71">
      <t>シャ</t>
    </rPh>
    <rPh sb="71" eb="73">
      <t>イジョウ</t>
    </rPh>
    <rPh sb="74" eb="76">
      <t>バアイ</t>
    </rPh>
    <rPh sb="77" eb="78">
      <t>ギョウ</t>
    </rPh>
    <rPh sb="79" eb="81">
      <t>ツイカ</t>
    </rPh>
    <phoneticPr fontId="3"/>
  </si>
  <si>
    <t>形態</t>
    <rPh sb="0" eb="2">
      <t>ケイタイ</t>
    </rPh>
    <phoneticPr fontId="9"/>
  </si>
  <si>
    <t>実施先</t>
    <rPh sb="0" eb="2">
      <t>ジッシ</t>
    </rPh>
    <rPh sb="2" eb="3">
      <t>サキ</t>
    </rPh>
    <phoneticPr fontId="9"/>
  </si>
  <si>
    <t>実施内容</t>
    <rPh sb="0" eb="2">
      <t>ジッシ</t>
    </rPh>
    <rPh sb="2" eb="4">
      <t>ナイヨウ</t>
    </rPh>
    <phoneticPr fontId="9"/>
  </si>
  <si>
    <t>再委託</t>
    <rPh sb="0" eb="3">
      <t>サイイタク</t>
    </rPh>
    <phoneticPr fontId="9"/>
  </si>
  <si>
    <t>共同実施</t>
    <rPh sb="0" eb="2">
      <t>キョウドウ</t>
    </rPh>
    <rPh sb="2" eb="4">
      <t>ジッシ</t>
    </rPh>
    <phoneticPr fontId="9"/>
  </si>
  <si>
    <t>選定理由</t>
    <rPh sb="0" eb="2">
      <t>センテイ</t>
    </rPh>
    <rPh sb="2" eb="4">
      <t>リユウ</t>
    </rPh>
    <phoneticPr fontId="9"/>
  </si>
  <si>
    <t>実施元</t>
    <rPh sb="0" eb="2">
      <t>ジッシ</t>
    </rPh>
    <rPh sb="2" eb="3">
      <t>モト</t>
    </rPh>
    <phoneticPr fontId="9"/>
  </si>
  <si>
    <t>再委託先・共同実施先がある場合には、以下の表に記載ください。
・形態は再委託、共同実施のいずれかを記載ください。
・実施元は再委託・共同実施を依頼する側、実施先は共同委託・共同実施を依頼される側の名称を記載ください。
・実施内容は再委託・共同実施する内容を記載ください。
・選定理由は再委託先・共同実施先を選定した理由を記載ください。
・行が不足した場合には追加ください。</t>
    <rPh sb="0" eb="3">
      <t>サイイタク</t>
    </rPh>
    <rPh sb="3" eb="4">
      <t>サキ</t>
    </rPh>
    <rPh sb="5" eb="7">
      <t>キョウドウ</t>
    </rPh>
    <rPh sb="7" eb="9">
      <t>ジッシ</t>
    </rPh>
    <rPh sb="9" eb="10">
      <t>サキ</t>
    </rPh>
    <rPh sb="13" eb="15">
      <t>バアイ</t>
    </rPh>
    <rPh sb="18" eb="20">
      <t>イカ</t>
    </rPh>
    <rPh sb="21" eb="22">
      <t>ヒョウ</t>
    </rPh>
    <rPh sb="23" eb="25">
      <t>キサイ</t>
    </rPh>
    <rPh sb="32" eb="34">
      <t>ケイタイ</t>
    </rPh>
    <rPh sb="35" eb="38">
      <t>サイイタク</t>
    </rPh>
    <rPh sb="39" eb="41">
      <t>キョウドウ</t>
    </rPh>
    <rPh sb="41" eb="43">
      <t>ジッシ</t>
    </rPh>
    <rPh sb="49" eb="51">
      <t>キサイ</t>
    </rPh>
    <rPh sb="58" eb="60">
      <t>ジッシ</t>
    </rPh>
    <rPh sb="60" eb="61">
      <t>モト</t>
    </rPh>
    <rPh sb="62" eb="65">
      <t>サイイタク</t>
    </rPh>
    <rPh sb="66" eb="68">
      <t>キョウドウ</t>
    </rPh>
    <rPh sb="68" eb="70">
      <t>ジッシ</t>
    </rPh>
    <rPh sb="71" eb="73">
      <t>イライ</t>
    </rPh>
    <rPh sb="75" eb="76">
      <t>ガワ</t>
    </rPh>
    <rPh sb="77" eb="79">
      <t>ジッシ</t>
    </rPh>
    <rPh sb="79" eb="80">
      <t>サキ</t>
    </rPh>
    <rPh sb="81" eb="83">
      <t>キョウドウ</t>
    </rPh>
    <rPh sb="83" eb="85">
      <t>イタク</t>
    </rPh>
    <rPh sb="86" eb="88">
      <t>キョウドウ</t>
    </rPh>
    <rPh sb="88" eb="90">
      <t>ジッシ</t>
    </rPh>
    <rPh sb="91" eb="93">
      <t>イライ</t>
    </rPh>
    <rPh sb="96" eb="97">
      <t>ガワ</t>
    </rPh>
    <rPh sb="98" eb="100">
      <t>メイショウ</t>
    </rPh>
    <rPh sb="101" eb="103">
      <t>キサイ</t>
    </rPh>
    <rPh sb="110" eb="112">
      <t>ジッシ</t>
    </rPh>
    <rPh sb="112" eb="114">
      <t>ナイヨウ</t>
    </rPh>
    <rPh sb="115" eb="118">
      <t>サイイタク</t>
    </rPh>
    <rPh sb="119" eb="121">
      <t>キョウドウ</t>
    </rPh>
    <rPh sb="121" eb="123">
      <t>ジッシ</t>
    </rPh>
    <rPh sb="125" eb="127">
      <t>ナイヨウ</t>
    </rPh>
    <rPh sb="128" eb="130">
      <t>キサイ</t>
    </rPh>
    <rPh sb="137" eb="139">
      <t>センテイ</t>
    </rPh>
    <rPh sb="139" eb="141">
      <t>リユウ</t>
    </rPh>
    <rPh sb="142" eb="145">
      <t>サイイタク</t>
    </rPh>
    <rPh sb="145" eb="146">
      <t>サキ</t>
    </rPh>
    <rPh sb="147" eb="149">
      <t>キョウドウ</t>
    </rPh>
    <rPh sb="149" eb="151">
      <t>ジッシ</t>
    </rPh>
    <rPh sb="151" eb="152">
      <t>サキ</t>
    </rPh>
    <rPh sb="153" eb="155">
      <t>センテイ</t>
    </rPh>
    <rPh sb="157" eb="159">
      <t>リユウ</t>
    </rPh>
    <rPh sb="160" eb="162">
      <t>キサイ</t>
    </rPh>
    <rPh sb="169" eb="170">
      <t>ギョウ</t>
    </rPh>
    <rPh sb="171" eb="173">
      <t>フソク</t>
    </rPh>
    <rPh sb="175" eb="177">
      <t>バアイ</t>
    </rPh>
    <rPh sb="179" eb="181">
      <t>ツイカ</t>
    </rPh>
    <phoneticPr fontId="9"/>
  </si>
  <si>
    <t>再委託先・共同実施先の選定理由</t>
    <rPh sb="0" eb="3">
      <t>サイイタク</t>
    </rPh>
    <rPh sb="3" eb="4">
      <t>サキ</t>
    </rPh>
    <rPh sb="5" eb="7">
      <t>キョウドウ</t>
    </rPh>
    <rPh sb="7" eb="9">
      <t>ジッシ</t>
    </rPh>
    <rPh sb="9" eb="10">
      <t>サキ</t>
    </rPh>
    <rPh sb="11" eb="13">
      <t>センテイ</t>
    </rPh>
    <rPh sb="13" eb="15">
      <t>リユウ</t>
    </rPh>
    <phoneticPr fontId="3"/>
  </si>
  <si>
    <t>2. 大学との共同実施費は大学の積算基準を基に「Ⅴ．再委託費・共同実施費」に計上してください 。消費税は除いた額を記入してください。</t>
    <phoneticPr fontId="3"/>
  </si>
  <si>
    <t>4. 総経費は、Ⅰ～Ⅴの各項目の消費税を除いた額の総額を記載してください。</t>
    <phoneticPr fontId="3"/>
  </si>
  <si>
    <t>6. 「国民との科学・技術対話」に係る費用（アウトリーチ活動費）については、委託業務事務処理マニュアルを参照してください。</t>
    <phoneticPr fontId="3"/>
  </si>
  <si>
    <t>3. 「国民との科学・技術対話」に係る費用（アウトリーチ活動費）については、委託業務事務処理マニュアルを参照してください。</t>
    <phoneticPr fontId="9"/>
  </si>
  <si>
    <t>3. 大学の場合はＩ．～総計まで内税額を記載してください。</t>
    <phoneticPr fontId="3"/>
  </si>
  <si>
    <t>4. 「国民との科学・技術対話」に係る費用（アウトリーチ活動費）については、委託業務事務処理マニュアル（大学用）を参照してください。</t>
    <phoneticPr fontId="3"/>
  </si>
  <si>
    <t>5 .「国民との科学・技術対話」に係る費用（アウトリーチ活動費）については、委託業務事務処理マニュアルを参照してください。</t>
    <phoneticPr fontId="9"/>
  </si>
  <si>
    <t>合計（Ⅰ＋Ⅱ＋Ⅲ）</t>
    <rPh sb="0" eb="2">
      <t>ゴウケイ</t>
    </rPh>
    <phoneticPr fontId="3"/>
  </si>
  <si>
    <t>合計（Ⅰ＋Ⅱ＋Ⅲ＋Ⅳ）</t>
    <rPh sb="0" eb="2">
      <t>ゴウケイ</t>
    </rPh>
    <phoneticPr fontId="3"/>
  </si>
  <si>
    <t>2. 総経費は、Ⅰ～Ⅳの各項目の消費税を除いた額の総額を記載してください。</t>
    <phoneticPr fontId="9"/>
  </si>
  <si>
    <t>3. 提案者が消費税の免税事業者等※の場合は、「エ．消費税の免税事業者等の場合」に記載してください。</t>
    <rPh sb="3" eb="5">
      <t>テイアン</t>
    </rPh>
    <phoneticPr fontId="9"/>
  </si>
  <si>
    <t>4. 「国民との科学・技術対話」に係る費用（アウトリーチ活動費）については、委託業務事務処理マニュアルを参照してください。</t>
    <phoneticPr fontId="9"/>
  </si>
  <si>
    <t>総計（Ⅰ＋Ⅱ）</t>
    <rPh sb="0" eb="2">
      <t>ソウケイ</t>
    </rPh>
    <phoneticPr fontId="3"/>
  </si>
  <si>
    <t>総計（Ⅰ＋Ⅱ＋Ⅲ＋Ⅳ）</t>
    <rPh sb="0" eb="2">
      <t>ソウケイ</t>
    </rPh>
    <phoneticPr fontId="3"/>
  </si>
  <si>
    <t>5. 提案者が消費税の免税事業者等※の場合は、「エ．消費税の免税事業者等の場合」に記載してください。</t>
    <rPh sb="3" eb="5">
      <t>テイアン</t>
    </rPh>
    <phoneticPr fontId="3"/>
  </si>
  <si>
    <t>総計（Ⅰ＋Ⅱ＋Ⅲ＋Ⅳ＋Ⅴ）</t>
    <rPh sb="0" eb="2">
      <t>ソウケイ</t>
    </rPh>
    <phoneticPr fontId="3"/>
  </si>
  <si>
    <t>テーマの概要
※採択となった場合、公表させていただくことがあります</t>
    <rPh sb="4" eb="6">
      <t>ガイヨウ</t>
    </rPh>
    <rPh sb="8" eb="10">
      <t>サイタク</t>
    </rPh>
    <rPh sb="14" eb="16">
      <t>バアイ</t>
    </rPh>
    <rPh sb="17" eb="19">
      <t>コウヒョウ</t>
    </rPh>
    <phoneticPr fontId="11"/>
  </si>
  <si>
    <t>提案者の法人等名称
※複数法人等での共同提案の場合、複数法人等を列記し、代表となる法人等の前に◎印</t>
    <rPh sb="0" eb="3">
      <t>テイアンシャ</t>
    </rPh>
    <rPh sb="4" eb="6">
      <t>ホウジン</t>
    </rPh>
    <rPh sb="6" eb="7">
      <t>トウ</t>
    </rPh>
    <rPh sb="7" eb="9">
      <t>メイショウ</t>
    </rPh>
    <rPh sb="11" eb="13">
      <t>フクスウ</t>
    </rPh>
    <rPh sb="13" eb="15">
      <t>ホウジン</t>
    </rPh>
    <rPh sb="15" eb="16">
      <t>トウ</t>
    </rPh>
    <rPh sb="18" eb="20">
      <t>キョウドウ</t>
    </rPh>
    <rPh sb="20" eb="22">
      <t>テイアン</t>
    </rPh>
    <rPh sb="23" eb="25">
      <t>バアイ</t>
    </rPh>
    <rPh sb="26" eb="28">
      <t>フクスウ</t>
    </rPh>
    <rPh sb="28" eb="30">
      <t>ホウジン</t>
    </rPh>
    <rPh sb="30" eb="31">
      <t>トウ</t>
    </rPh>
    <rPh sb="32" eb="34">
      <t>レッキ</t>
    </rPh>
    <rPh sb="36" eb="38">
      <t>ダイヒョウ</t>
    </rPh>
    <rPh sb="41" eb="43">
      <t>ホウジン</t>
    </rPh>
    <rPh sb="43" eb="44">
      <t>トウ</t>
    </rPh>
    <rPh sb="45" eb="46">
      <t>マエ</t>
    </rPh>
    <rPh sb="48" eb="49">
      <t>イン</t>
    </rPh>
    <phoneticPr fontId="11"/>
  </si>
  <si>
    <t>提案者の法人番号
※複数法人等での共同提案の場合、上記提案者の並び順に列記</t>
    <rPh sb="12" eb="14">
      <t>ホウジン</t>
    </rPh>
    <rPh sb="14" eb="15">
      <t>トウ</t>
    </rPh>
    <phoneticPr fontId="9"/>
  </si>
  <si>
    <t>提案者の法人等名称</t>
    <rPh sb="0" eb="3">
      <t>テイアンシャ</t>
    </rPh>
    <rPh sb="4" eb="6">
      <t>ホウジン</t>
    </rPh>
    <rPh sb="6" eb="7">
      <t>トウ</t>
    </rPh>
    <rPh sb="7" eb="9">
      <t>メイショウ</t>
    </rPh>
    <phoneticPr fontId="11"/>
  </si>
  <si>
    <t>共同提案者の法人等名称</t>
    <rPh sb="0" eb="2">
      <t>キョウドウ</t>
    </rPh>
    <rPh sb="2" eb="5">
      <t>テイアンシャ</t>
    </rPh>
    <rPh sb="6" eb="8">
      <t>ホウジン</t>
    </rPh>
    <rPh sb="8" eb="9">
      <t>トウ</t>
    </rPh>
    <rPh sb="9" eb="11">
      <t>メイショウ</t>
    </rPh>
    <phoneticPr fontId="11"/>
  </si>
  <si>
    <t>↓↓提案者記入列はここです↓↓</t>
    <rPh sb="2" eb="5">
      <t>テイアンシャ</t>
    </rPh>
    <rPh sb="5" eb="7">
      <t>キニュウ</t>
    </rPh>
    <rPh sb="7" eb="8">
      <t>レツ</t>
    </rPh>
    <phoneticPr fontId="3"/>
  </si>
  <si>
    <t>提案者となる全ての法人等名を記入してください。</t>
    <rPh sb="0" eb="3">
      <t>テイアンシャ</t>
    </rPh>
    <rPh sb="6" eb="7">
      <t>スベ</t>
    </rPh>
    <rPh sb="9" eb="11">
      <t>ホウジン</t>
    </rPh>
    <rPh sb="11" eb="12">
      <t>トウ</t>
    </rPh>
    <rPh sb="12" eb="13">
      <t>メイ</t>
    </rPh>
    <rPh sb="14" eb="16">
      <t>キニュウ</t>
    </rPh>
    <phoneticPr fontId="3"/>
  </si>
  <si>
    <t>（２）委託先/研究分担先/分室総括表　
国立研究開発法人等用（国立研究開発法人及び独立行政法人など）</t>
    <rPh sb="20" eb="28">
      <t>コクリツ</t>
    </rPh>
    <phoneticPr fontId="3"/>
  </si>
  <si>
    <t>（３）再委託先／共同実施先総括表
国立研究開発法人等用（国立研究開発法人及び独立行政法人など）</t>
    <rPh sb="17" eb="25">
      <t>コクリツ</t>
    </rPh>
    <phoneticPr fontId="3"/>
  </si>
  <si>
    <t>１．○○○○の設計
２．△△△△の開発
３．××××の評価</t>
    <rPh sb="7" eb="9">
      <t>セッケイ</t>
    </rPh>
    <rPh sb="17" eb="19">
      <t>カイハツ</t>
    </rPh>
    <rPh sb="27" eb="29">
      <t>ヒョウカ</t>
    </rPh>
    <phoneticPr fontId="3"/>
  </si>
  <si>
    <t>◎　○○○○株式会社
○○○○大学</t>
    <phoneticPr fontId="3"/>
  </si>
  <si>
    <t>提案書において設定した「研究開発テーマ」をそのまま記入してください。</t>
    <rPh sb="0" eb="3">
      <t>テイアンショ</t>
    </rPh>
    <rPh sb="7" eb="9">
      <t>セッテイ</t>
    </rPh>
    <rPh sb="12" eb="16">
      <t>ケンキュウカイハツ</t>
    </rPh>
    <rPh sb="25" eb="27">
      <t>キニュウ</t>
    </rPh>
    <phoneticPr fontId="3"/>
  </si>
  <si>
    <t>提案書[要約版]の「１．研究開発の概要」をそのまま記入してください。</t>
    <rPh sb="4" eb="6">
      <t>ヨウヤク</t>
    </rPh>
    <rPh sb="6" eb="7">
      <t>バン</t>
    </rPh>
    <rPh sb="12" eb="16">
      <t>ケンキュウカイハツ</t>
    </rPh>
    <rPh sb="25" eb="27">
      <t>キニュウ</t>
    </rPh>
    <phoneticPr fontId="3"/>
  </si>
  <si>
    <t>提案基本情報</t>
    <rPh sb="0" eb="2">
      <t>テイアン</t>
    </rPh>
    <rPh sb="2" eb="4">
      <t>キホン</t>
    </rPh>
    <rPh sb="4" eb="6">
      <t>ジョウホウ</t>
    </rPh>
    <phoneticPr fontId="9"/>
  </si>
  <si>
    <t>★記入上の注意</t>
    <rPh sb="1" eb="3">
      <t>キニュウ</t>
    </rPh>
    <rPh sb="3" eb="4">
      <t>ジョウ</t>
    </rPh>
    <rPh sb="5" eb="7">
      <t>チュウイ</t>
    </rPh>
    <phoneticPr fontId="9"/>
  </si>
  <si>
    <t>2020年
４－６月</t>
    <rPh sb="4" eb="5">
      <t>ネン</t>
    </rPh>
    <rPh sb="9" eb="10">
      <t>ガツ</t>
    </rPh>
    <phoneticPr fontId="3"/>
  </si>
  <si>
    <t>2020年
７－９月</t>
    <rPh sb="4" eb="5">
      <t>ネン</t>
    </rPh>
    <rPh sb="9" eb="10">
      <t>ガツ</t>
    </rPh>
    <phoneticPr fontId="3"/>
  </si>
  <si>
    <t>2020年
１０－１２月</t>
    <rPh sb="4" eb="5">
      <t>ネン</t>
    </rPh>
    <rPh sb="11" eb="12">
      <t>ガツ</t>
    </rPh>
    <phoneticPr fontId="3"/>
  </si>
  <si>
    <t>2021年
1－3月</t>
    <rPh sb="4" eb="5">
      <t>ネン</t>
    </rPh>
    <rPh sb="9" eb="10">
      <t>ガツ</t>
    </rPh>
    <phoneticPr fontId="3"/>
  </si>
  <si>
    <t>研究開発項目：（○－○）○○○○○○○○</t>
    <rPh sb="0" eb="4">
      <t>ケンキュウカイハツ</t>
    </rPh>
    <rPh sb="4" eb="6">
      <t>コウモク</t>
    </rPh>
    <phoneticPr fontId="3"/>
  </si>
  <si>
    <t>研究開発に必要な経費の概算額を研究開発項目ごとに、業務委託費積算基準（http://www.nedo.go.jp/itaku-gyomu/yakkan.html）に定める経費項目に従って、記載してください。</t>
    <rPh sb="19" eb="21">
      <t>コウモク</t>
    </rPh>
    <phoneticPr fontId="3"/>
  </si>
  <si>
    <t>研究開発に必要な経費の概算額を研究開発テーマごとに、業務委託費積算基準（http://www.nedo.go.jp/content/100641154.pdf　参照）に定める経費項目に基づいて記載してください。</t>
    <phoneticPr fontId="3"/>
  </si>
  <si>
    <t>□全体提案、□部分提案（該当するほうを■）</t>
    <rPh sb="1" eb="3">
      <t>ゼンタイ</t>
    </rPh>
    <rPh sb="3" eb="5">
      <t>テイアン</t>
    </rPh>
    <rPh sb="7" eb="9">
      <t>ブブン</t>
    </rPh>
    <rPh sb="9" eb="11">
      <t>テイアン</t>
    </rPh>
    <rPh sb="12" eb="14">
      <t>ガイトウ</t>
    </rPh>
    <phoneticPr fontId="3"/>
  </si>
  <si>
    <r>
      <t>研究開発テーマ：</t>
    </r>
    <r>
      <rPr>
        <b/>
        <i/>
        <sz val="11"/>
        <color rgb="FF00B0F0"/>
        <rFont val="ＭＳ Ｐ明朝"/>
        <family val="1"/>
        <charset val="128"/>
      </rPr>
      <t>１．○○○の設計、２．△△△の開発、３．×××の評価</t>
    </r>
    <rPh sb="0" eb="4">
      <t>ケンキュウカイハツ</t>
    </rPh>
    <rPh sb="14" eb="16">
      <t>セッケイ</t>
    </rPh>
    <rPh sb="23" eb="25">
      <t>カイハツ</t>
    </rPh>
    <rPh sb="32" eb="34">
      <t>ヒョウカ</t>
    </rPh>
    <phoneticPr fontId="3"/>
  </si>
  <si>
    <r>
      <t>研究開発テーマ：</t>
    </r>
    <r>
      <rPr>
        <b/>
        <i/>
        <sz val="11"/>
        <color rgb="FF00B0F0"/>
        <rFont val="ＭＳ Ｐ明朝"/>
        <family val="1"/>
        <charset val="128"/>
      </rPr>
      <t>１．○○○の設計</t>
    </r>
    <rPh sb="0" eb="4">
      <t>ケンキュウカイハツ</t>
    </rPh>
    <phoneticPr fontId="3"/>
  </si>
  <si>
    <t>研究開発項目：（○－○）○○○○○○○○</t>
    <rPh sb="0" eb="4">
      <t>ケンキュウカイハツ</t>
    </rPh>
    <rPh sb="4" eb="6">
      <t>コウモク</t>
    </rPh>
    <phoneticPr fontId="3"/>
  </si>
  <si>
    <r>
      <t>研究開発テーマ：</t>
    </r>
    <r>
      <rPr>
        <b/>
        <i/>
        <sz val="11"/>
        <color rgb="FF00B0F0"/>
        <rFont val="ＭＳ Ｐ明朝"/>
        <family val="1"/>
        <charset val="128"/>
      </rPr>
      <t>２．△△△の開発</t>
    </r>
    <rPh sb="0" eb="4">
      <t>ケンキュウカイハツ</t>
    </rPh>
    <rPh sb="14" eb="16">
      <t>カイハツ</t>
    </rPh>
    <phoneticPr fontId="3"/>
  </si>
  <si>
    <r>
      <t>研究開発テーマ：</t>
    </r>
    <r>
      <rPr>
        <b/>
        <i/>
        <sz val="11"/>
        <color rgb="FF00B0F0"/>
        <rFont val="ＭＳ Ｐ明朝"/>
        <family val="1"/>
        <charset val="128"/>
      </rPr>
      <t>３．×××の評価</t>
    </r>
    <rPh sb="0" eb="4">
      <t>ケンキュウカイハツ</t>
    </rPh>
    <rPh sb="14" eb="16">
      <t>ヒョウカ</t>
    </rPh>
    <phoneticPr fontId="3"/>
  </si>
  <si>
    <t>消費税の免税事業者等の場合は、その項目の内容に応じて課税される額を記載してください。</t>
    <phoneticPr fontId="9"/>
  </si>
  <si>
    <r>
      <t>研究開発テーマ：</t>
    </r>
    <r>
      <rPr>
        <b/>
        <i/>
        <sz val="11"/>
        <color rgb="FF00B0F0"/>
        <rFont val="ＭＳ Ｐ明朝"/>
        <family val="1"/>
        <charset val="128"/>
      </rPr>
      <t>４．×××の開発</t>
    </r>
    <rPh sb="0" eb="4">
      <t>ケンキュウカイハツ</t>
    </rPh>
    <rPh sb="14" eb="16">
      <t>カイハツ</t>
    </rPh>
    <phoneticPr fontId="3"/>
  </si>
  <si>
    <t>3. 再委託費・共同実施費の額は、原則として契約金額の５０％未満とします。</t>
    <phoneticPr fontId="3"/>
  </si>
  <si>
    <t>2. 再委託費・共同実施費の額は、原則として契約金額の５０％未満とします。</t>
    <phoneticPr fontId="9"/>
  </si>
  <si>
    <t>2. 再委託費・共同実施費の額は、原則として契約金額の５０％未満とします。</t>
    <phoneticPr fontId="3"/>
  </si>
  <si>
    <t>4. 再委託費・共同実施費の額は、原則として契約金額の５０％未満とします。</t>
    <phoneticPr fontId="9"/>
  </si>
  <si>
    <t>1. 独立行政法人の間接経費は、Ⅰの直接経費に対して10%で算定してください。なお、委託業務に直接従事する研究員又はその研究員が所属する研究室等に対し、当該研究員が必要とする間接経費の配分を行う場合には、前記の間接経費率に10%加算することができます。</t>
    <phoneticPr fontId="9"/>
  </si>
  <si>
    <t>1. 独立行政法人の間接経費は、Ⅰの直接経費に対して10%で算定してください。なお、委託業務に直接従事する研究員又はその研究員が所属する研究室等に対し、当該研究員が必要とする間接経費の配分を行う場合には、前記の間接経費率に10%加算することができます。</t>
    <phoneticPr fontId="9"/>
  </si>
  <si>
    <t>(A-1)無人自動運転車における運行時に取得するデータの活用と安全性評価のための基礎システムの技術開発</t>
    <phoneticPr fontId="9"/>
  </si>
  <si>
    <t>(A-1)無人自動運転車における運行時に取得するデータの活用と安全性評価のための基礎システムの技術開発</t>
    <phoneticPr fontId="9"/>
  </si>
  <si>
    <t>(B-1)マネー・ロンダリング対策に係るシステム開発</t>
    <phoneticPr fontId="9"/>
  </si>
  <si>
    <t>(C-1)ドローン等を活用した建築物の外壁の定期調査に係る技術開発</t>
    <phoneticPr fontId="9"/>
  </si>
  <si>
    <t>(C-2)高精度センサーを用いたエレベーターの定期検査に係る技術開発</t>
    <phoneticPr fontId="9"/>
  </si>
  <si>
    <t xml:space="preserve">研究開発項目
(A-1)無人自動運転車における運行時に取得するデータの活用と安全性評価のための基礎システムの技術開発
(B-1)マネー・ロンダリング対策に係るシステム開発
(C-1)ドローン等を活用した建築物の外壁の定期調査に係る技術開発
(C-2)高精度センサーを用いたエレベーターの定期検査に係る技術開発
</t>
    <rPh sb="0" eb="2">
      <t>ケンキュウ</t>
    </rPh>
    <rPh sb="2" eb="4">
      <t>カイハツ</t>
    </rPh>
    <rPh sb="4" eb="6">
      <t>コウモク</t>
    </rPh>
    <phoneticPr fontId="11"/>
  </si>
  <si>
    <t>(A-1)無人自動運転車における運行時に取得するデータの活用と安全性評価のための基礎システムの技術開発</t>
    <phoneticPr fontId="9"/>
  </si>
  <si>
    <t>1. 大学の間接経費は、Ⅰの直接経費に対して15%で算定してください。なお、委託業務に直接従事する研究員又はその研究員が所属する研究室等に対し、当該研究員が必要とする間接経費の配分を行う場合には、前記の間接経費率に15%加算することができます。</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</si>
</sst>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
    <numFmt numFmtId="177" formatCode="#,##0_ "/>
  </numFmts>
  <fonts count="29">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明朝"/>
      <family val="1"/>
      <charset val="128"/>
    </font>
    <font>
      <sz val="11"/>
      <color theme="1"/>
      <name val="ＭＳ Ｐゴシック"/>
      <family val="3"/>
      <charset val="128"/>
      <scheme val="minor"/>
    </font>
    <font>
      <sz val="11"/>
      <color theme="1"/>
      <name val="ＭＳ Ｐ明朝"/>
      <family val="1"/>
      <charset val="128"/>
    </font>
    <font>
      <sz val="16"/>
      <color theme="1"/>
      <name val="ＭＳ Ｐゴシック"/>
      <family val="3"/>
      <charset val="128"/>
      <scheme val="minor"/>
    </font>
    <font>
      <sz val="16"/>
      <color theme="0"/>
      <name val="ＤＦ特太ゴシック体"/>
      <family val="3"/>
      <charset val="128"/>
    </font>
    <font>
      <sz val="6"/>
      <name val="ＭＳ Ｐゴシック"/>
      <family val="3"/>
      <charset val="128"/>
      <scheme val="minor"/>
    </font>
    <font>
      <u/>
      <sz val="11"/>
      <color theme="10"/>
      <name val="ＭＳ Ｐゴシック"/>
      <family val="3"/>
      <charset val="128"/>
      <scheme val="minor"/>
    </font>
    <font>
      <b/>
      <sz val="11"/>
      <color theme="0"/>
      <name val="ＭＳ Ｐゴシック"/>
      <family val="2"/>
      <charset val="128"/>
      <scheme val="minor"/>
    </font>
    <font>
      <b/>
      <sz val="12"/>
      <color rgb="FFFF0000"/>
      <name val="ＭＳ Ｐゴシック"/>
      <family val="3"/>
      <charset val="128"/>
      <scheme val="minor"/>
    </font>
    <font>
      <b/>
      <sz val="11"/>
      <color theme="1"/>
      <name val="ＭＳ Ｐゴシック"/>
      <family val="3"/>
      <charset val="128"/>
      <scheme val="minor"/>
    </font>
    <font>
      <sz val="11"/>
      <color theme="1"/>
      <name val="ＭＳ Ｐゴシック"/>
      <family val="2"/>
      <scheme val="minor"/>
    </font>
    <font>
      <sz val="11"/>
      <color theme="1"/>
      <name val="Meiryo UI"/>
      <family val="3"/>
      <charset val="128"/>
    </font>
    <font>
      <sz val="10"/>
      <name val="Meiryo UI"/>
      <family val="3"/>
      <charset val="128"/>
    </font>
    <font>
      <sz val="11"/>
      <name val="Meiryo UI"/>
      <family val="3"/>
      <charset val="128"/>
    </font>
    <font>
      <sz val="12"/>
      <color theme="1"/>
      <name val="Meiryo UI"/>
      <family val="3"/>
      <charset val="128"/>
    </font>
    <font>
      <sz val="14"/>
      <color theme="1"/>
      <name val="Meiryo UI"/>
      <family val="3"/>
      <charset val="128"/>
    </font>
    <font>
      <sz val="12"/>
      <color theme="1"/>
      <name val="ＭＳ Ｐゴシック"/>
      <family val="3"/>
      <charset val="128"/>
      <scheme val="minor"/>
    </font>
    <font>
      <sz val="12"/>
      <color theme="1"/>
      <name val="ＭＳ Ｐゴシック"/>
      <family val="2"/>
      <scheme val="minor"/>
    </font>
    <font>
      <sz val="11"/>
      <name val="ＭＳ Ｐゴシック"/>
      <family val="3"/>
      <charset val="128"/>
      <scheme val="minor"/>
    </font>
    <font>
      <sz val="11"/>
      <color theme="1"/>
      <name val="ＭＳ Ｐゴシック"/>
      <family val="3"/>
      <charset val="128"/>
    </font>
    <font>
      <b/>
      <sz val="11"/>
      <color rgb="FFFF0000"/>
      <name val="ＭＳ Ｐゴシック"/>
      <family val="3"/>
      <charset val="128"/>
      <scheme val="minor"/>
    </font>
    <font>
      <sz val="20"/>
      <color theme="0"/>
      <name val="ＭＳ Ｐゴシック"/>
      <family val="3"/>
      <charset val="128"/>
      <scheme val="minor"/>
    </font>
    <font>
      <b/>
      <i/>
      <sz val="11"/>
      <color rgb="FF00B0F0"/>
      <name val="ＭＳ Ｐ明朝"/>
      <family val="1"/>
      <charset val="128"/>
    </font>
    <font>
      <sz val="14"/>
      <color theme="0"/>
      <name val="ＤＦ特太ゴシック体"/>
      <family val="3"/>
      <charset val="128"/>
    </font>
    <font>
      <sz val="16"/>
      <name val="ＤＦ特太ゴシック体"/>
      <family val="3"/>
      <charset val="128"/>
    </font>
  </fonts>
  <fills count="7">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rgb="FFCCFF66"/>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rgb="FF0000FF"/>
      </left>
      <right style="thick">
        <color rgb="FF0000FF"/>
      </right>
      <top style="thick">
        <color rgb="FF0000FF"/>
      </top>
      <bottom style="thin">
        <color indexed="64"/>
      </bottom>
      <diagonal/>
    </border>
    <border>
      <left style="thick">
        <color rgb="FF0000FF"/>
      </left>
      <right style="thick">
        <color rgb="FF0000FF"/>
      </right>
      <top style="thin">
        <color indexed="64"/>
      </top>
      <bottom style="thin">
        <color indexed="64"/>
      </bottom>
      <diagonal/>
    </border>
    <border>
      <left/>
      <right style="thick">
        <color rgb="FF0000FF"/>
      </right>
      <top style="thin">
        <color indexed="64"/>
      </top>
      <bottom style="thin">
        <color indexed="64"/>
      </bottom>
      <diagonal/>
    </border>
    <border>
      <left style="thin">
        <color indexed="64"/>
      </left>
      <right/>
      <top/>
      <bottom/>
      <diagonal/>
    </border>
  </borders>
  <cellStyleXfs count="8">
    <xf numFmtId="0" fontId="0" fillId="0" borderId="0">
      <alignment vertical="center"/>
    </xf>
    <xf numFmtId="38" fontId="5"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0" fillId="0" borderId="0" applyNumberFormat="0" applyFill="0" applyBorder="0" applyAlignment="0" applyProtection="0">
      <alignment vertical="center"/>
    </xf>
    <xf numFmtId="0" fontId="1" fillId="0" borderId="0">
      <alignment vertical="center"/>
    </xf>
    <xf numFmtId="0" fontId="14" fillId="0" borderId="0"/>
    <xf numFmtId="38" fontId="14" fillId="0" borderId="0" applyFont="0" applyFill="0" applyBorder="0" applyAlignment="0" applyProtection="0">
      <alignment vertical="center"/>
    </xf>
  </cellStyleXfs>
  <cellXfs count="140">
    <xf numFmtId="0" fontId="0" fillId="0" borderId="0" xfId="0">
      <alignment vertical="center"/>
    </xf>
    <xf numFmtId="38" fontId="5" fillId="0" borderId="0" xfId="1" applyFont="1">
      <alignment vertical="center"/>
    </xf>
    <xf numFmtId="0" fontId="0" fillId="0" borderId="0" xfId="0" applyFill="1">
      <alignment vertical="center"/>
    </xf>
    <xf numFmtId="38" fontId="0" fillId="0" borderId="0" xfId="0" applyNumberFormat="1">
      <alignment vertical="center"/>
    </xf>
    <xf numFmtId="38" fontId="6" fillId="0" borderId="0" xfId="1" applyFont="1" applyAlignment="1">
      <alignment vertical="center"/>
    </xf>
    <xf numFmtId="38" fontId="6" fillId="0" borderId="0" xfId="1" applyFont="1">
      <alignment vertical="center"/>
    </xf>
    <xf numFmtId="38" fontId="6" fillId="0" borderId="1" xfId="1" applyFont="1" applyBorder="1" applyAlignment="1">
      <alignment horizontal="center" vertical="center"/>
    </xf>
    <xf numFmtId="38" fontId="6" fillId="0" borderId="1" xfId="1" applyFont="1" applyBorder="1" applyAlignment="1">
      <alignment horizontal="center" vertical="center" wrapText="1"/>
    </xf>
    <xf numFmtId="38" fontId="6" fillId="0" borderId="1" xfId="1" applyFont="1" applyBorder="1">
      <alignment vertical="center"/>
    </xf>
    <xf numFmtId="38" fontId="6" fillId="0" borderId="1" xfId="1" applyFont="1" applyBorder="1" applyAlignment="1">
      <alignment horizontal="right" vertical="center"/>
    </xf>
    <xf numFmtId="38" fontId="6" fillId="0" borderId="1" xfId="1" applyFont="1" applyFill="1" applyBorder="1">
      <alignment vertical="center"/>
    </xf>
    <xf numFmtId="38" fontId="7" fillId="0" borderId="0" xfId="1" applyFont="1" applyAlignment="1">
      <alignment horizontal="right" vertical="center"/>
    </xf>
    <xf numFmtId="0" fontId="7" fillId="0" borderId="0" xfId="0" applyFont="1" applyAlignment="1">
      <alignment horizontal="right" vertical="center"/>
    </xf>
    <xf numFmtId="0" fontId="4" fillId="0" borderId="0" xfId="0" applyFont="1">
      <alignment vertical="center"/>
    </xf>
    <xf numFmtId="0" fontId="6" fillId="0" borderId="0" xfId="0" applyFont="1">
      <alignment vertical="center"/>
    </xf>
    <xf numFmtId="38" fontId="6" fillId="0" borderId="0" xfId="1" applyFont="1" applyBorder="1">
      <alignment vertical="center"/>
    </xf>
    <xf numFmtId="0" fontId="6" fillId="0" borderId="0" xfId="0" applyFont="1" applyAlignment="1">
      <alignment horizontal="right" vertical="center"/>
    </xf>
    <xf numFmtId="38" fontId="6" fillId="0" borderId="5" xfId="1" applyFont="1" applyBorder="1" applyAlignment="1">
      <alignment horizontal="center" vertical="center"/>
    </xf>
    <xf numFmtId="38" fontId="6" fillId="0" borderId="0" xfId="1" applyFont="1" applyAlignment="1">
      <alignment horizontal="center" vertical="center"/>
    </xf>
    <xf numFmtId="38" fontId="6" fillId="0" borderId="5" xfId="1" applyFont="1" applyBorder="1">
      <alignment vertical="center"/>
    </xf>
    <xf numFmtId="38" fontId="6" fillId="0" borderId="6" xfId="1" applyFont="1" applyBorder="1">
      <alignment vertical="center"/>
    </xf>
    <xf numFmtId="38" fontId="6" fillId="0" borderId="1" xfId="1" applyNumberFormat="1" applyFont="1" applyBorder="1">
      <alignment vertical="center"/>
    </xf>
    <xf numFmtId="38" fontId="6" fillId="0" borderId="7" xfId="1" applyFont="1" applyBorder="1">
      <alignment vertical="center"/>
    </xf>
    <xf numFmtId="38" fontId="6" fillId="0" borderId="1" xfId="1" applyFont="1" applyBorder="1" applyAlignment="1">
      <alignment horizontal="left" vertical="center"/>
    </xf>
    <xf numFmtId="38" fontId="8" fillId="0" borderId="0" xfId="1" applyFont="1" applyFill="1" applyAlignment="1">
      <alignment horizontal="center" vertical="center"/>
    </xf>
    <xf numFmtId="38" fontId="6" fillId="0" borderId="1" xfId="1" applyFont="1" applyFill="1" applyBorder="1" applyAlignment="1">
      <alignment horizontal="center" vertical="center"/>
    </xf>
    <xf numFmtId="38" fontId="6" fillId="0" borderId="0" xfId="1" applyFont="1" applyFill="1">
      <alignment vertical="center"/>
    </xf>
    <xf numFmtId="40" fontId="6" fillId="0" borderId="0" xfId="1" applyNumberFormat="1" applyFont="1" applyFill="1">
      <alignment vertical="center"/>
    </xf>
    <xf numFmtId="40" fontId="6" fillId="0" borderId="0" xfId="1" applyNumberFormat="1" applyFont="1">
      <alignment vertical="center"/>
    </xf>
    <xf numFmtId="38" fontId="6" fillId="0" borderId="1" xfId="1" applyFont="1" applyBorder="1" applyAlignment="1">
      <alignment vertical="center"/>
    </xf>
    <xf numFmtId="38" fontId="6" fillId="0" borderId="0" xfId="1" applyFont="1" applyBorder="1" applyAlignment="1">
      <alignment horizontal="left" vertical="center"/>
    </xf>
    <xf numFmtId="176" fontId="6" fillId="0" borderId="1" xfId="1" applyNumberFormat="1" applyFont="1" applyFill="1" applyBorder="1">
      <alignment vertical="center"/>
    </xf>
    <xf numFmtId="38" fontId="0" fillId="0" borderId="0" xfId="1" applyFont="1" applyAlignment="1">
      <alignment vertical="center"/>
    </xf>
    <xf numFmtId="0" fontId="0" fillId="0" borderId="0" xfId="0" applyFont="1">
      <alignment vertical="center"/>
    </xf>
    <xf numFmtId="0" fontId="10" fillId="0" borderId="0" xfId="4">
      <alignment vertical="center"/>
    </xf>
    <xf numFmtId="0" fontId="5" fillId="3" borderId="0" xfId="5" applyFont="1" applyFill="1" applyAlignment="1">
      <alignment horizontal="center" vertical="center"/>
    </xf>
    <xf numFmtId="0" fontId="5" fillId="3" borderId="0" xfId="5" applyFont="1" applyFill="1" applyAlignment="1">
      <alignment vertical="center" wrapText="1"/>
    </xf>
    <xf numFmtId="0" fontId="5" fillId="3" borderId="0" xfId="5" applyFont="1" applyFill="1" applyAlignment="1">
      <alignment horizontal="center" vertical="center" wrapText="1"/>
    </xf>
    <xf numFmtId="0" fontId="5" fillId="3" borderId="0" xfId="5" applyFont="1" applyFill="1">
      <alignment vertical="center"/>
    </xf>
    <xf numFmtId="0" fontId="12" fillId="3" borderId="0" xfId="5" applyFont="1" applyFill="1">
      <alignment vertical="center"/>
    </xf>
    <xf numFmtId="0" fontId="13" fillId="3" borderId="1" xfId="5" applyFont="1" applyFill="1" applyBorder="1" applyAlignment="1">
      <alignment horizontal="center" vertical="center"/>
    </xf>
    <xf numFmtId="0" fontId="13" fillId="0" borderId="8" xfId="5" applyFont="1" applyFill="1" applyBorder="1" applyAlignment="1">
      <alignment horizontal="center" vertical="center" wrapText="1"/>
    </xf>
    <xf numFmtId="0" fontId="13" fillId="3" borderId="4" xfId="5" applyFont="1" applyFill="1" applyBorder="1" applyAlignment="1" applyProtection="1">
      <alignment horizontal="center" vertical="center" wrapText="1"/>
    </xf>
    <xf numFmtId="0" fontId="13" fillId="3" borderId="4" xfId="5" applyFont="1" applyFill="1" applyBorder="1" applyAlignment="1">
      <alignment horizontal="center" vertical="center" wrapText="1"/>
    </xf>
    <xf numFmtId="0" fontId="5" fillId="4" borderId="1" xfId="5" quotePrefix="1" applyFont="1" applyFill="1" applyBorder="1" applyAlignment="1">
      <alignment horizontal="center" vertical="center"/>
    </xf>
    <xf numFmtId="0" fontId="5" fillId="4" borderId="1" xfId="5" applyFont="1" applyFill="1" applyBorder="1" applyAlignment="1">
      <alignment horizontal="center" vertical="center"/>
    </xf>
    <xf numFmtId="0" fontId="5" fillId="0" borderId="9" xfId="5" applyFont="1" applyFill="1" applyBorder="1" applyAlignment="1" applyProtection="1">
      <alignment horizontal="center" vertical="center" wrapText="1"/>
      <protection locked="0"/>
    </xf>
    <xf numFmtId="0" fontId="5" fillId="4" borderId="4" xfId="5" applyFont="1" applyFill="1" applyBorder="1" applyAlignment="1" applyProtection="1">
      <alignment horizontal="center" vertical="center" wrapText="1"/>
    </xf>
    <xf numFmtId="0" fontId="5" fillId="4" borderId="1" xfId="5" applyFont="1" applyFill="1" applyBorder="1" applyAlignment="1">
      <alignment vertical="center" wrapText="1"/>
    </xf>
    <xf numFmtId="177" fontId="5" fillId="0" borderId="9" xfId="5" applyNumberFormat="1" applyFont="1" applyFill="1" applyBorder="1" applyAlignment="1" applyProtection="1">
      <alignment horizontal="center" vertical="center" wrapText="1"/>
      <protection locked="0"/>
    </xf>
    <xf numFmtId="0" fontId="5" fillId="4" borderId="4" xfId="5" applyFont="1" applyFill="1" applyBorder="1" applyAlignment="1" applyProtection="1">
      <alignment horizontal="left" vertical="center" wrapText="1"/>
    </xf>
    <xf numFmtId="0" fontId="5" fillId="5" borderId="1" xfId="5" quotePrefix="1" applyFont="1" applyFill="1" applyBorder="1" applyAlignment="1">
      <alignment horizontal="center" vertical="center"/>
    </xf>
    <xf numFmtId="0" fontId="5" fillId="5" borderId="1" xfId="5" applyFont="1" applyFill="1" applyBorder="1" applyAlignment="1">
      <alignment horizontal="center" vertical="center"/>
    </xf>
    <xf numFmtId="0" fontId="5" fillId="5" borderId="2" xfId="5" applyFont="1" applyFill="1" applyBorder="1" applyAlignment="1">
      <alignment vertical="center"/>
    </xf>
    <xf numFmtId="0" fontId="5" fillId="5" borderId="4" xfId="5" applyFont="1" applyFill="1" applyBorder="1" applyAlignment="1" applyProtection="1">
      <alignment horizontal="center" vertical="center" wrapText="1"/>
    </xf>
    <xf numFmtId="0" fontId="5" fillId="5" borderId="1" xfId="5" applyFont="1" applyFill="1" applyBorder="1" applyAlignment="1">
      <alignment vertical="center" wrapText="1"/>
    </xf>
    <xf numFmtId="0" fontId="5" fillId="5" borderId="1" xfId="5" applyFont="1" applyFill="1" applyBorder="1" applyAlignment="1">
      <alignment horizontal="center" vertical="center" wrapText="1"/>
    </xf>
    <xf numFmtId="0" fontId="5" fillId="5" borderId="4" xfId="5" applyFont="1" applyFill="1" applyBorder="1" applyAlignment="1" applyProtection="1">
      <alignment horizontal="center" vertical="center"/>
    </xf>
    <xf numFmtId="177" fontId="5" fillId="5" borderId="4" xfId="5" applyNumberFormat="1" applyFont="1" applyFill="1" applyBorder="1" applyAlignment="1" applyProtection="1">
      <alignment horizontal="center" vertical="center" wrapText="1"/>
    </xf>
    <xf numFmtId="49" fontId="5" fillId="0" borderId="9" xfId="5" applyNumberFormat="1" applyFont="1" applyFill="1" applyBorder="1" applyAlignment="1" applyProtection="1">
      <alignment horizontal="center" vertical="center" wrapText="1"/>
      <protection locked="0"/>
    </xf>
    <xf numFmtId="0" fontId="1" fillId="5" borderId="4" xfId="5" applyFill="1" applyBorder="1" applyAlignment="1">
      <alignment horizontal="center" vertical="center"/>
    </xf>
    <xf numFmtId="0" fontId="5" fillId="5" borderId="4" xfId="5" applyNumberFormat="1" applyFont="1" applyFill="1" applyBorder="1" applyAlignment="1" applyProtection="1">
      <alignment horizontal="center" vertical="center" wrapText="1"/>
    </xf>
    <xf numFmtId="49" fontId="5" fillId="5" borderId="4" xfId="5" applyNumberFormat="1" applyFont="1" applyFill="1" applyBorder="1" applyAlignment="1" applyProtection="1">
      <alignment horizontal="center" vertical="center" wrapText="1"/>
    </xf>
    <xf numFmtId="0" fontId="5" fillId="6" borderId="1" xfId="5" quotePrefix="1" applyFont="1" applyFill="1" applyBorder="1" applyAlignment="1">
      <alignment horizontal="center" vertical="center"/>
    </xf>
    <xf numFmtId="0" fontId="5" fillId="6" borderId="1" xfId="5" applyFont="1" applyFill="1" applyBorder="1" applyAlignment="1">
      <alignment horizontal="center" vertical="center"/>
    </xf>
    <xf numFmtId="0" fontId="5" fillId="6" borderId="2" xfId="5" applyFont="1" applyFill="1" applyBorder="1" applyAlignment="1">
      <alignment vertical="center"/>
    </xf>
    <xf numFmtId="0" fontId="5" fillId="0" borderId="9" xfId="5" applyFont="1" applyFill="1" applyBorder="1" applyAlignment="1">
      <alignment horizontal="center" vertical="center" wrapText="1"/>
    </xf>
    <xf numFmtId="0" fontId="5" fillId="6" borderId="4" xfId="5" applyFont="1" applyFill="1" applyBorder="1" applyAlignment="1" applyProtection="1">
      <alignment horizontal="center" vertical="center" wrapText="1"/>
    </xf>
    <xf numFmtId="0" fontId="5" fillId="6" borderId="1" xfId="5" applyFont="1" applyFill="1" applyBorder="1" applyAlignment="1">
      <alignment vertical="center" wrapText="1"/>
    </xf>
    <xf numFmtId="0" fontId="5" fillId="6" borderId="1" xfId="5" applyFont="1" applyFill="1" applyBorder="1" applyAlignment="1">
      <alignment horizontal="center" vertical="center" wrapText="1"/>
    </xf>
    <xf numFmtId="0" fontId="5" fillId="6" borderId="4" xfId="5" applyFont="1" applyFill="1" applyBorder="1" applyAlignment="1" applyProtection="1">
      <alignment horizontal="center" vertical="center"/>
    </xf>
    <xf numFmtId="177" fontId="5" fillId="6" borderId="4" xfId="5" applyNumberFormat="1" applyFont="1" applyFill="1" applyBorder="1" applyAlignment="1" applyProtection="1">
      <alignment horizontal="center" vertical="center" wrapText="1"/>
    </xf>
    <xf numFmtId="0" fontId="1" fillId="6" borderId="4" xfId="5" applyFill="1" applyBorder="1" applyAlignment="1">
      <alignment horizontal="center" vertical="center"/>
    </xf>
    <xf numFmtId="0" fontId="5" fillId="6" borderId="4" xfId="5" applyNumberFormat="1" applyFont="1" applyFill="1" applyBorder="1" applyAlignment="1" applyProtection="1">
      <alignment horizontal="center" vertical="center" wrapText="1"/>
    </xf>
    <xf numFmtId="49" fontId="5" fillId="6" borderId="4" xfId="5" applyNumberFormat="1" applyFont="1" applyFill="1" applyBorder="1" applyAlignment="1" applyProtection="1">
      <alignment horizontal="center" vertical="center" wrapText="1"/>
    </xf>
    <xf numFmtId="0" fontId="0" fillId="4" borderId="4" xfId="5" applyFont="1" applyFill="1" applyBorder="1" applyAlignment="1" applyProtection="1">
      <alignment horizontal="center" vertical="center" wrapText="1"/>
    </xf>
    <xf numFmtId="0" fontId="15" fillId="0" borderId="0" xfId="6" applyFont="1" applyAlignment="1">
      <alignment horizontal="center"/>
    </xf>
    <xf numFmtId="0" fontId="15" fillId="0" borderId="0" xfId="6" applyFont="1" applyAlignment="1">
      <alignment horizontal="left"/>
    </xf>
    <xf numFmtId="0" fontId="15" fillId="0" borderId="0" xfId="6" applyFont="1"/>
    <xf numFmtId="0" fontId="14" fillId="0" borderId="0" xfId="6"/>
    <xf numFmtId="0" fontId="14" fillId="0" borderId="0" xfId="6" applyAlignment="1">
      <alignment horizontal="center"/>
    </xf>
    <xf numFmtId="0" fontId="14" fillId="0" borderId="0" xfId="6" applyAlignment="1">
      <alignment horizontal="left"/>
    </xf>
    <xf numFmtId="0" fontId="15" fillId="0" borderId="1" xfId="6" applyFont="1" applyBorder="1" applyAlignment="1">
      <alignment horizontal="center" vertical="center"/>
    </xf>
    <xf numFmtId="0" fontId="18" fillId="0" borderId="0" xfId="6" applyFont="1" applyAlignment="1">
      <alignment horizontal="center" vertical="top"/>
    </xf>
    <xf numFmtId="0" fontId="21" fillId="0" borderId="0" xfId="6" applyFont="1" applyAlignment="1">
      <alignment vertical="top"/>
    </xf>
    <xf numFmtId="0" fontId="15" fillId="0" borderId="1" xfId="6" applyFont="1" applyBorder="1" applyAlignment="1">
      <alignment horizontal="center" vertical="top"/>
    </xf>
    <xf numFmtId="0" fontId="16" fillId="0" borderId="1" xfId="6" applyFont="1" applyBorder="1" applyAlignment="1">
      <alignment horizontal="center" vertical="top" wrapText="1"/>
    </xf>
    <xf numFmtId="0" fontId="17" fillId="0" borderId="1" xfId="6" applyFont="1" applyBorder="1" applyAlignment="1">
      <alignment horizontal="left" vertical="top" wrapText="1"/>
    </xf>
    <xf numFmtId="0" fontId="0" fillId="0" borderId="9" xfId="5" applyFont="1" applyFill="1" applyBorder="1" applyAlignment="1" applyProtection="1">
      <alignment horizontal="center" vertical="center" wrapText="1"/>
      <protection locked="0"/>
    </xf>
    <xf numFmtId="38" fontId="0" fillId="0" borderId="0" xfId="0" applyNumberFormat="1" applyFont="1">
      <alignment vertical="center"/>
    </xf>
    <xf numFmtId="0" fontId="22" fillId="0" borderId="0" xfId="0" applyFont="1">
      <alignment vertical="center"/>
    </xf>
    <xf numFmtId="0" fontId="23" fillId="0" borderId="0" xfId="0" applyFont="1">
      <alignment vertical="center"/>
    </xf>
    <xf numFmtId="0" fontId="22" fillId="4" borderId="1" xfId="5" applyFont="1" applyFill="1" applyBorder="1" applyAlignment="1">
      <alignment vertical="center" wrapText="1"/>
    </xf>
    <xf numFmtId="0" fontId="0" fillId="5" borderId="2" xfId="5" applyFont="1" applyFill="1" applyBorder="1" applyAlignment="1">
      <alignment vertical="center"/>
    </xf>
    <xf numFmtId="0" fontId="0" fillId="6" borderId="2" xfId="5" applyFont="1" applyFill="1" applyBorder="1" applyAlignment="1">
      <alignment vertical="center"/>
    </xf>
    <xf numFmtId="38" fontId="6" fillId="0" borderId="3" xfId="1" applyFont="1" applyBorder="1" applyAlignment="1">
      <alignment horizontal="right" vertical="center"/>
    </xf>
    <xf numFmtId="38" fontId="6" fillId="0" borderId="0" xfId="1" applyFont="1" applyAlignment="1">
      <alignment horizontal="left" vertical="center"/>
    </xf>
    <xf numFmtId="0" fontId="0" fillId="3" borderId="0" xfId="5" applyFont="1" applyFill="1">
      <alignment vertical="center"/>
    </xf>
    <xf numFmtId="0" fontId="24" fillId="3" borderId="0" xfId="5" applyFont="1" applyFill="1" applyAlignment="1">
      <alignment horizontal="left" vertical="center"/>
    </xf>
    <xf numFmtId="38" fontId="6" fillId="0" borderId="3" xfId="1" applyFont="1" applyBorder="1" applyAlignment="1">
      <alignment vertical="center"/>
    </xf>
    <xf numFmtId="38" fontId="6" fillId="0" borderId="0" xfId="1" applyFont="1" applyBorder="1" applyAlignment="1">
      <alignment vertical="center"/>
    </xf>
    <xf numFmtId="38" fontId="6" fillId="0" borderId="11" xfId="1" applyFont="1" applyBorder="1">
      <alignment vertical="center"/>
    </xf>
    <xf numFmtId="38" fontId="8" fillId="0" borderId="0" xfId="1" applyFont="1" applyFill="1" applyAlignment="1">
      <alignment vertical="center"/>
    </xf>
    <xf numFmtId="0" fontId="22" fillId="0" borderId="0" xfId="4" applyFont="1">
      <alignment vertical="center"/>
    </xf>
    <xf numFmtId="0" fontId="8" fillId="0" borderId="0" xfId="0" applyFont="1" applyFill="1" applyAlignment="1">
      <alignment vertical="center"/>
    </xf>
    <xf numFmtId="38" fontId="28" fillId="0" borderId="0" xfId="1" applyFont="1" applyFill="1" applyAlignment="1">
      <alignment horizontal="center" vertical="center"/>
    </xf>
    <xf numFmtId="0" fontId="22" fillId="0" borderId="0" xfId="0" applyFont="1" applyFill="1">
      <alignment vertical="center"/>
    </xf>
    <xf numFmtId="0" fontId="5" fillId="6" borderId="1" xfId="5" applyFont="1" applyFill="1" applyBorder="1" applyAlignment="1">
      <alignment vertical="center"/>
    </xf>
    <xf numFmtId="0" fontId="1" fillId="6" borderId="2" xfId="5" applyFill="1" applyBorder="1" applyAlignment="1">
      <alignment vertical="center"/>
    </xf>
    <xf numFmtId="0" fontId="5" fillId="5" borderId="1" xfId="5" applyFont="1" applyFill="1" applyBorder="1" applyAlignment="1">
      <alignment vertical="center"/>
    </xf>
    <xf numFmtId="0" fontId="1" fillId="5" borderId="2" xfId="5" applyFill="1" applyBorder="1" applyAlignment="1">
      <alignment vertical="center"/>
    </xf>
    <xf numFmtId="0" fontId="0" fillId="6" borderId="1" xfId="5" applyFont="1" applyFill="1" applyBorder="1" applyAlignment="1">
      <alignment vertical="center" wrapText="1"/>
    </xf>
    <xf numFmtId="0" fontId="0" fillId="4" borderId="1" xfId="5" applyFont="1" applyFill="1" applyBorder="1" applyAlignment="1">
      <alignment vertical="center" wrapText="1"/>
    </xf>
    <xf numFmtId="0" fontId="5" fillId="4" borderId="2" xfId="5" applyFont="1" applyFill="1" applyBorder="1" applyAlignment="1">
      <alignment vertical="center"/>
    </xf>
    <xf numFmtId="0" fontId="1" fillId="4" borderId="2" xfId="5" applyFill="1" applyBorder="1" applyAlignment="1">
      <alignment vertical="center"/>
    </xf>
    <xf numFmtId="0" fontId="25" fillId="2" borderId="0" xfId="5" applyFont="1" applyFill="1" applyAlignment="1">
      <alignment horizontal="center" vertical="center"/>
    </xf>
    <xf numFmtId="0" fontId="5" fillId="4" borderId="1" xfId="5" applyFont="1" applyFill="1" applyBorder="1" applyAlignment="1">
      <alignment vertical="center" wrapText="1"/>
    </xf>
    <xf numFmtId="0" fontId="0" fillId="4" borderId="2" xfId="5" applyFont="1" applyFill="1" applyBorder="1" applyAlignment="1">
      <alignment vertical="center" wrapText="1"/>
    </xf>
    <xf numFmtId="0" fontId="5" fillId="4" borderId="10" xfId="5" applyFont="1" applyFill="1" applyBorder="1" applyAlignment="1">
      <alignment vertical="center" wrapText="1"/>
    </xf>
    <xf numFmtId="0" fontId="5" fillId="5" borderId="5" xfId="5" applyFont="1" applyFill="1" applyBorder="1" applyAlignment="1">
      <alignment vertical="center"/>
    </xf>
    <xf numFmtId="0" fontId="5" fillId="5" borderId="6" xfId="5" applyFont="1" applyFill="1" applyBorder="1" applyAlignment="1">
      <alignment vertical="center"/>
    </xf>
    <xf numFmtId="0" fontId="5" fillId="5" borderId="7" xfId="5" applyFont="1" applyFill="1" applyBorder="1" applyAlignment="1">
      <alignment vertical="center"/>
    </xf>
    <xf numFmtId="0" fontId="0" fillId="5" borderId="1" xfId="5" applyFont="1" applyFill="1" applyBorder="1" applyAlignment="1">
      <alignment vertical="center" wrapText="1"/>
    </xf>
    <xf numFmtId="0" fontId="13" fillId="3" borderId="1" xfId="5" applyFont="1" applyFill="1" applyBorder="1" applyAlignment="1">
      <alignment horizontal="center" vertical="center" wrapText="1"/>
    </xf>
    <xf numFmtId="0" fontId="1" fillId="0" borderId="2" xfId="5" applyBorder="1" applyAlignment="1">
      <alignment horizontal="center" vertical="center" wrapText="1"/>
    </xf>
    <xf numFmtId="0" fontId="5" fillId="4" borderId="1" xfId="5" applyFont="1" applyFill="1" applyBorder="1" applyAlignment="1">
      <alignment vertical="center"/>
    </xf>
    <xf numFmtId="49" fontId="18" fillId="0" borderId="0" xfId="6" applyNumberFormat="1" applyFont="1" applyAlignment="1">
      <alignment horizontal="left" vertical="top" wrapText="1"/>
    </xf>
    <xf numFmtId="0" fontId="20" fillId="0" borderId="0" xfId="0" applyFont="1" applyAlignment="1">
      <alignment vertical="top" wrapText="1"/>
    </xf>
    <xf numFmtId="38" fontId="8" fillId="2" borderId="0" xfId="1" applyFont="1" applyFill="1" applyAlignment="1">
      <alignment horizontal="center" vertical="center"/>
    </xf>
    <xf numFmtId="0" fontId="19" fillId="0" borderId="0" xfId="6" applyFont="1" applyAlignment="1">
      <alignment horizontal="center"/>
    </xf>
    <xf numFmtId="38" fontId="6" fillId="0" borderId="0" xfId="1" applyFont="1" applyAlignment="1">
      <alignment horizontal="left" vertical="center"/>
    </xf>
    <xf numFmtId="38" fontId="6" fillId="0" borderId="2" xfId="1" applyFont="1" applyBorder="1" applyAlignment="1">
      <alignment horizontal="left" vertical="center"/>
    </xf>
    <xf numFmtId="38" fontId="6" fillId="0" borderId="4" xfId="1" applyFont="1" applyBorder="1" applyAlignment="1">
      <alignment horizontal="left" vertical="center"/>
    </xf>
    <xf numFmtId="38" fontId="6" fillId="0" borderId="2" xfId="1" applyFont="1" applyFill="1" applyBorder="1" applyAlignment="1">
      <alignment horizontal="left" vertical="center"/>
    </xf>
    <xf numFmtId="38" fontId="6" fillId="0" borderId="4" xfId="1" applyFont="1" applyFill="1" applyBorder="1" applyAlignment="1">
      <alignment horizontal="left" vertical="center"/>
    </xf>
    <xf numFmtId="0" fontId="4" fillId="0" borderId="0" xfId="4" applyFont="1" applyAlignment="1">
      <alignment horizontal="left" vertical="center"/>
    </xf>
    <xf numFmtId="0" fontId="6" fillId="0" borderId="0" xfId="0" applyFont="1" applyAlignment="1">
      <alignment horizontal="left" vertical="center"/>
    </xf>
    <xf numFmtId="38" fontId="8" fillId="2" borderId="0" xfId="1" applyFont="1" applyFill="1" applyAlignment="1">
      <alignment horizontal="center" vertical="center" wrapText="1"/>
    </xf>
    <xf numFmtId="0" fontId="8" fillId="2" borderId="0" xfId="0" applyFont="1" applyFill="1" applyAlignment="1">
      <alignment horizontal="center" vertical="center" wrapText="1"/>
    </xf>
    <xf numFmtId="0" fontId="27" fillId="2" borderId="0" xfId="0" applyFont="1" applyFill="1" applyAlignment="1">
      <alignment horizontal="center" vertical="center" wrapText="1"/>
    </xf>
  </cellXfs>
  <cellStyles count="8">
    <cellStyle name="ハイパーリンク" xfId="4" builtinId="8"/>
    <cellStyle name="桁区切り" xfId="1" builtinId="6"/>
    <cellStyle name="桁区切り 2" xfId="3"/>
    <cellStyle name="桁区切り 3" xfId="7"/>
    <cellStyle name="標準" xfId="0" builtinId="0"/>
    <cellStyle name="標準 2" xfId="2"/>
    <cellStyle name="標準 3" xfId="5"/>
    <cellStyle name="標準 4"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46"/>
  <sheetViews>
    <sheetView tabSelected="1" zoomScale="82" zoomScaleNormal="82" workbookViewId="0">
      <selection activeCell="A2" sqref="A2:G2"/>
    </sheetView>
  </sheetViews>
  <sheetFormatPr defaultRowHeight="13.5"/>
  <cols>
    <col min="1" max="1" width="6" style="35" bestFit="1" customWidth="1"/>
    <col min="2" max="2" width="14.5" style="35" customWidth="1"/>
    <col min="3" max="3" width="25.875" style="36" customWidth="1"/>
    <col min="4" max="4" width="41.5" style="36" customWidth="1"/>
    <col min="5" max="5" width="61.125" style="37" customWidth="1"/>
    <col min="6" max="6" width="50.625" style="36" customWidth="1"/>
    <col min="7" max="7" width="53.125" style="36" customWidth="1"/>
    <col min="8" max="85" width="9" style="38"/>
    <col min="86" max="86" width="6" style="38" bestFit="1" customWidth="1"/>
    <col min="87" max="87" width="32.75" style="38" bestFit="1" customWidth="1"/>
    <col min="88" max="88" width="57" style="38" customWidth="1"/>
    <col min="89" max="89" width="51.5" style="38" customWidth="1"/>
    <col min="90" max="90" width="38.25" style="38" customWidth="1"/>
    <col min="91" max="91" width="21.375" style="38" customWidth="1"/>
    <col min="92" max="341" width="9" style="38"/>
    <col min="342" max="342" width="6" style="38" bestFit="1" customWidth="1"/>
    <col min="343" max="343" width="32.75" style="38" bestFit="1" customWidth="1"/>
    <col min="344" max="344" width="57" style="38" customWidth="1"/>
    <col min="345" max="345" width="51.5" style="38" customWidth="1"/>
    <col min="346" max="346" width="38.25" style="38" customWidth="1"/>
    <col min="347" max="347" width="21.375" style="38" customWidth="1"/>
    <col min="348" max="597" width="9" style="38"/>
    <col min="598" max="598" width="6" style="38" bestFit="1" customWidth="1"/>
    <col min="599" max="599" width="32.75" style="38" bestFit="1" customWidth="1"/>
    <col min="600" max="600" width="57" style="38" customWidth="1"/>
    <col min="601" max="601" width="51.5" style="38" customWidth="1"/>
    <col min="602" max="602" width="38.25" style="38" customWidth="1"/>
    <col min="603" max="603" width="21.375" style="38" customWidth="1"/>
    <col min="604" max="853" width="9" style="38"/>
    <col min="854" max="854" width="6" style="38" bestFit="1" customWidth="1"/>
    <col min="855" max="855" width="32.75" style="38" bestFit="1" customWidth="1"/>
    <col min="856" max="856" width="57" style="38" customWidth="1"/>
    <col min="857" max="857" width="51.5" style="38" customWidth="1"/>
    <col min="858" max="858" width="38.25" style="38" customWidth="1"/>
    <col min="859" max="859" width="21.375" style="38" customWidth="1"/>
    <col min="860" max="1268" width="9" style="38"/>
    <col min="1269" max="1269" width="6" style="38" bestFit="1" customWidth="1"/>
    <col min="1270" max="1270" width="32.75" style="38" bestFit="1" customWidth="1"/>
    <col min="1271" max="1271" width="57" style="38" customWidth="1"/>
    <col min="1272" max="1272" width="51.5" style="38" customWidth="1"/>
    <col min="1273" max="1273" width="38.25" style="38" customWidth="1"/>
    <col min="1274" max="1274" width="21.375" style="38" customWidth="1"/>
    <col min="1275" max="1524" width="9" style="38"/>
    <col min="1525" max="1525" width="6" style="38" bestFit="1" customWidth="1"/>
    <col min="1526" max="1526" width="32.75" style="38" bestFit="1" customWidth="1"/>
    <col min="1527" max="1527" width="57" style="38" customWidth="1"/>
    <col min="1528" max="1528" width="51.5" style="38" customWidth="1"/>
    <col min="1529" max="1529" width="38.25" style="38" customWidth="1"/>
    <col min="1530" max="1530" width="21.375" style="38" customWidth="1"/>
    <col min="1531" max="1780" width="9" style="38"/>
    <col min="1781" max="1781" width="6" style="38" bestFit="1" customWidth="1"/>
    <col min="1782" max="1782" width="32.75" style="38" bestFit="1" customWidth="1"/>
    <col min="1783" max="1783" width="57" style="38" customWidth="1"/>
    <col min="1784" max="1784" width="51.5" style="38" customWidth="1"/>
    <col min="1785" max="1785" width="38.25" style="38" customWidth="1"/>
    <col min="1786" max="1786" width="21.375" style="38" customWidth="1"/>
    <col min="1787" max="2036" width="9" style="38"/>
    <col min="2037" max="2037" width="6" style="38" bestFit="1" customWidth="1"/>
    <col min="2038" max="2038" width="32.75" style="38" bestFit="1" customWidth="1"/>
    <col min="2039" max="2039" width="57" style="38" customWidth="1"/>
    <col min="2040" max="2040" width="51.5" style="38" customWidth="1"/>
    <col min="2041" max="2041" width="38.25" style="38" customWidth="1"/>
    <col min="2042" max="2042" width="21.375" style="38" customWidth="1"/>
    <col min="2043" max="2292" width="9" style="38"/>
    <col min="2293" max="2293" width="6" style="38" bestFit="1" customWidth="1"/>
    <col min="2294" max="2294" width="32.75" style="38" bestFit="1" customWidth="1"/>
    <col min="2295" max="2295" width="57" style="38" customWidth="1"/>
    <col min="2296" max="2296" width="51.5" style="38" customWidth="1"/>
    <col min="2297" max="2297" width="38.25" style="38" customWidth="1"/>
    <col min="2298" max="2298" width="21.375" style="38" customWidth="1"/>
    <col min="2299" max="2548" width="9" style="38"/>
    <col min="2549" max="2549" width="6" style="38" bestFit="1" customWidth="1"/>
    <col min="2550" max="2550" width="32.75" style="38" bestFit="1" customWidth="1"/>
    <col min="2551" max="2551" width="57" style="38" customWidth="1"/>
    <col min="2552" max="2552" width="51.5" style="38" customWidth="1"/>
    <col min="2553" max="2553" width="38.25" style="38" customWidth="1"/>
    <col min="2554" max="2554" width="21.375" style="38" customWidth="1"/>
    <col min="2555" max="2804" width="9" style="38"/>
    <col min="2805" max="2805" width="6" style="38" bestFit="1" customWidth="1"/>
    <col min="2806" max="2806" width="32.75" style="38" bestFit="1" customWidth="1"/>
    <col min="2807" max="2807" width="57" style="38" customWidth="1"/>
    <col min="2808" max="2808" width="51.5" style="38" customWidth="1"/>
    <col min="2809" max="2809" width="38.25" style="38" customWidth="1"/>
    <col min="2810" max="2810" width="21.375" style="38" customWidth="1"/>
    <col min="2811" max="3060" width="9" style="38"/>
    <col min="3061" max="3061" width="6" style="38" bestFit="1" customWidth="1"/>
    <col min="3062" max="3062" width="32.75" style="38" bestFit="1" customWidth="1"/>
    <col min="3063" max="3063" width="57" style="38" customWidth="1"/>
    <col min="3064" max="3064" width="51.5" style="38" customWidth="1"/>
    <col min="3065" max="3065" width="38.25" style="38" customWidth="1"/>
    <col min="3066" max="3066" width="21.375" style="38" customWidth="1"/>
    <col min="3067" max="3316" width="9" style="38"/>
    <col min="3317" max="3317" width="6" style="38" bestFit="1" customWidth="1"/>
    <col min="3318" max="3318" width="32.75" style="38" bestFit="1" customWidth="1"/>
    <col min="3319" max="3319" width="57" style="38" customWidth="1"/>
    <col min="3320" max="3320" width="51.5" style="38" customWidth="1"/>
    <col min="3321" max="3321" width="38.25" style="38" customWidth="1"/>
    <col min="3322" max="3322" width="21.375" style="38" customWidth="1"/>
    <col min="3323" max="3572" width="9" style="38"/>
    <col min="3573" max="3573" width="6" style="38" bestFit="1" customWidth="1"/>
    <col min="3574" max="3574" width="32.75" style="38" bestFit="1" customWidth="1"/>
    <col min="3575" max="3575" width="57" style="38" customWidth="1"/>
    <col min="3576" max="3576" width="51.5" style="38" customWidth="1"/>
    <col min="3577" max="3577" width="38.25" style="38" customWidth="1"/>
    <col min="3578" max="3578" width="21.375" style="38" customWidth="1"/>
    <col min="3579" max="3828" width="9" style="38"/>
    <col min="3829" max="3829" width="6" style="38" bestFit="1" customWidth="1"/>
    <col min="3830" max="3830" width="32.75" style="38" bestFit="1" customWidth="1"/>
    <col min="3831" max="3831" width="57" style="38" customWidth="1"/>
    <col min="3832" max="3832" width="51.5" style="38" customWidth="1"/>
    <col min="3833" max="3833" width="38.25" style="38" customWidth="1"/>
    <col min="3834" max="3834" width="21.375" style="38" customWidth="1"/>
    <col min="3835" max="4084" width="9" style="38"/>
    <col min="4085" max="4085" width="6" style="38" bestFit="1" customWidth="1"/>
    <col min="4086" max="4086" width="32.75" style="38" bestFit="1" customWidth="1"/>
    <col min="4087" max="4087" width="57" style="38" customWidth="1"/>
    <col min="4088" max="4088" width="51.5" style="38" customWidth="1"/>
    <col min="4089" max="4089" width="38.25" style="38" customWidth="1"/>
    <col min="4090" max="4090" width="21.375" style="38" customWidth="1"/>
    <col min="4091" max="4340" width="9" style="38"/>
    <col min="4341" max="4341" width="6" style="38" bestFit="1" customWidth="1"/>
    <col min="4342" max="4342" width="32.75" style="38" bestFit="1" customWidth="1"/>
    <col min="4343" max="4343" width="57" style="38" customWidth="1"/>
    <col min="4344" max="4344" width="51.5" style="38" customWidth="1"/>
    <col min="4345" max="4345" width="38.25" style="38" customWidth="1"/>
    <col min="4346" max="4346" width="21.375" style="38" customWidth="1"/>
    <col min="4347" max="4596" width="9" style="38"/>
    <col min="4597" max="4597" width="6" style="38" bestFit="1" customWidth="1"/>
    <col min="4598" max="4598" width="32.75" style="38" bestFit="1" customWidth="1"/>
    <col min="4599" max="4599" width="57" style="38" customWidth="1"/>
    <col min="4600" max="4600" width="51.5" style="38" customWidth="1"/>
    <col min="4601" max="4601" width="38.25" style="38" customWidth="1"/>
    <col min="4602" max="4602" width="21.375" style="38" customWidth="1"/>
    <col min="4603" max="4852" width="9" style="38"/>
    <col min="4853" max="4853" width="6" style="38" bestFit="1" customWidth="1"/>
    <col min="4854" max="4854" width="32.75" style="38" bestFit="1" customWidth="1"/>
    <col min="4855" max="4855" width="57" style="38" customWidth="1"/>
    <col min="4856" max="4856" width="51.5" style="38" customWidth="1"/>
    <col min="4857" max="4857" width="38.25" style="38" customWidth="1"/>
    <col min="4858" max="4858" width="21.375" style="38" customWidth="1"/>
    <col min="4859" max="5108" width="9" style="38"/>
    <col min="5109" max="5109" width="6" style="38" bestFit="1" customWidth="1"/>
    <col min="5110" max="5110" width="32.75" style="38" bestFit="1" customWidth="1"/>
    <col min="5111" max="5111" width="57" style="38" customWidth="1"/>
    <col min="5112" max="5112" width="51.5" style="38" customWidth="1"/>
    <col min="5113" max="5113" width="38.25" style="38" customWidth="1"/>
    <col min="5114" max="5114" width="21.375" style="38" customWidth="1"/>
    <col min="5115" max="5364" width="9" style="38"/>
    <col min="5365" max="5365" width="6" style="38" bestFit="1" customWidth="1"/>
    <col min="5366" max="5366" width="32.75" style="38" bestFit="1" customWidth="1"/>
    <col min="5367" max="5367" width="57" style="38" customWidth="1"/>
    <col min="5368" max="5368" width="51.5" style="38" customWidth="1"/>
    <col min="5369" max="5369" width="38.25" style="38" customWidth="1"/>
    <col min="5370" max="5370" width="21.375" style="38" customWidth="1"/>
    <col min="5371" max="5620" width="9" style="38"/>
    <col min="5621" max="5621" width="6" style="38" bestFit="1" customWidth="1"/>
    <col min="5622" max="5622" width="32.75" style="38" bestFit="1" customWidth="1"/>
    <col min="5623" max="5623" width="57" style="38" customWidth="1"/>
    <col min="5624" max="5624" width="51.5" style="38" customWidth="1"/>
    <col min="5625" max="5625" width="38.25" style="38" customWidth="1"/>
    <col min="5626" max="5626" width="21.375" style="38" customWidth="1"/>
    <col min="5627" max="5876" width="9" style="38"/>
    <col min="5877" max="5877" width="6" style="38" bestFit="1" customWidth="1"/>
    <col min="5878" max="5878" width="32.75" style="38" bestFit="1" customWidth="1"/>
    <col min="5879" max="5879" width="57" style="38" customWidth="1"/>
    <col min="5880" max="5880" width="51.5" style="38" customWidth="1"/>
    <col min="5881" max="5881" width="38.25" style="38" customWidth="1"/>
    <col min="5882" max="5882" width="21.375" style="38" customWidth="1"/>
    <col min="5883" max="6132" width="9" style="38"/>
    <col min="6133" max="6133" width="6" style="38" bestFit="1" customWidth="1"/>
    <col min="6134" max="6134" width="32.75" style="38" bestFit="1" customWidth="1"/>
    <col min="6135" max="6135" width="57" style="38" customWidth="1"/>
    <col min="6136" max="6136" width="51.5" style="38" customWidth="1"/>
    <col min="6137" max="6137" width="38.25" style="38" customWidth="1"/>
    <col min="6138" max="6138" width="21.375" style="38" customWidth="1"/>
    <col min="6139" max="6388" width="9" style="38"/>
    <col min="6389" max="6389" width="6" style="38" bestFit="1" customWidth="1"/>
    <col min="6390" max="6390" width="32.75" style="38" bestFit="1" customWidth="1"/>
    <col min="6391" max="6391" width="57" style="38" customWidth="1"/>
    <col min="6392" max="6392" width="51.5" style="38" customWidth="1"/>
    <col min="6393" max="6393" width="38.25" style="38" customWidth="1"/>
    <col min="6394" max="6394" width="21.375" style="38" customWidth="1"/>
    <col min="6395" max="6644" width="9" style="38"/>
    <col min="6645" max="6645" width="6" style="38" bestFit="1" customWidth="1"/>
    <col min="6646" max="6646" width="32.75" style="38" bestFit="1" customWidth="1"/>
    <col min="6647" max="6647" width="57" style="38" customWidth="1"/>
    <col min="6648" max="6648" width="51.5" style="38" customWidth="1"/>
    <col min="6649" max="6649" width="38.25" style="38" customWidth="1"/>
    <col min="6650" max="6650" width="21.375" style="38" customWidth="1"/>
    <col min="6651" max="6900" width="9" style="38"/>
    <col min="6901" max="6901" width="6" style="38" bestFit="1" customWidth="1"/>
    <col min="6902" max="6902" width="32.75" style="38" bestFit="1" customWidth="1"/>
    <col min="6903" max="6903" width="57" style="38" customWidth="1"/>
    <col min="6904" max="6904" width="51.5" style="38" customWidth="1"/>
    <col min="6905" max="6905" width="38.25" style="38" customWidth="1"/>
    <col min="6906" max="6906" width="21.375" style="38" customWidth="1"/>
    <col min="6907" max="7156" width="9" style="38"/>
    <col min="7157" max="7157" width="6" style="38" bestFit="1" customWidth="1"/>
    <col min="7158" max="7158" width="32.75" style="38" bestFit="1" customWidth="1"/>
    <col min="7159" max="7159" width="57" style="38" customWidth="1"/>
    <col min="7160" max="7160" width="51.5" style="38" customWidth="1"/>
    <col min="7161" max="7161" width="38.25" style="38" customWidth="1"/>
    <col min="7162" max="7162" width="21.375" style="38" customWidth="1"/>
    <col min="7163" max="7412" width="9" style="38"/>
    <col min="7413" max="7413" width="6" style="38" bestFit="1" customWidth="1"/>
    <col min="7414" max="7414" width="32.75" style="38" bestFit="1" customWidth="1"/>
    <col min="7415" max="7415" width="57" style="38" customWidth="1"/>
    <col min="7416" max="7416" width="51.5" style="38" customWidth="1"/>
    <col min="7417" max="7417" width="38.25" style="38" customWidth="1"/>
    <col min="7418" max="7418" width="21.375" style="38" customWidth="1"/>
    <col min="7419" max="7668" width="9" style="38"/>
    <col min="7669" max="7669" width="6" style="38" bestFit="1" customWidth="1"/>
    <col min="7670" max="7670" width="32.75" style="38" bestFit="1" customWidth="1"/>
    <col min="7671" max="7671" width="57" style="38" customWidth="1"/>
    <col min="7672" max="7672" width="51.5" style="38" customWidth="1"/>
    <col min="7673" max="7673" width="38.25" style="38" customWidth="1"/>
    <col min="7674" max="7674" width="21.375" style="38" customWidth="1"/>
    <col min="7675" max="7924" width="9" style="38"/>
    <col min="7925" max="7925" width="6" style="38" bestFit="1" customWidth="1"/>
    <col min="7926" max="7926" width="32.75" style="38" bestFit="1" customWidth="1"/>
    <col min="7927" max="7927" width="57" style="38" customWidth="1"/>
    <col min="7928" max="7928" width="51.5" style="38" customWidth="1"/>
    <col min="7929" max="7929" width="38.25" style="38" customWidth="1"/>
    <col min="7930" max="7930" width="21.375" style="38" customWidth="1"/>
    <col min="7931" max="8180" width="9" style="38"/>
    <col min="8181" max="8181" width="6" style="38" bestFit="1" customWidth="1"/>
    <col min="8182" max="8182" width="32.75" style="38" bestFit="1" customWidth="1"/>
    <col min="8183" max="8183" width="57" style="38" customWidth="1"/>
    <col min="8184" max="8184" width="51.5" style="38" customWidth="1"/>
    <col min="8185" max="8185" width="38.25" style="38" customWidth="1"/>
    <col min="8186" max="8186" width="21.375" style="38" customWidth="1"/>
    <col min="8187" max="8436" width="9" style="38"/>
    <col min="8437" max="8437" width="6" style="38" bestFit="1" customWidth="1"/>
    <col min="8438" max="8438" width="32.75" style="38" bestFit="1" customWidth="1"/>
    <col min="8439" max="8439" width="57" style="38" customWidth="1"/>
    <col min="8440" max="8440" width="51.5" style="38" customWidth="1"/>
    <col min="8441" max="8441" width="38.25" style="38" customWidth="1"/>
    <col min="8442" max="8442" width="21.375" style="38" customWidth="1"/>
    <col min="8443" max="8692" width="9" style="38"/>
    <col min="8693" max="8693" width="6" style="38" bestFit="1" customWidth="1"/>
    <col min="8694" max="8694" width="32.75" style="38" bestFit="1" customWidth="1"/>
    <col min="8695" max="8695" width="57" style="38" customWidth="1"/>
    <col min="8696" max="8696" width="51.5" style="38" customWidth="1"/>
    <col min="8697" max="8697" width="38.25" style="38" customWidth="1"/>
    <col min="8698" max="8698" width="21.375" style="38" customWidth="1"/>
    <col min="8699" max="8948" width="9" style="38"/>
    <col min="8949" max="8949" width="6" style="38" bestFit="1" customWidth="1"/>
    <col min="8950" max="8950" width="32.75" style="38" bestFit="1" customWidth="1"/>
    <col min="8951" max="8951" width="57" style="38" customWidth="1"/>
    <col min="8952" max="8952" width="51.5" style="38" customWidth="1"/>
    <col min="8953" max="8953" width="38.25" style="38" customWidth="1"/>
    <col min="8954" max="8954" width="21.375" style="38" customWidth="1"/>
    <col min="8955" max="9204" width="9" style="38"/>
    <col min="9205" max="9205" width="6" style="38" bestFit="1" customWidth="1"/>
    <col min="9206" max="9206" width="32.75" style="38" bestFit="1" customWidth="1"/>
    <col min="9207" max="9207" width="57" style="38" customWidth="1"/>
    <col min="9208" max="9208" width="51.5" style="38" customWidth="1"/>
    <col min="9209" max="9209" width="38.25" style="38" customWidth="1"/>
    <col min="9210" max="9210" width="21.375" style="38" customWidth="1"/>
    <col min="9211" max="9460" width="9" style="38"/>
    <col min="9461" max="9461" width="6" style="38" bestFit="1" customWidth="1"/>
    <col min="9462" max="9462" width="32.75" style="38" bestFit="1" customWidth="1"/>
    <col min="9463" max="9463" width="57" style="38" customWidth="1"/>
    <col min="9464" max="9464" width="51.5" style="38" customWidth="1"/>
    <col min="9465" max="9465" width="38.25" style="38" customWidth="1"/>
    <col min="9466" max="9466" width="21.375" style="38" customWidth="1"/>
    <col min="9467" max="9716" width="9" style="38"/>
    <col min="9717" max="9717" width="6" style="38" bestFit="1" customWidth="1"/>
    <col min="9718" max="9718" width="32.75" style="38" bestFit="1" customWidth="1"/>
    <col min="9719" max="9719" width="57" style="38" customWidth="1"/>
    <col min="9720" max="9720" width="51.5" style="38" customWidth="1"/>
    <col min="9721" max="9721" width="38.25" style="38" customWidth="1"/>
    <col min="9722" max="9722" width="21.375" style="38" customWidth="1"/>
    <col min="9723" max="9972" width="9" style="38"/>
    <col min="9973" max="9973" width="6" style="38" bestFit="1" customWidth="1"/>
    <col min="9974" max="9974" width="32.75" style="38" bestFit="1" customWidth="1"/>
    <col min="9975" max="9975" width="57" style="38" customWidth="1"/>
    <col min="9976" max="9976" width="51.5" style="38" customWidth="1"/>
    <col min="9977" max="9977" width="38.25" style="38" customWidth="1"/>
    <col min="9978" max="9978" width="21.375" style="38" customWidth="1"/>
    <col min="9979" max="10228" width="9" style="38"/>
    <col min="10229" max="10229" width="6" style="38" bestFit="1" customWidth="1"/>
    <col min="10230" max="10230" width="32.75" style="38" bestFit="1" customWidth="1"/>
    <col min="10231" max="10231" width="57" style="38" customWidth="1"/>
    <col min="10232" max="10232" width="51.5" style="38" customWidth="1"/>
    <col min="10233" max="10233" width="38.25" style="38" customWidth="1"/>
    <col min="10234" max="10234" width="21.375" style="38" customWidth="1"/>
    <col min="10235" max="10484" width="9" style="38"/>
    <col min="10485" max="10485" width="6" style="38" bestFit="1" customWidth="1"/>
    <col min="10486" max="10486" width="32.75" style="38" bestFit="1" customWidth="1"/>
    <col min="10487" max="10487" width="57" style="38" customWidth="1"/>
    <col min="10488" max="10488" width="51.5" style="38" customWidth="1"/>
    <col min="10489" max="10489" width="38.25" style="38" customWidth="1"/>
    <col min="10490" max="10490" width="21.375" style="38" customWidth="1"/>
    <col min="10491" max="10740" width="9" style="38"/>
    <col min="10741" max="10741" width="6" style="38" bestFit="1" customWidth="1"/>
    <col min="10742" max="10742" width="32.75" style="38" bestFit="1" customWidth="1"/>
    <col min="10743" max="10743" width="57" style="38" customWidth="1"/>
    <col min="10744" max="10744" width="51.5" style="38" customWidth="1"/>
    <col min="10745" max="10745" width="38.25" style="38" customWidth="1"/>
    <col min="10746" max="10746" width="21.375" style="38" customWidth="1"/>
    <col min="10747" max="10996" width="9" style="38"/>
    <col min="10997" max="10997" width="6" style="38" bestFit="1" customWidth="1"/>
    <col min="10998" max="10998" width="32.75" style="38" bestFit="1" customWidth="1"/>
    <col min="10999" max="10999" width="57" style="38" customWidth="1"/>
    <col min="11000" max="11000" width="51.5" style="38" customWidth="1"/>
    <col min="11001" max="11001" width="38.25" style="38" customWidth="1"/>
    <col min="11002" max="11002" width="21.375" style="38" customWidth="1"/>
    <col min="11003" max="11252" width="9" style="38"/>
    <col min="11253" max="11253" width="6" style="38" bestFit="1" customWidth="1"/>
    <col min="11254" max="11254" width="32.75" style="38" bestFit="1" customWidth="1"/>
    <col min="11255" max="11255" width="57" style="38" customWidth="1"/>
    <col min="11256" max="11256" width="51.5" style="38" customWidth="1"/>
    <col min="11257" max="11257" width="38.25" style="38" customWidth="1"/>
    <col min="11258" max="11258" width="21.375" style="38" customWidth="1"/>
    <col min="11259" max="11508" width="9" style="38"/>
    <col min="11509" max="11509" width="6" style="38" bestFit="1" customWidth="1"/>
    <col min="11510" max="11510" width="32.75" style="38" bestFit="1" customWidth="1"/>
    <col min="11511" max="11511" width="57" style="38" customWidth="1"/>
    <col min="11512" max="11512" width="51.5" style="38" customWidth="1"/>
    <col min="11513" max="11513" width="38.25" style="38" customWidth="1"/>
    <col min="11514" max="11514" width="21.375" style="38" customWidth="1"/>
    <col min="11515" max="11764" width="9" style="38"/>
    <col min="11765" max="11765" width="6" style="38" bestFit="1" customWidth="1"/>
    <col min="11766" max="11766" width="32.75" style="38" bestFit="1" customWidth="1"/>
    <col min="11767" max="11767" width="57" style="38" customWidth="1"/>
    <col min="11768" max="11768" width="51.5" style="38" customWidth="1"/>
    <col min="11769" max="11769" width="38.25" style="38" customWidth="1"/>
    <col min="11770" max="11770" width="21.375" style="38" customWidth="1"/>
    <col min="11771" max="12020" width="9" style="38"/>
    <col min="12021" max="12021" width="6" style="38" bestFit="1" customWidth="1"/>
    <col min="12022" max="12022" width="32.75" style="38" bestFit="1" customWidth="1"/>
    <col min="12023" max="12023" width="57" style="38" customWidth="1"/>
    <col min="12024" max="12024" width="51.5" style="38" customWidth="1"/>
    <col min="12025" max="12025" width="38.25" style="38" customWidth="1"/>
    <col min="12026" max="12026" width="21.375" style="38" customWidth="1"/>
    <col min="12027" max="12276" width="9" style="38"/>
    <col min="12277" max="12277" width="6" style="38" bestFit="1" customWidth="1"/>
    <col min="12278" max="12278" width="32.75" style="38" bestFit="1" customWidth="1"/>
    <col min="12279" max="12279" width="57" style="38" customWidth="1"/>
    <col min="12280" max="12280" width="51.5" style="38" customWidth="1"/>
    <col min="12281" max="12281" width="38.25" style="38" customWidth="1"/>
    <col min="12282" max="12282" width="21.375" style="38" customWidth="1"/>
    <col min="12283" max="12532" width="9" style="38"/>
    <col min="12533" max="12533" width="6" style="38" bestFit="1" customWidth="1"/>
    <col min="12534" max="12534" width="32.75" style="38" bestFit="1" customWidth="1"/>
    <col min="12535" max="12535" width="57" style="38" customWidth="1"/>
    <col min="12536" max="12536" width="51.5" style="38" customWidth="1"/>
    <col min="12537" max="12537" width="38.25" style="38" customWidth="1"/>
    <col min="12538" max="12538" width="21.375" style="38" customWidth="1"/>
    <col min="12539" max="12788" width="9" style="38"/>
    <col min="12789" max="12789" width="6" style="38" bestFit="1" customWidth="1"/>
    <col min="12790" max="12790" width="32.75" style="38" bestFit="1" customWidth="1"/>
    <col min="12791" max="12791" width="57" style="38" customWidth="1"/>
    <col min="12792" max="12792" width="51.5" style="38" customWidth="1"/>
    <col min="12793" max="12793" width="38.25" style="38" customWidth="1"/>
    <col min="12794" max="12794" width="21.375" style="38" customWidth="1"/>
    <col min="12795" max="13044" width="9" style="38"/>
    <col min="13045" max="13045" width="6" style="38" bestFit="1" customWidth="1"/>
    <col min="13046" max="13046" width="32.75" style="38" bestFit="1" customWidth="1"/>
    <col min="13047" max="13047" width="57" style="38" customWidth="1"/>
    <col min="13048" max="13048" width="51.5" style="38" customWidth="1"/>
    <col min="13049" max="13049" width="38.25" style="38" customWidth="1"/>
    <col min="13050" max="13050" width="21.375" style="38" customWidth="1"/>
    <col min="13051" max="13300" width="9" style="38"/>
    <col min="13301" max="13301" width="6" style="38" bestFit="1" customWidth="1"/>
    <col min="13302" max="13302" width="32.75" style="38" bestFit="1" customWidth="1"/>
    <col min="13303" max="13303" width="57" style="38" customWidth="1"/>
    <col min="13304" max="13304" width="51.5" style="38" customWidth="1"/>
    <col min="13305" max="13305" width="38.25" style="38" customWidth="1"/>
    <col min="13306" max="13306" width="21.375" style="38" customWidth="1"/>
    <col min="13307" max="13556" width="9" style="38"/>
    <col min="13557" max="13557" width="6" style="38" bestFit="1" customWidth="1"/>
    <col min="13558" max="13558" width="32.75" style="38" bestFit="1" customWidth="1"/>
    <col min="13559" max="13559" width="57" style="38" customWidth="1"/>
    <col min="13560" max="13560" width="51.5" style="38" customWidth="1"/>
    <col min="13561" max="13561" width="38.25" style="38" customWidth="1"/>
    <col min="13562" max="13562" width="21.375" style="38" customWidth="1"/>
    <col min="13563" max="13812" width="9" style="38"/>
    <col min="13813" max="13813" width="6" style="38" bestFit="1" customWidth="1"/>
    <col min="13814" max="13814" width="32.75" style="38" bestFit="1" customWidth="1"/>
    <col min="13815" max="13815" width="57" style="38" customWidth="1"/>
    <col min="13816" max="13816" width="51.5" style="38" customWidth="1"/>
    <col min="13817" max="13817" width="38.25" style="38" customWidth="1"/>
    <col min="13818" max="13818" width="21.375" style="38" customWidth="1"/>
    <col min="13819" max="16384" width="9" style="38"/>
  </cols>
  <sheetData>
    <row r="1" spans="1:12">
      <c r="G1" s="38"/>
    </row>
    <row r="2" spans="1:12" ht="24.95" customHeight="1">
      <c r="A2" s="115" t="s">
        <v>186</v>
      </c>
      <c r="B2" s="115"/>
      <c r="C2" s="115"/>
      <c r="D2" s="115"/>
      <c r="E2" s="115"/>
      <c r="F2" s="115"/>
      <c r="G2" s="115"/>
    </row>
    <row r="3" spans="1:12" ht="20.100000000000001" customHeight="1">
      <c r="A3" s="38"/>
      <c r="G3" s="38"/>
    </row>
    <row r="4" spans="1:12" ht="20.100000000000001" customHeight="1">
      <c r="A4" s="98" t="s">
        <v>187</v>
      </c>
      <c r="G4" s="38"/>
    </row>
    <row r="5" spans="1:12" ht="20.100000000000001" customHeight="1">
      <c r="A5" s="39" t="s">
        <v>85</v>
      </c>
      <c r="B5" s="39"/>
      <c r="C5" s="35"/>
      <c r="D5" s="35"/>
      <c r="G5" s="38"/>
    </row>
    <row r="6" spans="1:12" ht="20.100000000000001" customHeight="1">
      <c r="A6" s="39" t="s">
        <v>86</v>
      </c>
      <c r="B6" s="39"/>
      <c r="C6" s="35"/>
      <c r="D6" s="35"/>
      <c r="G6" s="38"/>
    </row>
    <row r="7" spans="1:12" ht="20.100000000000001" customHeight="1">
      <c r="A7" s="39" t="s">
        <v>147</v>
      </c>
      <c r="B7" s="39"/>
      <c r="C7" s="35"/>
      <c r="D7" s="35"/>
      <c r="G7" s="38"/>
    </row>
    <row r="8" spans="1:12" ht="14.25" thickBot="1">
      <c r="G8" s="38"/>
    </row>
    <row r="9" spans="1:12" ht="37.5" customHeight="1" thickTop="1">
      <c r="A9" s="40" t="s">
        <v>87</v>
      </c>
      <c r="B9" s="40" t="s">
        <v>88</v>
      </c>
      <c r="C9" s="123" t="s">
        <v>0</v>
      </c>
      <c r="D9" s="124"/>
      <c r="E9" s="41" t="s">
        <v>178</v>
      </c>
      <c r="F9" s="42" t="s">
        <v>89</v>
      </c>
      <c r="G9" s="43" t="s">
        <v>90</v>
      </c>
    </row>
    <row r="10" spans="1:12" ht="30" customHeight="1">
      <c r="A10" s="44">
        <v>1</v>
      </c>
      <c r="B10" s="45" t="s">
        <v>91</v>
      </c>
      <c r="C10" s="125" t="s">
        <v>92</v>
      </c>
      <c r="D10" s="114"/>
      <c r="E10" s="46" t="s">
        <v>93</v>
      </c>
      <c r="F10" s="47" t="s">
        <v>93</v>
      </c>
      <c r="G10" s="48" t="s">
        <v>94</v>
      </c>
    </row>
    <row r="11" spans="1:12" ht="109.5" customHeight="1">
      <c r="A11" s="44">
        <v>2</v>
      </c>
      <c r="B11" s="45" t="s">
        <v>91</v>
      </c>
      <c r="C11" s="112" t="s">
        <v>214</v>
      </c>
      <c r="D11" s="113"/>
      <c r="E11" s="88" t="s">
        <v>215</v>
      </c>
      <c r="F11" s="75" t="s">
        <v>209</v>
      </c>
      <c r="G11" s="92"/>
    </row>
    <row r="12" spans="1:12" ht="75" customHeight="1">
      <c r="A12" s="44">
        <v>3</v>
      </c>
      <c r="B12" s="45" t="s">
        <v>91</v>
      </c>
      <c r="C12" s="112" t="s">
        <v>145</v>
      </c>
      <c r="D12" s="114"/>
      <c r="E12" s="46"/>
      <c r="F12" s="75" t="s">
        <v>182</v>
      </c>
      <c r="G12" s="92" t="s">
        <v>184</v>
      </c>
    </row>
    <row r="13" spans="1:12" ht="75" customHeight="1">
      <c r="A13" s="44">
        <v>4</v>
      </c>
      <c r="B13" s="45" t="s">
        <v>91</v>
      </c>
      <c r="C13" s="112" t="s">
        <v>174</v>
      </c>
      <c r="D13" s="114"/>
      <c r="E13" s="46"/>
      <c r="F13" s="75" t="s">
        <v>183</v>
      </c>
      <c r="G13" s="92" t="s">
        <v>179</v>
      </c>
    </row>
    <row r="14" spans="1:12" ht="75" customHeight="1">
      <c r="A14" s="44">
        <v>5</v>
      </c>
      <c r="B14" s="45" t="s">
        <v>95</v>
      </c>
      <c r="C14" s="112" t="s">
        <v>175</v>
      </c>
      <c r="D14" s="114"/>
      <c r="E14" s="46"/>
      <c r="F14" s="47" t="s">
        <v>96</v>
      </c>
      <c r="G14" s="92"/>
      <c r="L14" s="97" t="s">
        <v>210</v>
      </c>
    </row>
    <row r="15" spans="1:12" ht="48" customHeight="1">
      <c r="A15" s="44">
        <v>6</v>
      </c>
      <c r="B15" s="45" t="s">
        <v>91</v>
      </c>
      <c r="C15" s="116" t="s">
        <v>97</v>
      </c>
      <c r="D15" s="114"/>
      <c r="E15" s="46"/>
      <c r="F15" s="47" t="s">
        <v>98</v>
      </c>
      <c r="G15" s="92" t="s">
        <v>99</v>
      </c>
      <c r="L15" s="97" t="s">
        <v>211</v>
      </c>
    </row>
    <row r="16" spans="1:12" ht="75" customHeight="1">
      <c r="A16" s="44">
        <v>7</v>
      </c>
      <c r="B16" s="45" t="s">
        <v>91</v>
      </c>
      <c r="C16" s="117" t="s">
        <v>173</v>
      </c>
      <c r="D16" s="118"/>
      <c r="E16" s="49"/>
      <c r="F16" s="50" t="s">
        <v>100</v>
      </c>
      <c r="G16" s="92" t="s">
        <v>185</v>
      </c>
      <c r="L16" s="97" t="s">
        <v>212</v>
      </c>
    </row>
    <row r="17" spans="1:12" ht="30" customHeight="1">
      <c r="A17" s="51">
        <v>8</v>
      </c>
      <c r="B17" s="52" t="s">
        <v>101</v>
      </c>
      <c r="C17" s="119" t="s">
        <v>102</v>
      </c>
      <c r="D17" s="93" t="s">
        <v>176</v>
      </c>
      <c r="E17" s="46"/>
      <c r="F17" s="54" t="s">
        <v>103</v>
      </c>
      <c r="G17" s="55" t="s">
        <v>104</v>
      </c>
      <c r="L17" s="97" t="s">
        <v>213</v>
      </c>
    </row>
    <row r="18" spans="1:12" ht="30" customHeight="1">
      <c r="A18" s="51">
        <v>9</v>
      </c>
      <c r="B18" s="52" t="s">
        <v>101</v>
      </c>
      <c r="C18" s="120"/>
      <c r="D18" s="53" t="s">
        <v>105</v>
      </c>
      <c r="E18" s="46"/>
      <c r="F18" s="54" t="s">
        <v>106</v>
      </c>
      <c r="G18" s="55" t="s">
        <v>104</v>
      </c>
    </row>
    <row r="19" spans="1:12" ht="30" customHeight="1">
      <c r="A19" s="51">
        <v>10</v>
      </c>
      <c r="B19" s="52" t="s">
        <v>101</v>
      </c>
      <c r="C19" s="120"/>
      <c r="D19" s="53" t="s">
        <v>107</v>
      </c>
      <c r="E19" s="46"/>
      <c r="F19" s="54" t="s">
        <v>108</v>
      </c>
      <c r="G19" s="56" t="s">
        <v>109</v>
      </c>
    </row>
    <row r="20" spans="1:12" ht="30" customHeight="1">
      <c r="A20" s="51">
        <v>11</v>
      </c>
      <c r="B20" s="52" t="s">
        <v>101</v>
      </c>
      <c r="C20" s="120"/>
      <c r="D20" s="53" t="s">
        <v>110</v>
      </c>
      <c r="E20" s="46"/>
      <c r="F20" s="54" t="s">
        <v>111</v>
      </c>
      <c r="G20" s="55" t="s">
        <v>112</v>
      </c>
    </row>
    <row r="21" spans="1:12" ht="30" customHeight="1">
      <c r="A21" s="51">
        <v>12</v>
      </c>
      <c r="B21" s="52" t="s">
        <v>101</v>
      </c>
      <c r="C21" s="121"/>
      <c r="D21" s="53" t="s">
        <v>113</v>
      </c>
      <c r="E21" s="46"/>
      <c r="F21" s="54" t="s">
        <v>114</v>
      </c>
      <c r="G21" s="55" t="s">
        <v>115</v>
      </c>
    </row>
    <row r="22" spans="1:12" ht="30" customHeight="1">
      <c r="A22" s="51">
        <v>13</v>
      </c>
      <c r="B22" s="52" t="s">
        <v>101</v>
      </c>
      <c r="C22" s="122" t="s">
        <v>146</v>
      </c>
      <c r="D22" s="53" t="s">
        <v>116</v>
      </c>
      <c r="E22" s="46"/>
      <c r="F22" s="54" t="s">
        <v>117</v>
      </c>
      <c r="G22" s="56" t="s">
        <v>109</v>
      </c>
    </row>
    <row r="23" spans="1:12" ht="30" customHeight="1">
      <c r="A23" s="51">
        <v>14</v>
      </c>
      <c r="B23" s="52" t="s">
        <v>101</v>
      </c>
      <c r="C23" s="109"/>
      <c r="D23" s="53" t="s">
        <v>118</v>
      </c>
      <c r="E23" s="46"/>
      <c r="F23" s="57" t="s">
        <v>119</v>
      </c>
      <c r="G23" s="56" t="s">
        <v>109</v>
      </c>
    </row>
    <row r="24" spans="1:12" ht="30" customHeight="1">
      <c r="A24" s="51">
        <v>15</v>
      </c>
      <c r="B24" s="52" t="s">
        <v>101</v>
      </c>
      <c r="C24" s="109"/>
      <c r="D24" s="53" t="s">
        <v>120</v>
      </c>
      <c r="E24" s="49"/>
      <c r="F24" s="58" t="s">
        <v>121</v>
      </c>
      <c r="G24" s="55" t="s">
        <v>112</v>
      </c>
    </row>
    <row r="25" spans="1:12" ht="30" customHeight="1">
      <c r="A25" s="51">
        <v>16</v>
      </c>
      <c r="B25" s="52" t="s">
        <v>101</v>
      </c>
      <c r="C25" s="109"/>
      <c r="D25" s="53" t="s">
        <v>110</v>
      </c>
      <c r="E25" s="49"/>
      <c r="F25" s="54" t="s">
        <v>111</v>
      </c>
      <c r="G25" s="55" t="s">
        <v>115</v>
      </c>
    </row>
    <row r="26" spans="1:12" ht="30" customHeight="1">
      <c r="A26" s="51">
        <v>17</v>
      </c>
      <c r="B26" s="52" t="s">
        <v>101</v>
      </c>
      <c r="C26" s="109"/>
      <c r="D26" s="53" t="s">
        <v>113</v>
      </c>
      <c r="E26" s="49"/>
      <c r="F26" s="54" t="s">
        <v>114</v>
      </c>
      <c r="G26" s="55" t="s">
        <v>122</v>
      </c>
    </row>
    <row r="27" spans="1:12" ht="30" customHeight="1">
      <c r="A27" s="51">
        <v>18</v>
      </c>
      <c r="B27" s="52" t="s">
        <v>101</v>
      </c>
      <c r="C27" s="109"/>
      <c r="D27" s="53" t="s">
        <v>123</v>
      </c>
      <c r="E27" s="46"/>
      <c r="F27" s="54" t="s">
        <v>124</v>
      </c>
      <c r="G27" s="55" t="s">
        <v>122</v>
      </c>
    </row>
    <row r="28" spans="1:12" ht="30" customHeight="1">
      <c r="A28" s="51">
        <v>19</v>
      </c>
      <c r="B28" s="52" t="s">
        <v>101</v>
      </c>
      <c r="C28" s="109"/>
      <c r="D28" s="53" t="s">
        <v>125</v>
      </c>
      <c r="E28" s="59"/>
      <c r="F28" s="60" t="s">
        <v>126</v>
      </c>
      <c r="G28" s="56" t="s">
        <v>109</v>
      </c>
    </row>
    <row r="29" spans="1:12" ht="30" customHeight="1">
      <c r="A29" s="51">
        <v>20</v>
      </c>
      <c r="B29" s="52" t="s">
        <v>101</v>
      </c>
      <c r="C29" s="109" t="s">
        <v>128</v>
      </c>
      <c r="D29" s="110"/>
      <c r="E29" s="46"/>
      <c r="F29" s="58">
        <v>15000000</v>
      </c>
      <c r="G29" s="55" t="s">
        <v>129</v>
      </c>
    </row>
    <row r="30" spans="1:12" ht="30" customHeight="1">
      <c r="A30" s="51">
        <v>21</v>
      </c>
      <c r="B30" s="52" t="s">
        <v>101</v>
      </c>
      <c r="C30" s="109" t="s">
        <v>130</v>
      </c>
      <c r="D30" s="110"/>
      <c r="E30" s="59"/>
      <c r="F30" s="61">
        <v>50</v>
      </c>
      <c r="G30" s="55" t="s">
        <v>131</v>
      </c>
    </row>
    <row r="31" spans="1:12" ht="89.25" customHeight="1">
      <c r="A31" s="51">
        <v>22</v>
      </c>
      <c r="B31" s="52" t="s">
        <v>101</v>
      </c>
      <c r="C31" s="109" t="s">
        <v>132</v>
      </c>
      <c r="D31" s="110"/>
      <c r="E31" s="46"/>
      <c r="F31" s="62" t="s">
        <v>133</v>
      </c>
      <c r="G31" s="55"/>
    </row>
    <row r="32" spans="1:12" ht="30" customHeight="1">
      <c r="A32" s="63">
        <v>23</v>
      </c>
      <c r="B32" s="64" t="s">
        <v>134</v>
      </c>
      <c r="C32" s="107" t="s">
        <v>102</v>
      </c>
      <c r="D32" s="94" t="s">
        <v>177</v>
      </c>
      <c r="E32" s="66"/>
      <c r="F32" s="67" t="s">
        <v>103</v>
      </c>
      <c r="G32" s="68" t="s">
        <v>104</v>
      </c>
    </row>
    <row r="33" spans="1:7" ht="30" customHeight="1">
      <c r="A33" s="63">
        <v>24</v>
      </c>
      <c r="B33" s="64" t="s">
        <v>134</v>
      </c>
      <c r="C33" s="107"/>
      <c r="D33" s="65" t="s">
        <v>105</v>
      </c>
      <c r="E33" s="66"/>
      <c r="F33" s="67" t="s">
        <v>106</v>
      </c>
      <c r="G33" s="68" t="s">
        <v>104</v>
      </c>
    </row>
    <row r="34" spans="1:7" ht="30" customHeight="1">
      <c r="A34" s="63">
        <v>25</v>
      </c>
      <c r="B34" s="64" t="s">
        <v>134</v>
      </c>
      <c r="C34" s="107"/>
      <c r="D34" s="65" t="s">
        <v>107</v>
      </c>
      <c r="E34" s="66"/>
      <c r="F34" s="67" t="s">
        <v>108</v>
      </c>
      <c r="G34" s="69" t="s">
        <v>135</v>
      </c>
    </row>
    <row r="35" spans="1:7" ht="30" customHeight="1">
      <c r="A35" s="63">
        <v>26</v>
      </c>
      <c r="B35" s="64" t="s">
        <v>134</v>
      </c>
      <c r="C35" s="107"/>
      <c r="D35" s="65" t="s">
        <v>110</v>
      </c>
      <c r="E35" s="66"/>
      <c r="F35" s="67" t="s">
        <v>136</v>
      </c>
      <c r="G35" s="68" t="s">
        <v>112</v>
      </c>
    </row>
    <row r="36" spans="1:7" ht="30" customHeight="1">
      <c r="A36" s="63">
        <v>27</v>
      </c>
      <c r="B36" s="64" t="s">
        <v>134</v>
      </c>
      <c r="C36" s="107"/>
      <c r="D36" s="65" t="s">
        <v>113</v>
      </c>
      <c r="E36" s="66"/>
      <c r="F36" s="67" t="s">
        <v>114</v>
      </c>
      <c r="G36" s="68" t="s">
        <v>115</v>
      </c>
    </row>
    <row r="37" spans="1:7" ht="30" customHeight="1">
      <c r="A37" s="63">
        <v>28</v>
      </c>
      <c r="B37" s="64" t="s">
        <v>134</v>
      </c>
      <c r="C37" s="111" t="s">
        <v>146</v>
      </c>
      <c r="D37" s="65" t="s">
        <v>116</v>
      </c>
      <c r="E37" s="66"/>
      <c r="F37" s="67" t="s">
        <v>117</v>
      </c>
      <c r="G37" s="69" t="s">
        <v>135</v>
      </c>
    </row>
    <row r="38" spans="1:7" ht="30" customHeight="1">
      <c r="A38" s="63">
        <v>29</v>
      </c>
      <c r="B38" s="64" t="s">
        <v>134</v>
      </c>
      <c r="C38" s="107"/>
      <c r="D38" s="65" t="s">
        <v>127</v>
      </c>
      <c r="E38" s="66"/>
      <c r="F38" s="70" t="s">
        <v>119</v>
      </c>
      <c r="G38" s="69" t="s">
        <v>135</v>
      </c>
    </row>
    <row r="39" spans="1:7" ht="30" customHeight="1">
      <c r="A39" s="63">
        <v>30</v>
      </c>
      <c r="B39" s="64" t="s">
        <v>134</v>
      </c>
      <c r="C39" s="107"/>
      <c r="D39" s="65" t="s">
        <v>120</v>
      </c>
      <c r="E39" s="66"/>
      <c r="F39" s="71" t="s">
        <v>137</v>
      </c>
      <c r="G39" s="68" t="s">
        <v>112</v>
      </c>
    </row>
    <row r="40" spans="1:7" ht="30" customHeight="1">
      <c r="A40" s="63">
        <v>31</v>
      </c>
      <c r="B40" s="64" t="s">
        <v>134</v>
      </c>
      <c r="C40" s="107"/>
      <c r="D40" s="65" t="s">
        <v>110</v>
      </c>
      <c r="E40" s="66"/>
      <c r="F40" s="67" t="s">
        <v>136</v>
      </c>
      <c r="G40" s="68" t="s">
        <v>115</v>
      </c>
    </row>
    <row r="41" spans="1:7" ht="30" customHeight="1">
      <c r="A41" s="63">
        <v>32</v>
      </c>
      <c r="B41" s="64" t="s">
        <v>134</v>
      </c>
      <c r="C41" s="107"/>
      <c r="D41" s="65" t="s">
        <v>113</v>
      </c>
      <c r="E41" s="66"/>
      <c r="F41" s="67" t="s">
        <v>114</v>
      </c>
      <c r="G41" s="68" t="s">
        <v>122</v>
      </c>
    </row>
    <row r="42" spans="1:7" ht="30" customHeight="1">
      <c r="A42" s="63">
        <v>33</v>
      </c>
      <c r="B42" s="64" t="s">
        <v>134</v>
      </c>
      <c r="C42" s="107"/>
      <c r="D42" s="65" t="s">
        <v>123</v>
      </c>
      <c r="E42" s="66"/>
      <c r="F42" s="67" t="s">
        <v>138</v>
      </c>
      <c r="G42" s="68" t="s">
        <v>122</v>
      </c>
    </row>
    <row r="43" spans="1:7" ht="30" customHeight="1">
      <c r="A43" s="63">
        <v>34</v>
      </c>
      <c r="B43" s="64" t="s">
        <v>134</v>
      </c>
      <c r="C43" s="107"/>
      <c r="D43" s="65" t="s">
        <v>125</v>
      </c>
      <c r="E43" s="66"/>
      <c r="F43" s="72" t="s">
        <v>139</v>
      </c>
      <c r="G43" s="69" t="s">
        <v>135</v>
      </c>
    </row>
    <row r="44" spans="1:7" ht="46.5" customHeight="1">
      <c r="A44" s="63">
        <v>35</v>
      </c>
      <c r="B44" s="64" t="s">
        <v>134</v>
      </c>
      <c r="C44" s="107" t="s">
        <v>128</v>
      </c>
      <c r="D44" s="108"/>
      <c r="E44" s="46"/>
      <c r="F44" s="71">
        <v>15000000</v>
      </c>
      <c r="G44" s="68" t="s">
        <v>140</v>
      </c>
    </row>
    <row r="45" spans="1:7" ht="30" customHeight="1">
      <c r="A45" s="63">
        <v>36</v>
      </c>
      <c r="B45" s="64" t="s">
        <v>134</v>
      </c>
      <c r="C45" s="107" t="s">
        <v>141</v>
      </c>
      <c r="D45" s="108"/>
      <c r="E45" s="59"/>
      <c r="F45" s="73">
        <v>50</v>
      </c>
      <c r="G45" s="68" t="s">
        <v>142</v>
      </c>
    </row>
    <row r="46" spans="1:7" ht="89.25" customHeight="1">
      <c r="A46" s="63">
        <v>37</v>
      </c>
      <c r="B46" s="64" t="s">
        <v>134</v>
      </c>
      <c r="C46" s="107" t="s">
        <v>132</v>
      </c>
      <c r="D46" s="108"/>
      <c r="E46" s="46"/>
      <c r="F46" s="74" t="s">
        <v>143</v>
      </c>
      <c r="G46" s="68"/>
    </row>
  </sheetData>
  <mergeCells count="19">
    <mergeCell ref="C11:D11"/>
    <mergeCell ref="C12:D12"/>
    <mergeCell ref="C13:D13"/>
    <mergeCell ref="A2:G2"/>
    <mergeCell ref="C44:D44"/>
    <mergeCell ref="C14:D14"/>
    <mergeCell ref="C15:D15"/>
    <mergeCell ref="C16:D16"/>
    <mergeCell ref="C17:C21"/>
    <mergeCell ref="C22:C28"/>
    <mergeCell ref="C9:D9"/>
    <mergeCell ref="C10:D10"/>
    <mergeCell ref="C45:D45"/>
    <mergeCell ref="C46:D46"/>
    <mergeCell ref="C29:D29"/>
    <mergeCell ref="C30:D30"/>
    <mergeCell ref="C31:D31"/>
    <mergeCell ref="C32:C36"/>
    <mergeCell ref="C37:C43"/>
  </mergeCells>
  <phoneticPr fontId="9"/>
  <dataValidations count="1">
    <dataValidation type="list" allowBlank="1" showInputMessage="1" showErrorMessage="1" sqref="E11">
      <formula1>$L$14:$L$17</formula1>
    </dataValidation>
  </dataValidations>
  <pageMargins left="0.70866141732283472" right="0.70866141732283472" top="0.74803149606299213" bottom="0.74803149606299213" header="0.31496062992125984" footer="0.31496062992125984"/>
  <pageSetup paperSize="8" scale="68" fitToHeight="6" orientation="landscape"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G23"/>
  <sheetViews>
    <sheetView showGridLines="0" zoomScaleNormal="100" workbookViewId="0">
      <selection activeCell="A2" sqref="A2:F2"/>
    </sheetView>
  </sheetViews>
  <sheetFormatPr defaultRowHeight="13.5"/>
  <cols>
    <col min="1" max="1" width="35.375" bestFit="1" customWidth="1"/>
    <col min="2" max="7" width="14.625" customWidth="1"/>
  </cols>
  <sheetData>
    <row r="1" spans="1:7" ht="18.75">
      <c r="F1" s="12">
        <v>8</v>
      </c>
    </row>
    <row r="2" spans="1:7" ht="50.1" customHeight="1">
      <c r="A2" s="139" t="s">
        <v>83</v>
      </c>
      <c r="B2" s="139"/>
      <c r="C2" s="139"/>
      <c r="D2" s="139"/>
      <c r="E2" s="139"/>
      <c r="F2" s="139"/>
      <c r="G2" s="104"/>
    </row>
    <row r="3" spans="1:7" s="5" customFormat="1" ht="21" customHeight="1">
      <c r="A3" t="s">
        <v>68</v>
      </c>
    </row>
    <row r="4" spans="1:7" s="5" customFormat="1" ht="19.5" customHeight="1">
      <c r="A4" s="34"/>
    </row>
    <row r="5" spans="1:7" s="5" customFormat="1" ht="19.5" customHeight="1">
      <c r="A5" s="135" t="s">
        <v>198</v>
      </c>
      <c r="B5" s="135"/>
      <c r="C5" s="135"/>
      <c r="D5" s="135"/>
      <c r="E5" s="135"/>
      <c r="F5" s="135"/>
    </row>
    <row r="6" spans="1:7" s="5" customFormat="1" ht="18.75" customHeight="1">
      <c r="A6" s="130" t="s">
        <v>195</v>
      </c>
      <c r="B6" s="130"/>
      <c r="C6" s="130"/>
      <c r="D6" s="130"/>
    </row>
    <row r="7" spans="1:7" s="14" customFormat="1" ht="19.5" customHeight="1">
      <c r="A7" s="130" t="s">
        <v>200</v>
      </c>
      <c r="B7" s="130"/>
      <c r="C7" s="130"/>
      <c r="D7" s="130"/>
      <c r="E7" s="130"/>
      <c r="F7" s="130"/>
    </row>
    <row r="8" spans="1:7" s="14" customFormat="1" ht="18.75" customHeight="1">
      <c r="A8" s="14" t="s">
        <v>28</v>
      </c>
    </row>
    <row r="9" spans="1:7" s="14" customFormat="1" ht="18.75" customHeight="1">
      <c r="F9" s="16" t="s">
        <v>10</v>
      </c>
    </row>
    <row r="10" spans="1:7" s="18" customFormat="1" ht="39.950000000000003" customHeight="1">
      <c r="A10" s="17" t="s">
        <v>0</v>
      </c>
      <c r="B10" s="17" t="s">
        <v>8</v>
      </c>
      <c r="C10" s="7" t="s">
        <v>188</v>
      </c>
      <c r="D10" s="7" t="s">
        <v>189</v>
      </c>
      <c r="E10" s="7" t="s">
        <v>190</v>
      </c>
      <c r="F10" s="7" t="s">
        <v>191</v>
      </c>
    </row>
    <row r="11" spans="1:7" s="5" customFormat="1" ht="31.5" customHeight="1">
      <c r="A11" s="19" t="s">
        <v>1</v>
      </c>
      <c r="B11" s="19">
        <f t="shared" ref="B11:B18" si="0">SUM(C11:F11)</f>
        <v>0</v>
      </c>
      <c r="C11" s="19">
        <f>SUM(C12:C15)</f>
        <v>0</v>
      </c>
      <c r="D11" s="19">
        <f t="shared" ref="D11:F11" si="1">SUM(D12:D15)</f>
        <v>0</v>
      </c>
      <c r="E11" s="19">
        <f t="shared" si="1"/>
        <v>0</v>
      </c>
      <c r="F11" s="19">
        <f t="shared" si="1"/>
        <v>0</v>
      </c>
    </row>
    <row r="12" spans="1:7" s="5" customFormat="1" ht="31.5" customHeight="1">
      <c r="A12" s="20" t="s">
        <v>2</v>
      </c>
      <c r="B12" s="20">
        <f t="shared" si="0"/>
        <v>0</v>
      </c>
      <c r="C12" s="20"/>
      <c r="D12" s="20"/>
      <c r="E12" s="20"/>
      <c r="F12" s="20"/>
    </row>
    <row r="13" spans="1:7" s="5" customFormat="1" ht="31.5" customHeight="1">
      <c r="A13" s="20" t="s">
        <v>3</v>
      </c>
      <c r="B13" s="20">
        <f t="shared" si="0"/>
        <v>0</v>
      </c>
      <c r="C13" s="20"/>
      <c r="D13" s="20"/>
      <c r="E13" s="20"/>
      <c r="F13" s="20"/>
    </row>
    <row r="14" spans="1:7" s="5" customFormat="1" ht="31.5" customHeight="1">
      <c r="A14" s="20" t="s">
        <v>4</v>
      </c>
      <c r="B14" s="20">
        <f t="shared" si="0"/>
        <v>0</v>
      </c>
      <c r="C14" s="20"/>
      <c r="D14" s="20"/>
      <c r="E14" s="20"/>
      <c r="F14" s="20"/>
    </row>
    <row r="15" spans="1:7" s="5" customFormat="1" ht="31.5" customHeight="1">
      <c r="A15" s="20" t="s">
        <v>5</v>
      </c>
      <c r="B15" s="20">
        <f t="shared" si="0"/>
        <v>0</v>
      </c>
      <c r="C15" s="20"/>
      <c r="D15" s="20"/>
      <c r="E15" s="20"/>
      <c r="F15" s="20"/>
    </row>
    <row r="16" spans="1:7" s="5" customFormat="1" ht="31.5" customHeight="1">
      <c r="A16" s="8" t="s">
        <v>6</v>
      </c>
      <c r="B16" s="8">
        <f t="shared" si="0"/>
        <v>0</v>
      </c>
      <c r="C16" s="21">
        <f>ROUNDDOWN((C11/1000*15%),0)*1000</f>
        <v>0</v>
      </c>
      <c r="D16" s="21">
        <f t="shared" ref="D16:F16" si="2">ROUNDDOWN((D11/1000*15%),0)*1000</f>
        <v>0</v>
      </c>
      <c r="E16" s="21">
        <f t="shared" si="2"/>
        <v>0</v>
      </c>
      <c r="F16" s="21">
        <f t="shared" si="2"/>
        <v>0</v>
      </c>
    </row>
    <row r="17" spans="1:6" s="5" customFormat="1" ht="31.5" customHeight="1">
      <c r="A17" s="6" t="s">
        <v>169</v>
      </c>
      <c r="B17" s="8">
        <f t="shared" si="0"/>
        <v>0</v>
      </c>
      <c r="C17" s="8">
        <f>SUM(C11,C16)</f>
        <v>0</v>
      </c>
      <c r="D17" s="8">
        <f t="shared" ref="D17:F17" si="3">SUM(D11,D16)</f>
        <v>0</v>
      </c>
      <c r="E17" s="8">
        <f t="shared" si="3"/>
        <v>0</v>
      </c>
      <c r="F17" s="8">
        <f t="shared" si="3"/>
        <v>0</v>
      </c>
    </row>
    <row r="18" spans="1:6" s="5" customFormat="1" ht="31.5" customHeight="1">
      <c r="A18" s="29" t="s">
        <v>9</v>
      </c>
      <c r="B18" s="8">
        <f t="shared" si="0"/>
        <v>0</v>
      </c>
      <c r="C18" s="21">
        <f>ROUNDDOWN(C17*(0.1/1.1),0)</f>
        <v>0</v>
      </c>
      <c r="D18" s="21">
        <f>ROUNDDOWN(D17*(0.1/1.1),0)</f>
        <v>0</v>
      </c>
      <c r="E18" s="21">
        <f>ROUNDDOWN(E17*(0.1/1.1),0)</f>
        <v>0</v>
      </c>
      <c r="F18" s="21">
        <f>ROUNDDOWN(F17*(0.1/1.1),0)</f>
        <v>0</v>
      </c>
    </row>
    <row r="19" spans="1:6" s="14" customFormat="1"/>
    <row r="20" spans="1:6">
      <c r="A20" t="s">
        <v>69</v>
      </c>
    </row>
    <row r="21" spans="1:6">
      <c r="A21" t="s">
        <v>70</v>
      </c>
    </row>
    <row r="22" spans="1:6">
      <c r="A22" t="s">
        <v>71</v>
      </c>
    </row>
    <row r="23" spans="1:6">
      <c r="A23" t="s">
        <v>72</v>
      </c>
    </row>
  </sheetData>
  <mergeCells count="4">
    <mergeCell ref="A2:F2"/>
    <mergeCell ref="A5:F5"/>
    <mergeCell ref="A6:D6"/>
    <mergeCell ref="A7:F7"/>
  </mergeCells>
  <phoneticPr fontId="9"/>
  <pageMargins left="0.70866141732283472"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G36"/>
  <sheetViews>
    <sheetView showGridLines="0" zoomScale="96" zoomScaleNormal="96" workbookViewId="0">
      <selection activeCell="A2" sqref="A2:F2"/>
    </sheetView>
  </sheetViews>
  <sheetFormatPr defaultRowHeight="13.5"/>
  <cols>
    <col min="1" max="1" width="35.375" bestFit="1" customWidth="1"/>
    <col min="2" max="7" width="14.625" customWidth="1"/>
  </cols>
  <sheetData>
    <row r="1" spans="1:7" ht="18.75">
      <c r="F1" s="12">
        <v>9</v>
      </c>
    </row>
    <row r="2" spans="1:7" ht="50.1" customHeight="1">
      <c r="A2" s="137" t="s">
        <v>84</v>
      </c>
      <c r="B2" s="137"/>
      <c r="C2" s="137"/>
      <c r="D2" s="137"/>
      <c r="E2" s="137"/>
      <c r="F2" s="137"/>
      <c r="G2" s="102"/>
    </row>
    <row r="3" spans="1:7" s="106" customFormat="1" ht="18.75">
      <c r="A3" s="103" t="s">
        <v>76</v>
      </c>
      <c r="B3" s="105"/>
      <c r="C3" s="105"/>
      <c r="D3" s="105"/>
      <c r="E3" s="105"/>
      <c r="F3" s="105"/>
      <c r="G3" s="105"/>
    </row>
    <row r="4" spans="1:7" s="106" customFormat="1" ht="18.75">
      <c r="A4" s="103" t="s">
        <v>75</v>
      </c>
      <c r="B4" s="105"/>
      <c r="C4" s="105"/>
      <c r="D4" s="105"/>
      <c r="E4" s="105"/>
      <c r="F4" s="105"/>
      <c r="G4" s="105"/>
    </row>
    <row r="5" spans="1:7" s="5" customFormat="1" ht="19.5" customHeight="1">
      <c r="A5" s="34"/>
    </row>
    <row r="6" spans="1:7" s="5" customFormat="1" ht="19.5" customHeight="1">
      <c r="A6" s="135" t="s">
        <v>198</v>
      </c>
      <c r="B6" s="135"/>
      <c r="C6" s="135"/>
      <c r="D6" s="135"/>
      <c r="E6" s="135"/>
      <c r="F6" s="135"/>
    </row>
    <row r="7" spans="1:7" s="5" customFormat="1" ht="18.75" customHeight="1">
      <c r="A7" s="130" t="s">
        <v>195</v>
      </c>
      <c r="B7" s="130"/>
      <c r="C7" s="130"/>
      <c r="D7" s="130"/>
    </row>
    <row r="8" spans="1:7" s="14" customFormat="1" ht="19.5" customHeight="1">
      <c r="A8" s="130" t="s">
        <v>202</v>
      </c>
      <c r="B8" s="130"/>
      <c r="C8" s="130"/>
      <c r="D8" s="130"/>
      <c r="E8" s="130"/>
      <c r="F8" s="130"/>
    </row>
    <row r="9" spans="1:7" s="14" customFormat="1" ht="19.5" customHeight="1">
      <c r="A9" s="14" t="s">
        <v>30</v>
      </c>
    </row>
    <row r="10" spans="1:7" s="14" customFormat="1" ht="22.5" customHeight="1">
      <c r="F10" s="16" t="s">
        <v>10</v>
      </c>
    </row>
    <row r="11" spans="1:7" s="18" customFormat="1" ht="39.950000000000003" customHeight="1">
      <c r="A11" s="17" t="s">
        <v>0</v>
      </c>
      <c r="B11" s="17" t="s">
        <v>8</v>
      </c>
      <c r="C11" s="7" t="s">
        <v>188</v>
      </c>
      <c r="D11" s="7" t="s">
        <v>189</v>
      </c>
      <c r="E11" s="7" t="s">
        <v>190</v>
      </c>
      <c r="F11" s="7" t="s">
        <v>191</v>
      </c>
    </row>
    <row r="12" spans="1:7" s="5" customFormat="1" ht="22.5" customHeight="1">
      <c r="A12" s="19" t="s">
        <v>11</v>
      </c>
      <c r="B12" s="19">
        <f t="shared" ref="B12:B26" si="0">SUM(C12:F12)</f>
        <v>0</v>
      </c>
      <c r="C12" s="19">
        <f>SUM(C13:C15)</f>
        <v>0</v>
      </c>
      <c r="D12" s="19">
        <f t="shared" ref="D12:F12" si="1">SUM(D13:D15)</f>
        <v>0</v>
      </c>
      <c r="E12" s="19">
        <f t="shared" si="1"/>
        <v>0</v>
      </c>
      <c r="F12" s="19">
        <f t="shared" si="1"/>
        <v>0</v>
      </c>
    </row>
    <row r="13" spans="1:7" s="5" customFormat="1" ht="22.5" customHeight="1">
      <c r="A13" s="20" t="s">
        <v>12</v>
      </c>
      <c r="B13" s="20">
        <f t="shared" si="0"/>
        <v>0</v>
      </c>
      <c r="C13" s="20"/>
      <c r="D13" s="20"/>
      <c r="E13" s="20"/>
      <c r="F13" s="20"/>
    </row>
    <row r="14" spans="1:7" s="5" customFormat="1" ht="22.5" customHeight="1">
      <c r="A14" s="20" t="s">
        <v>13</v>
      </c>
      <c r="B14" s="20">
        <f t="shared" si="0"/>
        <v>0</v>
      </c>
      <c r="C14" s="20"/>
      <c r="D14" s="20"/>
      <c r="E14" s="20"/>
      <c r="F14" s="20"/>
    </row>
    <row r="15" spans="1:7" s="5" customFormat="1" ht="22.5" customHeight="1">
      <c r="A15" s="22" t="s">
        <v>14</v>
      </c>
      <c r="B15" s="22">
        <f t="shared" si="0"/>
        <v>0</v>
      </c>
      <c r="C15" s="22"/>
      <c r="D15" s="22"/>
      <c r="E15" s="22"/>
      <c r="F15" s="22"/>
    </row>
    <row r="16" spans="1:7" s="5" customFormat="1" ht="22.5" customHeight="1">
      <c r="A16" s="19" t="s">
        <v>15</v>
      </c>
      <c r="B16" s="19">
        <f t="shared" si="0"/>
        <v>0</v>
      </c>
      <c r="C16" s="19">
        <f>SUM(C17:C18)</f>
        <v>0</v>
      </c>
      <c r="D16" s="19">
        <f t="shared" ref="D16:F16" si="2">SUM(D17:D18)</f>
        <v>0</v>
      </c>
      <c r="E16" s="19">
        <f t="shared" si="2"/>
        <v>0</v>
      </c>
      <c r="F16" s="19">
        <f t="shared" si="2"/>
        <v>0</v>
      </c>
    </row>
    <row r="17" spans="1:7" s="5" customFormat="1" ht="22.5" customHeight="1">
      <c r="A17" s="20" t="s">
        <v>16</v>
      </c>
      <c r="B17" s="20">
        <f t="shared" si="0"/>
        <v>0</v>
      </c>
      <c r="C17" s="20"/>
      <c r="D17" s="20"/>
      <c r="E17" s="20"/>
      <c r="F17" s="20"/>
    </row>
    <row r="18" spans="1:7" s="5" customFormat="1" ht="22.5" customHeight="1">
      <c r="A18" s="22" t="s">
        <v>17</v>
      </c>
      <c r="B18" s="22">
        <f t="shared" si="0"/>
        <v>0</v>
      </c>
      <c r="C18" s="22"/>
      <c r="D18" s="22"/>
      <c r="E18" s="22"/>
      <c r="F18" s="22"/>
    </row>
    <row r="19" spans="1:7" s="5" customFormat="1" ht="22.5" customHeight="1">
      <c r="A19" s="20" t="s">
        <v>18</v>
      </c>
      <c r="B19" s="20">
        <f t="shared" si="0"/>
        <v>0</v>
      </c>
      <c r="C19" s="20">
        <f>SUM(C20:C23)</f>
        <v>0</v>
      </c>
      <c r="D19" s="20">
        <f t="shared" ref="D19:F19" si="3">SUM(D20:D23)</f>
        <v>0</v>
      </c>
      <c r="E19" s="20">
        <f t="shared" si="3"/>
        <v>0</v>
      </c>
      <c r="F19" s="20">
        <f t="shared" si="3"/>
        <v>0</v>
      </c>
    </row>
    <row r="20" spans="1:7" s="5" customFormat="1" ht="22.5" customHeight="1">
      <c r="A20" s="20" t="s">
        <v>19</v>
      </c>
      <c r="B20" s="20">
        <f t="shared" si="0"/>
        <v>0</v>
      </c>
      <c r="C20" s="20"/>
      <c r="D20" s="20"/>
      <c r="E20" s="20"/>
      <c r="F20" s="20"/>
    </row>
    <row r="21" spans="1:7" s="5" customFormat="1" ht="22.5" customHeight="1">
      <c r="A21" s="20" t="s">
        <v>20</v>
      </c>
      <c r="B21" s="20">
        <f t="shared" si="0"/>
        <v>0</v>
      </c>
      <c r="C21" s="20"/>
      <c r="D21" s="20"/>
      <c r="E21" s="20"/>
      <c r="F21" s="20"/>
    </row>
    <row r="22" spans="1:7" s="5" customFormat="1" ht="22.5" customHeight="1">
      <c r="A22" s="20" t="s">
        <v>21</v>
      </c>
      <c r="B22" s="20">
        <f t="shared" si="0"/>
        <v>0</v>
      </c>
      <c r="C22" s="20"/>
      <c r="D22" s="20"/>
      <c r="E22" s="20"/>
      <c r="F22" s="20"/>
    </row>
    <row r="23" spans="1:7" s="5" customFormat="1" ht="22.5" customHeight="1">
      <c r="A23" s="20" t="s">
        <v>22</v>
      </c>
      <c r="B23" s="20">
        <f t="shared" si="0"/>
        <v>0</v>
      </c>
      <c r="C23" s="20"/>
      <c r="D23" s="20"/>
      <c r="E23" s="20"/>
      <c r="F23" s="20"/>
    </row>
    <row r="24" spans="1:7" s="5" customFormat="1" ht="22.5" customHeight="1">
      <c r="A24" s="25" t="s">
        <v>31</v>
      </c>
      <c r="B24" s="10">
        <f t="shared" si="0"/>
        <v>0</v>
      </c>
      <c r="C24" s="10">
        <f>SUM(C12,C16,C19)</f>
        <v>0</v>
      </c>
      <c r="D24" s="10">
        <f t="shared" ref="D24:F24" si="4">SUM(D12,D16,D19)</f>
        <v>0</v>
      </c>
      <c r="E24" s="10">
        <f t="shared" si="4"/>
        <v>0</v>
      </c>
      <c r="F24" s="10">
        <f t="shared" si="4"/>
        <v>0</v>
      </c>
    </row>
    <row r="25" spans="1:7" s="5" customFormat="1" ht="22.5" customHeight="1">
      <c r="A25" s="8" t="s">
        <v>23</v>
      </c>
      <c r="B25" s="8">
        <f t="shared" si="0"/>
        <v>0</v>
      </c>
      <c r="C25" s="21">
        <f>ROUNDDOWN((C24/1000*10%),0)*1000</f>
        <v>0</v>
      </c>
      <c r="D25" s="21">
        <f t="shared" ref="D25:F25" si="5">ROUNDDOWN((D24/1000*10%),0)*1000</f>
        <v>0</v>
      </c>
      <c r="E25" s="21">
        <f t="shared" si="5"/>
        <v>0</v>
      </c>
      <c r="F25" s="21">
        <f t="shared" si="5"/>
        <v>0</v>
      </c>
    </row>
    <row r="26" spans="1:7" s="5" customFormat="1" ht="22.5" customHeight="1">
      <c r="A26" s="6" t="s">
        <v>170</v>
      </c>
      <c r="B26" s="8">
        <f t="shared" si="0"/>
        <v>0</v>
      </c>
      <c r="C26" s="8">
        <f>SUM(C24:C25)</f>
        <v>0</v>
      </c>
      <c r="D26" s="8">
        <f>SUM(D24:D25)</f>
        <v>0</v>
      </c>
      <c r="E26" s="8">
        <f>SUM(E24:E25)</f>
        <v>0</v>
      </c>
      <c r="F26" s="8">
        <f>SUM(F24:F25)</f>
        <v>0</v>
      </c>
    </row>
    <row r="27" spans="1:7" s="5" customFormat="1" ht="22.5" customHeight="1">
      <c r="A27" s="30"/>
      <c r="B27" s="15"/>
      <c r="C27" s="15"/>
      <c r="D27" s="15"/>
      <c r="E27" s="15"/>
      <c r="F27" s="15"/>
      <c r="G27" s="15"/>
    </row>
    <row r="28" spans="1:7">
      <c r="A28" t="s">
        <v>58</v>
      </c>
    </row>
    <row r="29" spans="1:7">
      <c r="A29" s="33" t="s">
        <v>77</v>
      </c>
    </row>
    <row r="30" spans="1:7">
      <c r="A30" s="13" t="s">
        <v>78</v>
      </c>
      <c r="B30" s="3"/>
      <c r="C30" s="3"/>
      <c r="D30" s="3"/>
      <c r="E30" s="3"/>
      <c r="F30" s="3"/>
      <c r="G30" s="3"/>
    </row>
    <row r="31" spans="1:7">
      <c r="A31" s="33" t="s">
        <v>79</v>
      </c>
    </row>
    <row r="32" spans="1:7">
      <c r="A32" s="33" t="s">
        <v>80</v>
      </c>
    </row>
    <row r="33" spans="1:1">
      <c r="A33" s="33" t="s">
        <v>62</v>
      </c>
    </row>
    <row r="34" spans="1:1">
      <c r="A34" s="33" t="s">
        <v>81</v>
      </c>
    </row>
    <row r="35" spans="1:1">
      <c r="A35" s="33"/>
    </row>
    <row r="36" spans="1:1">
      <c r="A36" s="33"/>
    </row>
  </sheetData>
  <mergeCells count="4">
    <mergeCell ref="A2:F2"/>
    <mergeCell ref="A6:F6"/>
    <mergeCell ref="A7:D7"/>
    <mergeCell ref="A8:F8"/>
  </mergeCells>
  <phoneticPr fontId="9"/>
  <pageMargins left="0.70866141732283472" right="0.70866141732283472" top="0.74803149606299213" bottom="0.74803149606299213" header="0.31496062992125984" footer="0.31496062992125984"/>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
  <sheetViews>
    <sheetView zoomScale="80" zoomScaleNormal="80" zoomScaleSheetLayoutView="70" workbookViewId="0">
      <selection activeCell="A2" sqref="A2:E2"/>
    </sheetView>
  </sheetViews>
  <sheetFormatPr defaultRowHeight="13.5"/>
  <cols>
    <col min="1" max="1" width="10.625" style="80" customWidth="1"/>
    <col min="2" max="2" width="25.625" style="80" customWidth="1"/>
    <col min="3" max="3" width="25.625" style="81" customWidth="1"/>
    <col min="4" max="4" width="40.625" style="79" customWidth="1"/>
    <col min="5" max="5" width="40.625" style="81" customWidth="1"/>
    <col min="6" max="16384" width="9" style="79"/>
  </cols>
  <sheetData>
    <row r="1" spans="1:5" ht="15.75">
      <c r="A1" s="76"/>
      <c r="B1" s="76"/>
      <c r="C1" s="77"/>
      <c r="D1" s="78"/>
      <c r="E1" s="77"/>
    </row>
    <row r="2" spans="1:5" ht="20.100000000000001" customHeight="1">
      <c r="A2" s="128" t="s">
        <v>156</v>
      </c>
      <c r="B2" s="129"/>
      <c r="C2" s="129"/>
      <c r="D2" s="129"/>
      <c r="E2" s="129"/>
    </row>
    <row r="3" spans="1:5" s="84" customFormat="1" ht="110.1" customHeight="1">
      <c r="A3" s="83"/>
      <c r="B3" s="126" t="s">
        <v>155</v>
      </c>
      <c r="C3" s="127"/>
      <c r="D3" s="127"/>
      <c r="E3" s="127"/>
    </row>
    <row r="4" spans="1:5" ht="15.75">
      <c r="A4" s="76"/>
      <c r="B4" s="76"/>
      <c r="C4" s="77"/>
      <c r="D4" s="78"/>
      <c r="E4" s="77"/>
    </row>
    <row r="5" spans="1:5" ht="20.100000000000001" customHeight="1">
      <c r="A5" s="82" t="s">
        <v>148</v>
      </c>
      <c r="B5" s="82" t="s">
        <v>154</v>
      </c>
      <c r="C5" s="82" t="s">
        <v>149</v>
      </c>
      <c r="D5" s="82" t="s">
        <v>150</v>
      </c>
      <c r="E5" s="82" t="s">
        <v>153</v>
      </c>
    </row>
    <row r="6" spans="1:5" ht="99.95" customHeight="1">
      <c r="A6" s="82" t="s">
        <v>151</v>
      </c>
      <c r="B6" s="85"/>
      <c r="C6" s="86"/>
      <c r="D6" s="87"/>
      <c r="E6" s="87"/>
    </row>
    <row r="7" spans="1:5" ht="99.95" customHeight="1">
      <c r="A7" s="82" t="s">
        <v>152</v>
      </c>
      <c r="B7" s="85"/>
      <c r="C7" s="86"/>
      <c r="D7" s="87"/>
      <c r="E7" s="87"/>
    </row>
    <row r="8" spans="1:5" ht="99.95" customHeight="1">
      <c r="A8" s="82"/>
      <c r="B8" s="85"/>
      <c r="C8" s="86"/>
      <c r="D8" s="87"/>
      <c r="E8" s="87"/>
    </row>
    <row r="9" spans="1:5" ht="99.95" customHeight="1">
      <c r="A9" s="82"/>
      <c r="B9" s="85"/>
      <c r="C9" s="86"/>
      <c r="D9" s="87"/>
      <c r="E9" s="87"/>
    </row>
    <row r="10" spans="1:5" ht="99.95" customHeight="1">
      <c r="A10" s="82"/>
      <c r="B10" s="85"/>
      <c r="C10" s="86"/>
      <c r="D10" s="87"/>
      <c r="E10" s="87"/>
    </row>
  </sheetData>
  <mergeCells count="2">
    <mergeCell ref="B3:E3"/>
    <mergeCell ref="A2:E2"/>
  </mergeCells>
  <phoneticPr fontId="9"/>
  <pageMargins left="0.70866141732283472" right="0.70866141732283472" top="0.74803149606299213" bottom="0.74803149606299213" header="0.31496062992125984" footer="0.31496062992125984"/>
  <pageSetup paperSize="9" scale="6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39997558519241921"/>
    <pageSetUpPr fitToPage="1"/>
  </sheetPr>
  <dimension ref="A1:N23"/>
  <sheetViews>
    <sheetView showGridLines="0" zoomScaleNormal="100" workbookViewId="0">
      <selection activeCell="A2" sqref="A2:G2"/>
    </sheetView>
  </sheetViews>
  <sheetFormatPr defaultRowHeight="13.5"/>
  <cols>
    <col min="1" max="1" width="22.125" style="1" customWidth="1"/>
    <col min="2" max="2" width="24.125" style="1" customWidth="1"/>
    <col min="3" max="8" width="14.5" style="1" customWidth="1"/>
    <col min="9" max="16384" width="9" style="1"/>
  </cols>
  <sheetData>
    <row r="1" spans="1:13" ht="18.75">
      <c r="G1" s="11">
        <v>1</v>
      </c>
    </row>
    <row r="2" spans="1:13" ht="39.950000000000003" customHeight="1">
      <c r="A2" s="128" t="s">
        <v>35</v>
      </c>
      <c r="B2" s="128"/>
      <c r="C2" s="128"/>
      <c r="D2" s="128"/>
      <c r="E2" s="128"/>
      <c r="F2" s="128"/>
      <c r="G2" s="128"/>
      <c r="H2" s="102"/>
    </row>
    <row r="3" spans="1:13" ht="18.75" customHeight="1">
      <c r="A3" t="s">
        <v>193</v>
      </c>
    </row>
    <row r="4" spans="1:13" s="5" customFormat="1" ht="19.5" customHeight="1">
      <c r="A4" s="34"/>
    </row>
    <row r="5" spans="1:13" s="5" customFormat="1" ht="18.75" customHeight="1">
      <c r="A5" s="130" t="s">
        <v>192</v>
      </c>
      <c r="B5" s="130"/>
      <c r="C5" s="130"/>
    </row>
    <row r="6" spans="1:13" s="5" customFormat="1" ht="18.75" customHeight="1">
      <c r="A6" s="130" t="s">
        <v>195</v>
      </c>
      <c r="B6" s="130"/>
      <c r="C6" s="130"/>
      <c r="D6" s="130"/>
    </row>
    <row r="7" spans="1:13" s="5" customFormat="1" ht="18.75" customHeight="1">
      <c r="A7" s="96" t="s">
        <v>196</v>
      </c>
      <c r="B7" s="96"/>
      <c r="C7" s="96"/>
      <c r="D7" s="96"/>
    </row>
    <row r="8" spans="1:13" s="5" customFormat="1" ht="18.75" customHeight="1">
      <c r="A8" s="4"/>
      <c r="B8" s="4"/>
      <c r="D8" s="99"/>
      <c r="E8" s="99"/>
      <c r="F8" s="99"/>
      <c r="G8" s="95" t="s">
        <v>49</v>
      </c>
      <c r="H8" s="100"/>
    </row>
    <row r="9" spans="1:13" s="5" customFormat="1" ht="39.950000000000003" customHeight="1">
      <c r="A9" s="6" t="s">
        <v>36</v>
      </c>
      <c r="B9" s="7" t="s">
        <v>39</v>
      </c>
      <c r="C9" s="6" t="s">
        <v>8</v>
      </c>
      <c r="D9" s="7" t="s">
        <v>188</v>
      </c>
      <c r="E9" s="7" t="s">
        <v>189</v>
      </c>
      <c r="F9" s="7" t="s">
        <v>190</v>
      </c>
      <c r="G9" s="7" t="s">
        <v>191</v>
      </c>
      <c r="H9" s="101"/>
      <c r="J9" s="26"/>
    </row>
    <row r="10" spans="1:13" s="5" customFormat="1" ht="27" customHeight="1">
      <c r="A10" s="131" t="s">
        <v>46</v>
      </c>
      <c r="B10" s="132"/>
      <c r="C10" s="8">
        <f t="shared" ref="C10:C19" si="0">SUM(D10:G10)</f>
        <v>0</v>
      </c>
      <c r="D10" s="8">
        <f>'(委託先)企業等'!C28</f>
        <v>0</v>
      </c>
      <c r="E10" s="8">
        <f>'(委託先)企業等'!D28</f>
        <v>0</v>
      </c>
      <c r="F10" s="8">
        <f>'(委託先)企業等'!E28</f>
        <v>0</v>
      </c>
      <c r="G10" s="8">
        <f>'(委託先)企業等'!F28</f>
        <v>0</v>
      </c>
      <c r="J10" s="27"/>
      <c r="K10" s="28"/>
      <c r="L10" s="28"/>
      <c r="M10" s="28"/>
    </row>
    <row r="11" spans="1:13" s="5" customFormat="1" ht="27" customHeight="1">
      <c r="A11" s="9" t="s">
        <v>42</v>
      </c>
      <c r="B11" s="10" t="s">
        <v>38</v>
      </c>
      <c r="C11" s="31">
        <f t="shared" si="0"/>
        <v>0</v>
      </c>
      <c r="D11" s="31"/>
      <c r="E11" s="31"/>
      <c r="F11" s="31"/>
      <c r="G11" s="31"/>
      <c r="J11" s="27"/>
      <c r="K11" s="28"/>
      <c r="L11" s="28"/>
      <c r="M11" s="28"/>
    </row>
    <row r="12" spans="1:13" s="5" customFormat="1" ht="27" customHeight="1">
      <c r="A12" s="9" t="s">
        <v>42</v>
      </c>
      <c r="B12" s="10" t="s">
        <v>37</v>
      </c>
      <c r="C12" s="31">
        <f t="shared" si="0"/>
        <v>0</v>
      </c>
      <c r="D12" s="31"/>
      <c r="E12" s="31"/>
      <c r="F12" s="31"/>
      <c r="G12" s="31"/>
      <c r="J12" s="27"/>
      <c r="K12" s="28"/>
      <c r="L12" s="28"/>
      <c r="M12" s="28"/>
    </row>
    <row r="13" spans="1:13" s="5" customFormat="1" ht="27" customHeight="1">
      <c r="A13" s="9" t="s">
        <v>40</v>
      </c>
      <c r="B13" s="10" t="s">
        <v>44</v>
      </c>
      <c r="C13" s="31">
        <f t="shared" si="0"/>
        <v>0</v>
      </c>
      <c r="D13" s="31"/>
      <c r="E13" s="31"/>
      <c r="F13" s="31"/>
      <c r="G13" s="31"/>
      <c r="J13" s="27"/>
      <c r="K13" s="28"/>
      <c r="L13" s="28"/>
      <c r="M13" s="28"/>
    </row>
    <row r="14" spans="1:13" s="26" customFormat="1" ht="27" customHeight="1">
      <c r="A14" s="133" t="s">
        <v>47</v>
      </c>
      <c r="B14" s="134"/>
      <c r="C14" s="10">
        <f t="shared" si="0"/>
        <v>0</v>
      </c>
      <c r="D14" s="10">
        <f>'(委託先)大学等'!C18</f>
        <v>0</v>
      </c>
      <c r="E14" s="10">
        <f>'(委託先)大学等'!D18</f>
        <v>0</v>
      </c>
      <c r="F14" s="10">
        <f>'(委託先)大学等'!E18</f>
        <v>0</v>
      </c>
      <c r="G14" s="10">
        <f>'(委託先)大学等'!F18</f>
        <v>0</v>
      </c>
      <c r="J14" s="27"/>
      <c r="K14" s="28"/>
      <c r="L14" s="28"/>
      <c r="M14" s="28"/>
    </row>
    <row r="15" spans="1:13" s="5" customFormat="1" ht="27" customHeight="1">
      <c r="A15" s="9" t="s">
        <v>42</v>
      </c>
      <c r="B15" s="10" t="s">
        <v>26</v>
      </c>
      <c r="C15" s="31">
        <f t="shared" si="0"/>
        <v>0</v>
      </c>
      <c r="D15" s="31"/>
      <c r="E15" s="31"/>
      <c r="F15" s="31"/>
      <c r="G15" s="31"/>
      <c r="J15" s="27"/>
      <c r="K15" s="28"/>
      <c r="L15" s="28"/>
      <c r="M15" s="28"/>
    </row>
    <row r="16" spans="1:13" s="5" customFormat="1" ht="27" customHeight="1">
      <c r="A16" s="9" t="s">
        <v>42</v>
      </c>
      <c r="B16" s="10" t="s">
        <v>25</v>
      </c>
      <c r="C16" s="31">
        <f t="shared" si="0"/>
        <v>0</v>
      </c>
      <c r="D16" s="31"/>
      <c r="E16" s="31"/>
      <c r="F16" s="31"/>
      <c r="G16" s="31"/>
      <c r="J16" s="27"/>
      <c r="K16" s="28"/>
      <c r="L16" s="28"/>
      <c r="M16" s="28"/>
    </row>
    <row r="17" spans="1:14" s="5" customFormat="1" ht="27" customHeight="1">
      <c r="A17" s="9" t="s">
        <v>40</v>
      </c>
      <c r="B17" s="10" t="s">
        <v>43</v>
      </c>
      <c r="C17" s="31">
        <f t="shared" si="0"/>
        <v>0</v>
      </c>
      <c r="D17" s="31"/>
      <c r="E17" s="31"/>
      <c r="F17" s="31"/>
      <c r="G17" s="31"/>
      <c r="J17" s="27"/>
      <c r="K17" s="28"/>
      <c r="L17" s="28"/>
      <c r="M17" s="28"/>
    </row>
    <row r="18" spans="1:14" s="5" customFormat="1" ht="27" customHeight="1">
      <c r="A18" s="131" t="s">
        <v>48</v>
      </c>
      <c r="B18" s="132"/>
      <c r="C18" s="8">
        <f t="shared" si="0"/>
        <v>0</v>
      </c>
      <c r="D18" s="8">
        <f>SUM(D10,D14)</f>
        <v>0</v>
      </c>
      <c r="E18" s="8">
        <f t="shared" ref="E18:G18" si="1">SUM(E10,E14)</f>
        <v>0</v>
      </c>
      <c r="F18" s="8">
        <f t="shared" si="1"/>
        <v>0</v>
      </c>
      <c r="G18" s="8">
        <f t="shared" si="1"/>
        <v>0</v>
      </c>
      <c r="J18" s="28"/>
      <c r="K18" s="28"/>
      <c r="L18" s="28"/>
      <c r="M18" s="28"/>
    </row>
    <row r="19" spans="1:14" s="5" customFormat="1" ht="27" customHeight="1">
      <c r="A19" s="131" t="s">
        <v>9</v>
      </c>
      <c r="B19" s="132"/>
      <c r="C19" s="8">
        <f t="shared" si="0"/>
        <v>0</v>
      </c>
      <c r="D19" s="8">
        <f>'(委託先)企業等'!C27+'(委託先)大学等'!C19</f>
        <v>0</v>
      </c>
      <c r="E19" s="8">
        <f>'(委託先)企業等'!D27+'(委託先)大学等'!D19</f>
        <v>0</v>
      </c>
      <c r="F19" s="8">
        <f>'(委託先)企業等'!E27+'(委託先)大学等'!E19</f>
        <v>0</v>
      </c>
      <c r="G19" s="8">
        <f>'(委託先)企業等'!F27+'(委託先)大学等'!F19</f>
        <v>0</v>
      </c>
      <c r="J19" s="28"/>
      <c r="K19" s="28"/>
      <c r="L19" s="28"/>
      <c r="M19" s="28"/>
    </row>
    <row r="20" spans="1:14" s="5" customFormat="1" ht="27" customHeight="1">
      <c r="A20" s="131" t="s">
        <v>33</v>
      </c>
      <c r="B20" s="132"/>
      <c r="C20" s="8">
        <f>C18</f>
        <v>0</v>
      </c>
      <c r="D20" s="8">
        <f t="shared" ref="C20:D21" si="2">D18</f>
        <v>0</v>
      </c>
      <c r="E20" s="8">
        <f t="shared" ref="E20:G20" si="3">E18</f>
        <v>0</v>
      </c>
      <c r="F20" s="8">
        <f t="shared" si="3"/>
        <v>0</v>
      </c>
      <c r="G20" s="8">
        <f t="shared" si="3"/>
        <v>0</v>
      </c>
      <c r="J20" s="28"/>
      <c r="K20" s="28"/>
      <c r="L20" s="28"/>
      <c r="M20" s="28"/>
    </row>
    <row r="21" spans="1:14" s="5" customFormat="1" ht="27" customHeight="1">
      <c r="A21" s="131" t="s">
        <v>34</v>
      </c>
      <c r="B21" s="132"/>
      <c r="C21" s="8">
        <f t="shared" si="2"/>
        <v>0</v>
      </c>
      <c r="D21" s="8">
        <f t="shared" si="2"/>
        <v>0</v>
      </c>
      <c r="E21" s="8">
        <f t="shared" ref="E21:G21" si="4">E19</f>
        <v>0</v>
      </c>
      <c r="F21" s="8">
        <f t="shared" si="4"/>
        <v>0</v>
      </c>
      <c r="G21" s="8">
        <f t="shared" si="4"/>
        <v>0</v>
      </c>
      <c r="J21" s="28"/>
      <c r="K21" s="28"/>
      <c r="L21" s="28"/>
      <c r="M21" s="28"/>
    </row>
    <row r="22" spans="1:14" s="5" customFormat="1" ht="27" customHeight="1">
      <c r="A22" s="30"/>
      <c r="B22" s="30"/>
      <c r="C22" s="15"/>
      <c r="D22" s="15"/>
      <c r="E22" s="15"/>
      <c r="F22" s="15"/>
      <c r="G22" s="15"/>
      <c r="H22" s="15"/>
      <c r="K22" s="28"/>
      <c r="L22" s="28"/>
      <c r="M22" s="28"/>
      <c r="N22" s="28"/>
    </row>
    <row r="23" spans="1:14" ht="30" customHeight="1">
      <c r="A23" s="32" t="s">
        <v>57</v>
      </c>
    </row>
  </sheetData>
  <mergeCells count="9">
    <mergeCell ref="A5:C5"/>
    <mergeCell ref="A2:G2"/>
    <mergeCell ref="A6:D6"/>
    <mergeCell ref="A21:B21"/>
    <mergeCell ref="A10:B10"/>
    <mergeCell ref="A20:B20"/>
    <mergeCell ref="A14:B14"/>
    <mergeCell ref="A18:B18"/>
    <mergeCell ref="A19:B19"/>
  </mergeCells>
  <phoneticPr fontId="3"/>
  <pageMargins left="0.59" right="0.39"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tint="0.39997558519241921"/>
    <pageSetUpPr fitToPage="1"/>
  </sheetPr>
  <dimension ref="A1:G39"/>
  <sheetViews>
    <sheetView showGridLines="0" zoomScale="96" zoomScaleNormal="96" workbookViewId="0">
      <selection activeCell="A2" sqref="A2:F2"/>
    </sheetView>
  </sheetViews>
  <sheetFormatPr defaultRowHeight="13.5"/>
  <cols>
    <col min="1" max="1" width="35.375" bestFit="1" customWidth="1"/>
    <col min="2" max="7" width="14.625" customWidth="1"/>
  </cols>
  <sheetData>
    <row r="1" spans="1:7" ht="18.75">
      <c r="F1" s="12">
        <v>2</v>
      </c>
    </row>
    <row r="2" spans="1:7" ht="50.1" customHeight="1">
      <c r="A2" s="137" t="s">
        <v>73</v>
      </c>
      <c r="B2" s="137"/>
      <c r="C2" s="137"/>
      <c r="D2" s="137"/>
      <c r="E2" s="137"/>
      <c r="F2" s="137"/>
      <c r="G2" s="102"/>
    </row>
    <row r="3" spans="1:7" s="2" customFormat="1" ht="18.75">
      <c r="A3" t="s">
        <v>194</v>
      </c>
      <c r="B3" s="24"/>
      <c r="C3" s="24"/>
      <c r="D3" s="24"/>
      <c r="E3" s="24"/>
      <c r="F3" s="24"/>
      <c r="G3" s="24"/>
    </row>
    <row r="4" spans="1:7" s="5" customFormat="1" ht="19.5" customHeight="1">
      <c r="A4" s="34"/>
    </row>
    <row r="5" spans="1:7" s="5" customFormat="1" ht="19.5" customHeight="1">
      <c r="A5" s="135" t="s">
        <v>198</v>
      </c>
      <c r="B5" s="135"/>
      <c r="C5" s="135"/>
      <c r="D5" s="135"/>
      <c r="E5" s="135"/>
      <c r="F5" s="135"/>
    </row>
    <row r="6" spans="1:7" s="5" customFormat="1" ht="18.75" customHeight="1">
      <c r="A6" s="130" t="s">
        <v>195</v>
      </c>
      <c r="B6" s="130"/>
      <c r="C6" s="130"/>
      <c r="D6" s="130"/>
    </row>
    <row r="7" spans="1:7" s="14" customFormat="1" ht="19.5" customHeight="1">
      <c r="A7" s="130" t="s">
        <v>197</v>
      </c>
      <c r="B7" s="130"/>
      <c r="C7" s="130"/>
      <c r="D7" s="130"/>
      <c r="E7" s="130"/>
      <c r="F7" s="130"/>
    </row>
    <row r="8" spans="1:7" s="14" customFormat="1" ht="19.5" customHeight="1">
      <c r="A8" s="136" t="s">
        <v>30</v>
      </c>
      <c r="B8" s="136"/>
      <c r="C8" s="136"/>
      <c r="D8" s="136"/>
      <c r="E8" s="136"/>
      <c r="F8" s="136"/>
    </row>
    <row r="9" spans="1:7" s="14" customFormat="1" ht="22.5" customHeight="1">
      <c r="F9" s="16" t="s">
        <v>10</v>
      </c>
    </row>
    <row r="10" spans="1:7" s="18" customFormat="1" ht="39.950000000000003" customHeight="1">
      <c r="A10" s="17" t="s">
        <v>0</v>
      </c>
      <c r="B10" s="17" t="s">
        <v>8</v>
      </c>
      <c r="C10" s="7" t="s">
        <v>188</v>
      </c>
      <c r="D10" s="7" t="s">
        <v>189</v>
      </c>
      <c r="E10" s="7" t="s">
        <v>190</v>
      </c>
      <c r="F10" s="7" t="s">
        <v>191</v>
      </c>
    </row>
    <row r="11" spans="1:7" s="5" customFormat="1" ht="22.5" customHeight="1">
      <c r="A11" s="19" t="s">
        <v>11</v>
      </c>
      <c r="B11" s="19">
        <f t="shared" ref="B11:B28" si="0">SUM(C11:F11)</f>
        <v>0</v>
      </c>
      <c r="C11" s="19">
        <f>SUM(C12:C14)</f>
        <v>0</v>
      </c>
      <c r="D11" s="19">
        <f t="shared" ref="D11:F11" si="1">SUM(D12:D14)</f>
        <v>0</v>
      </c>
      <c r="E11" s="19">
        <f t="shared" si="1"/>
        <v>0</v>
      </c>
      <c r="F11" s="19">
        <f t="shared" si="1"/>
        <v>0</v>
      </c>
    </row>
    <row r="12" spans="1:7" s="5" customFormat="1" ht="22.5" customHeight="1">
      <c r="A12" s="20" t="s">
        <v>12</v>
      </c>
      <c r="B12" s="20">
        <f t="shared" si="0"/>
        <v>0</v>
      </c>
      <c r="C12" s="20"/>
      <c r="D12" s="20"/>
      <c r="E12" s="20"/>
      <c r="F12" s="20"/>
    </row>
    <row r="13" spans="1:7" s="5" customFormat="1" ht="22.5" customHeight="1">
      <c r="A13" s="20" t="s">
        <v>13</v>
      </c>
      <c r="B13" s="20">
        <f t="shared" si="0"/>
        <v>0</v>
      </c>
      <c r="C13" s="20"/>
      <c r="D13" s="20"/>
      <c r="E13" s="20"/>
      <c r="F13" s="20"/>
    </row>
    <row r="14" spans="1:7" s="5" customFormat="1" ht="22.5" customHeight="1">
      <c r="A14" s="22" t="s">
        <v>14</v>
      </c>
      <c r="B14" s="22">
        <f t="shared" si="0"/>
        <v>0</v>
      </c>
      <c r="C14" s="22"/>
      <c r="D14" s="22"/>
      <c r="E14" s="22"/>
      <c r="F14" s="22"/>
    </row>
    <row r="15" spans="1:7" s="5" customFormat="1" ht="22.5" customHeight="1">
      <c r="A15" s="19" t="s">
        <v>15</v>
      </c>
      <c r="B15" s="19">
        <f t="shared" si="0"/>
        <v>0</v>
      </c>
      <c r="C15" s="19">
        <f>SUM(C16:C17)</f>
        <v>0</v>
      </c>
      <c r="D15" s="19">
        <f t="shared" ref="D15:F15" si="2">SUM(D16:D17)</f>
        <v>0</v>
      </c>
      <c r="E15" s="19">
        <f t="shared" si="2"/>
        <v>0</v>
      </c>
      <c r="F15" s="19">
        <f t="shared" si="2"/>
        <v>0</v>
      </c>
    </row>
    <row r="16" spans="1:7" s="5" customFormat="1" ht="22.5" customHeight="1">
      <c r="A16" s="20" t="s">
        <v>16</v>
      </c>
      <c r="B16" s="20">
        <f t="shared" si="0"/>
        <v>0</v>
      </c>
      <c r="C16" s="20"/>
      <c r="D16" s="20"/>
      <c r="E16" s="20"/>
      <c r="F16" s="20"/>
    </row>
    <row r="17" spans="1:7" s="5" customFormat="1" ht="22.5" customHeight="1">
      <c r="A17" s="22" t="s">
        <v>17</v>
      </c>
      <c r="B17" s="22">
        <f t="shared" si="0"/>
        <v>0</v>
      </c>
      <c r="C17" s="22"/>
      <c r="D17" s="22"/>
      <c r="E17" s="22"/>
      <c r="F17" s="22"/>
    </row>
    <row r="18" spans="1:7" s="5" customFormat="1" ht="22.5" customHeight="1">
      <c r="A18" s="20" t="s">
        <v>18</v>
      </c>
      <c r="B18" s="20">
        <f t="shared" si="0"/>
        <v>0</v>
      </c>
      <c r="C18" s="20">
        <f>SUM(C19:C22)</f>
        <v>0</v>
      </c>
      <c r="D18" s="20">
        <f t="shared" ref="D18:F18" si="3">SUM(D19:D22)</f>
        <v>0</v>
      </c>
      <c r="E18" s="20">
        <f t="shared" si="3"/>
        <v>0</v>
      </c>
      <c r="F18" s="20">
        <f t="shared" si="3"/>
        <v>0</v>
      </c>
    </row>
    <row r="19" spans="1:7" s="5" customFormat="1" ht="22.5" customHeight="1">
      <c r="A19" s="20" t="s">
        <v>19</v>
      </c>
      <c r="B19" s="20">
        <f t="shared" si="0"/>
        <v>0</v>
      </c>
      <c r="C19" s="20"/>
      <c r="D19" s="20"/>
      <c r="E19" s="20"/>
      <c r="F19" s="20"/>
    </row>
    <row r="20" spans="1:7" s="5" customFormat="1" ht="22.5" customHeight="1">
      <c r="A20" s="20" t="s">
        <v>20</v>
      </c>
      <c r="B20" s="20">
        <f t="shared" si="0"/>
        <v>0</v>
      </c>
      <c r="C20" s="20"/>
      <c r="D20" s="20"/>
      <c r="E20" s="20"/>
      <c r="F20" s="20"/>
    </row>
    <row r="21" spans="1:7" s="5" customFormat="1" ht="22.5" customHeight="1">
      <c r="A21" s="20" t="s">
        <v>21</v>
      </c>
      <c r="B21" s="20">
        <f t="shared" si="0"/>
        <v>0</v>
      </c>
      <c r="C21" s="20"/>
      <c r="D21" s="20"/>
      <c r="E21" s="20"/>
      <c r="F21" s="20"/>
    </row>
    <row r="22" spans="1:7" s="5" customFormat="1" ht="22.5" customHeight="1">
      <c r="A22" s="20" t="s">
        <v>22</v>
      </c>
      <c r="B22" s="20">
        <f t="shared" si="0"/>
        <v>0</v>
      </c>
      <c r="C22" s="20"/>
      <c r="D22" s="20"/>
      <c r="E22" s="20"/>
      <c r="F22" s="20"/>
    </row>
    <row r="23" spans="1:7" s="5" customFormat="1" ht="22.5" customHeight="1">
      <c r="A23" s="25" t="s">
        <v>31</v>
      </c>
      <c r="B23" s="10">
        <f t="shared" si="0"/>
        <v>0</v>
      </c>
      <c r="C23" s="10">
        <f>SUM(C11,C15,C18)</f>
        <v>0</v>
      </c>
      <c r="D23" s="10">
        <f t="shared" ref="D23:F23" si="4">SUM(D11,D15,D18)</f>
        <v>0</v>
      </c>
      <c r="E23" s="10">
        <f t="shared" si="4"/>
        <v>0</v>
      </c>
      <c r="F23" s="10">
        <f t="shared" si="4"/>
        <v>0</v>
      </c>
    </row>
    <row r="24" spans="1:7" s="5" customFormat="1" ht="22.5" customHeight="1">
      <c r="A24" s="8" t="s">
        <v>23</v>
      </c>
      <c r="B24" s="8">
        <f t="shared" si="0"/>
        <v>0</v>
      </c>
      <c r="C24" s="21">
        <f>ROUNDDOWN((C23/1000*10%),0)*1000</f>
        <v>0</v>
      </c>
      <c r="D24" s="21">
        <f t="shared" ref="D24:F24" si="5">ROUNDDOWN((D23/1000*10%),0)*1000</f>
        <v>0</v>
      </c>
      <c r="E24" s="21">
        <f t="shared" si="5"/>
        <v>0</v>
      </c>
      <c r="F24" s="21">
        <f t="shared" si="5"/>
        <v>0</v>
      </c>
    </row>
    <row r="25" spans="1:7" s="5" customFormat="1" ht="22.5" customHeight="1">
      <c r="A25" s="22" t="s">
        <v>24</v>
      </c>
      <c r="B25" s="8">
        <f t="shared" si="0"/>
        <v>0</v>
      </c>
      <c r="C25" s="8"/>
      <c r="D25" s="8"/>
      <c r="E25" s="8"/>
      <c r="F25" s="8"/>
    </row>
    <row r="26" spans="1:7" s="5" customFormat="1" ht="22.5" customHeight="1">
      <c r="A26" s="6" t="s">
        <v>27</v>
      </c>
      <c r="B26" s="8">
        <f t="shared" si="0"/>
        <v>0</v>
      </c>
      <c r="C26" s="8">
        <f>SUM(C23:C25)</f>
        <v>0</v>
      </c>
      <c r="D26" s="8">
        <f t="shared" ref="D26:F26" si="6">SUM(D23:D25)</f>
        <v>0</v>
      </c>
      <c r="E26" s="8">
        <f t="shared" si="6"/>
        <v>0</v>
      </c>
      <c r="F26" s="8">
        <f t="shared" si="6"/>
        <v>0</v>
      </c>
    </row>
    <row r="27" spans="1:7" s="5" customFormat="1" ht="22.5" customHeight="1">
      <c r="A27" s="23" t="s">
        <v>45</v>
      </c>
      <c r="B27" s="8">
        <f t="shared" si="0"/>
        <v>0</v>
      </c>
      <c r="C27" s="21">
        <f>ROUNDDOWN(C26*0.1,0)</f>
        <v>0</v>
      </c>
      <c r="D27" s="21">
        <f>ROUNDDOWN(D26*0.1,0)</f>
        <v>0</v>
      </c>
      <c r="E27" s="21">
        <f>ROUNDDOWN(E26*0.1,0)</f>
        <v>0</v>
      </c>
      <c r="F27" s="21">
        <f>ROUNDDOWN(F26*0.1,0)</f>
        <v>0</v>
      </c>
    </row>
    <row r="28" spans="1:7" s="5" customFormat="1" ht="22.5" customHeight="1">
      <c r="A28" s="6" t="s">
        <v>32</v>
      </c>
      <c r="B28" s="8">
        <f t="shared" si="0"/>
        <v>0</v>
      </c>
      <c r="C28" s="8">
        <f>SUM(C26:C27)</f>
        <v>0</v>
      </c>
      <c r="D28" s="8">
        <f t="shared" ref="D28:F28" si="7">SUM(D26:D27)</f>
        <v>0</v>
      </c>
      <c r="E28" s="8">
        <f t="shared" si="7"/>
        <v>0</v>
      </c>
      <c r="F28" s="8">
        <f t="shared" si="7"/>
        <v>0</v>
      </c>
    </row>
    <row r="29" spans="1:7" s="5" customFormat="1" ht="22.5" customHeight="1">
      <c r="A29" s="30"/>
      <c r="B29" s="15"/>
      <c r="C29" s="15"/>
      <c r="D29" s="15"/>
      <c r="E29" s="15"/>
      <c r="F29" s="15"/>
      <c r="G29" s="15"/>
    </row>
    <row r="30" spans="1:7">
      <c r="A30" t="s">
        <v>58</v>
      </c>
    </row>
    <row r="31" spans="1:7" s="33" customFormat="1">
      <c r="A31" s="33" t="s">
        <v>61</v>
      </c>
    </row>
    <row r="32" spans="1:7" s="33" customFormat="1">
      <c r="A32" s="90" t="s">
        <v>62</v>
      </c>
      <c r="B32" s="89"/>
      <c r="C32" s="89"/>
      <c r="D32" s="89"/>
      <c r="E32" s="89"/>
      <c r="F32" s="89"/>
      <c r="G32" s="89"/>
    </row>
    <row r="33" spans="1:1" s="33" customFormat="1">
      <c r="A33" s="33" t="s">
        <v>157</v>
      </c>
    </row>
    <row r="34" spans="1:1" s="33" customFormat="1">
      <c r="A34" s="33" t="s">
        <v>203</v>
      </c>
    </row>
    <row r="35" spans="1:1" s="33" customFormat="1">
      <c r="A35" s="33" t="s">
        <v>158</v>
      </c>
    </row>
    <row r="36" spans="1:1" s="33" customFormat="1">
      <c r="A36" s="33" t="s">
        <v>171</v>
      </c>
    </row>
    <row r="37" spans="1:1" s="33" customFormat="1">
      <c r="A37" s="33" t="s">
        <v>59</v>
      </c>
    </row>
    <row r="38" spans="1:1" s="33" customFormat="1">
      <c r="A38" s="33" t="s">
        <v>60</v>
      </c>
    </row>
    <row r="39" spans="1:1" s="33" customFormat="1">
      <c r="A39" s="33" t="s">
        <v>159</v>
      </c>
    </row>
  </sheetData>
  <mergeCells count="5">
    <mergeCell ref="A5:F5"/>
    <mergeCell ref="A7:F7"/>
    <mergeCell ref="A8:F8"/>
    <mergeCell ref="A6:D6"/>
    <mergeCell ref="A2:F2"/>
  </mergeCells>
  <phoneticPr fontId="3"/>
  <pageMargins left="0.70866141732283472" right="0.70866141732283472" top="0.74803149606299213" bottom="0.74803149606299213" header="0.31496062992125984" footer="0.31496062992125984"/>
  <pageSetup paperSize="9"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6" tint="0.39997558519241921"/>
    <pageSetUpPr fitToPage="1"/>
  </sheetPr>
  <dimension ref="A1:G28"/>
  <sheetViews>
    <sheetView showGridLines="0" workbookViewId="0">
      <selection activeCell="A2" sqref="A2:F2"/>
    </sheetView>
  </sheetViews>
  <sheetFormatPr defaultRowHeight="13.5"/>
  <cols>
    <col min="1" max="1" width="35.375" bestFit="1" customWidth="1"/>
    <col min="2" max="7" width="14.625" customWidth="1"/>
  </cols>
  <sheetData>
    <row r="1" spans="1:7" ht="18.75">
      <c r="F1" s="12">
        <v>3</v>
      </c>
    </row>
    <row r="2" spans="1:7" ht="50.1" customHeight="1">
      <c r="A2" s="138" t="s">
        <v>180</v>
      </c>
      <c r="B2" s="138"/>
      <c r="C2" s="138"/>
      <c r="D2" s="138"/>
      <c r="E2" s="138"/>
      <c r="F2" s="138"/>
      <c r="G2" s="104"/>
    </row>
    <row r="3" spans="1:7" s="5" customFormat="1" ht="18.75" customHeight="1">
      <c r="A3" t="s">
        <v>64</v>
      </c>
    </row>
    <row r="4" spans="1:7" s="5" customFormat="1" ht="19.5" customHeight="1">
      <c r="A4" s="34"/>
    </row>
    <row r="5" spans="1:7" s="5" customFormat="1" ht="19.5" customHeight="1">
      <c r="A5" s="135" t="s">
        <v>198</v>
      </c>
      <c r="B5" s="135"/>
      <c r="C5" s="135"/>
      <c r="D5" s="135"/>
      <c r="E5" s="135"/>
      <c r="F5" s="135"/>
    </row>
    <row r="6" spans="1:7" s="5" customFormat="1" ht="18.75" customHeight="1">
      <c r="A6" s="130" t="s">
        <v>195</v>
      </c>
      <c r="B6" s="130"/>
      <c r="C6" s="130"/>
      <c r="D6" s="130"/>
    </row>
    <row r="7" spans="1:7" s="14" customFormat="1" ht="19.5" customHeight="1">
      <c r="A7" s="130" t="s">
        <v>199</v>
      </c>
      <c r="B7" s="130"/>
      <c r="C7" s="130"/>
      <c r="D7" s="130"/>
      <c r="E7" s="130"/>
      <c r="F7" s="130"/>
    </row>
    <row r="8" spans="1:7" s="14" customFormat="1" ht="18.75" customHeight="1">
      <c r="A8" s="14" t="s">
        <v>56</v>
      </c>
    </row>
    <row r="9" spans="1:7" s="14" customFormat="1" ht="22.5" customHeight="1">
      <c r="F9" s="16" t="s">
        <v>10</v>
      </c>
    </row>
    <row r="10" spans="1:7" s="18" customFormat="1" ht="39.950000000000003" customHeight="1">
      <c r="A10" s="17" t="s">
        <v>0</v>
      </c>
      <c r="B10" s="17" t="s">
        <v>8</v>
      </c>
      <c r="C10" s="7" t="s">
        <v>188</v>
      </c>
      <c r="D10" s="7" t="s">
        <v>189</v>
      </c>
      <c r="E10" s="7" t="s">
        <v>190</v>
      </c>
      <c r="F10" s="7" t="s">
        <v>191</v>
      </c>
    </row>
    <row r="11" spans="1:7" s="5" customFormat="1" ht="22.5" customHeight="1">
      <c r="A11" s="19" t="s">
        <v>1</v>
      </c>
      <c r="B11" s="19">
        <f t="shared" ref="B11:B22" si="0">SUM(C11:F11)</f>
        <v>0</v>
      </c>
      <c r="C11" s="19">
        <f>SUM(C12:C17)</f>
        <v>0</v>
      </c>
      <c r="D11" s="19">
        <f t="shared" ref="D11:F11" si="1">SUM(D12:D17)</f>
        <v>0</v>
      </c>
      <c r="E11" s="19">
        <f t="shared" si="1"/>
        <v>0</v>
      </c>
      <c r="F11" s="19">
        <f t="shared" si="1"/>
        <v>0</v>
      </c>
    </row>
    <row r="12" spans="1:7" s="5" customFormat="1" ht="22.5" customHeight="1">
      <c r="A12" s="20" t="s">
        <v>50</v>
      </c>
      <c r="B12" s="20">
        <f t="shared" si="0"/>
        <v>0</v>
      </c>
      <c r="C12" s="20">
        <v>0</v>
      </c>
      <c r="D12" s="20">
        <v>0</v>
      </c>
      <c r="E12" s="20">
        <v>0</v>
      </c>
      <c r="F12" s="20">
        <v>0</v>
      </c>
    </row>
    <row r="13" spans="1:7" s="5" customFormat="1" ht="22.5" customHeight="1">
      <c r="A13" s="20" t="s">
        <v>51</v>
      </c>
      <c r="B13" s="20">
        <f t="shared" si="0"/>
        <v>0</v>
      </c>
      <c r="C13" s="20">
        <v>0</v>
      </c>
      <c r="D13" s="20">
        <v>0</v>
      </c>
      <c r="E13" s="20">
        <v>0</v>
      </c>
      <c r="F13" s="20">
        <v>0</v>
      </c>
    </row>
    <row r="14" spans="1:7" s="15" customFormat="1" ht="22.5" customHeight="1">
      <c r="A14" s="20" t="s">
        <v>52</v>
      </c>
      <c r="B14" s="20">
        <f t="shared" si="0"/>
        <v>0</v>
      </c>
      <c r="C14" s="20">
        <v>0</v>
      </c>
      <c r="D14" s="20">
        <v>0</v>
      </c>
      <c r="E14" s="20">
        <v>0</v>
      </c>
      <c r="F14" s="20">
        <v>0</v>
      </c>
    </row>
    <row r="15" spans="1:7" s="15" customFormat="1" ht="22.5" customHeight="1">
      <c r="A15" s="20" t="s">
        <v>53</v>
      </c>
      <c r="B15" s="20">
        <f t="shared" si="0"/>
        <v>0</v>
      </c>
      <c r="C15" s="20">
        <v>0</v>
      </c>
      <c r="D15" s="20">
        <v>0</v>
      </c>
      <c r="E15" s="20">
        <v>0</v>
      </c>
      <c r="F15" s="20">
        <v>0</v>
      </c>
    </row>
    <row r="16" spans="1:7" s="15" customFormat="1" ht="22.5" customHeight="1">
      <c r="A16" s="20" t="s">
        <v>54</v>
      </c>
      <c r="B16" s="20">
        <f t="shared" si="0"/>
        <v>0</v>
      </c>
      <c r="C16" s="20">
        <v>0</v>
      </c>
      <c r="D16" s="20">
        <v>0</v>
      </c>
      <c r="E16" s="20">
        <v>0</v>
      </c>
      <c r="F16" s="20">
        <v>0</v>
      </c>
    </row>
    <row r="17" spans="1:7" s="5" customFormat="1" ht="22.5" customHeight="1">
      <c r="A17" s="22" t="s">
        <v>55</v>
      </c>
      <c r="B17" s="22">
        <f t="shared" si="0"/>
        <v>0</v>
      </c>
      <c r="C17" s="20">
        <v>0</v>
      </c>
      <c r="D17" s="20">
        <v>0</v>
      </c>
      <c r="E17" s="20">
        <v>0</v>
      </c>
      <c r="F17" s="20">
        <v>0</v>
      </c>
    </row>
    <row r="18" spans="1:7" s="5" customFormat="1" ht="22.5" customHeight="1">
      <c r="A18" s="8" t="s">
        <v>6</v>
      </c>
      <c r="B18" s="8">
        <f t="shared" si="0"/>
        <v>0</v>
      </c>
      <c r="C18" s="21">
        <f>ROUNDDOWN((C11/1000*10%),0)*1000</f>
        <v>0</v>
      </c>
      <c r="D18" s="21">
        <f t="shared" ref="D18:F18" si="2">ROUNDDOWN((D11/1000*10%),0)*1000</f>
        <v>0</v>
      </c>
      <c r="E18" s="21">
        <f t="shared" si="2"/>
        <v>0</v>
      </c>
      <c r="F18" s="21">
        <f t="shared" si="2"/>
        <v>0</v>
      </c>
    </row>
    <row r="19" spans="1:7" s="5" customFormat="1" ht="22.5" customHeight="1">
      <c r="A19" s="22" t="s">
        <v>7</v>
      </c>
      <c r="B19" s="8">
        <f t="shared" si="0"/>
        <v>0</v>
      </c>
      <c r="C19" s="8">
        <v>0</v>
      </c>
      <c r="D19" s="8">
        <v>0</v>
      </c>
      <c r="E19" s="8">
        <v>0</v>
      </c>
      <c r="F19" s="8">
        <v>0</v>
      </c>
    </row>
    <row r="20" spans="1:7" s="5" customFormat="1" ht="22.5" customHeight="1">
      <c r="A20" s="6" t="s">
        <v>164</v>
      </c>
      <c r="B20" s="8">
        <f t="shared" si="0"/>
        <v>0</v>
      </c>
      <c r="C20" s="8">
        <f>SUM(C18+C11+C19)</f>
        <v>0</v>
      </c>
      <c r="D20" s="8">
        <f t="shared" ref="D20:F20" si="3">SUM(D18+D11+D19)</f>
        <v>0</v>
      </c>
      <c r="E20" s="8">
        <f t="shared" si="3"/>
        <v>0</v>
      </c>
      <c r="F20" s="8">
        <f t="shared" si="3"/>
        <v>0</v>
      </c>
    </row>
    <row r="21" spans="1:7" s="5" customFormat="1" ht="22.5" customHeight="1">
      <c r="A21" s="23" t="s">
        <v>45</v>
      </c>
      <c r="B21" s="8">
        <f t="shared" si="0"/>
        <v>0</v>
      </c>
      <c r="C21" s="21">
        <f>ROUNDDOWN(C20*0.1,0)</f>
        <v>0</v>
      </c>
      <c r="D21" s="21">
        <f>ROUNDDOWN(D20*0.1,0)</f>
        <v>0</v>
      </c>
      <c r="E21" s="21">
        <f>ROUNDDOWN(E20*0.1,0)</f>
        <v>0</v>
      </c>
      <c r="F21" s="21">
        <f>ROUNDDOWN(F20*0.1,0)</f>
        <v>0</v>
      </c>
    </row>
    <row r="22" spans="1:7" s="5" customFormat="1" ht="22.5" customHeight="1">
      <c r="A22" s="6" t="s">
        <v>32</v>
      </c>
      <c r="B22" s="8">
        <f t="shared" si="0"/>
        <v>0</v>
      </c>
      <c r="C22" s="8">
        <f>SUM(C20:C21)</f>
        <v>0</v>
      </c>
      <c r="D22" s="8">
        <f t="shared" ref="D22:F22" si="4">SUM(D20:D21)</f>
        <v>0</v>
      </c>
      <c r="E22" s="8">
        <f t="shared" si="4"/>
        <v>0</v>
      </c>
      <c r="F22" s="8">
        <f t="shared" si="4"/>
        <v>0</v>
      </c>
    </row>
    <row r="23" spans="1:7" s="5" customFormat="1" ht="22.5" customHeight="1">
      <c r="A23" s="30"/>
      <c r="B23" s="15"/>
      <c r="C23" s="15"/>
      <c r="D23" s="15"/>
      <c r="E23" s="15"/>
      <c r="F23" s="15"/>
      <c r="G23" s="15"/>
    </row>
    <row r="24" spans="1:7" s="91" customFormat="1">
      <c r="A24" s="91" t="s">
        <v>65</v>
      </c>
    </row>
    <row r="25" spans="1:7" s="91" customFormat="1">
      <c r="A25" s="91" t="s">
        <v>207</v>
      </c>
    </row>
    <row r="26" spans="1:7" s="91" customFormat="1">
      <c r="A26" s="91" t="s">
        <v>204</v>
      </c>
    </row>
    <row r="27" spans="1:7" s="91" customFormat="1">
      <c r="A27" s="91" t="s">
        <v>160</v>
      </c>
    </row>
    <row r="28" spans="1:7" s="91" customFormat="1"/>
  </sheetData>
  <mergeCells count="4">
    <mergeCell ref="A2:F2"/>
    <mergeCell ref="A5:F5"/>
    <mergeCell ref="A6:D6"/>
    <mergeCell ref="A7:F7"/>
  </mergeCells>
  <phoneticPr fontId="9"/>
  <pageMargins left="0.70866141732283472" right="0.70866141732283472" top="0.74803149606299213" bottom="0.74803149606299213" header="0.31496062992125984" footer="0.31496062992125984"/>
  <pageSetup paperSize="9"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39997558519241921"/>
    <pageSetUpPr fitToPage="1"/>
  </sheetPr>
  <dimension ref="A1:G25"/>
  <sheetViews>
    <sheetView showGridLines="0" zoomScaleNormal="100" workbookViewId="0">
      <selection activeCell="A2" sqref="A2:F2"/>
    </sheetView>
  </sheetViews>
  <sheetFormatPr defaultRowHeight="13.5"/>
  <cols>
    <col min="1" max="1" width="35.375" bestFit="1" customWidth="1"/>
    <col min="2" max="7" width="14.625" customWidth="1"/>
  </cols>
  <sheetData>
    <row r="1" spans="1:7" ht="18.75">
      <c r="F1" s="12">
        <v>4</v>
      </c>
    </row>
    <row r="2" spans="1:7" ht="50.1" customHeight="1">
      <c r="A2" s="139" t="s">
        <v>67</v>
      </c>
      <c r="B2" s="139"/>
      <c r="C2" s="139"/>
      <c r="D2" s="139"/>
      <c r="E2" s="139"/>
      <c r="F2" s="139"/>
      <c r="G2" s="104"/>
    </row>
    <row r="3" spans="1:7" s="5" customFormat="1" ht="21" customHeight="1">
      <c r="A3" t="s">
        <v>68</v>
      </c>
    </row>
    <row r="4" spans="1:7" s="5" customFormat="1" ht="19.5" customHeight="1">
      <c r="A4" s="34"/>
    </row>
    <row r="5" spans="1:7" s="5" customFormat="1" ht="19.5" customHeight="1">
      <c r="A5" s="135" t="s">
        <v>198</v>
      </c>
      <c r="B5" s="135"/>
      <c r="C5" s="135"/>
      <c r="D5" s="135"/>
      <c r="E5" s="135"/>
      <c r="F5" s="135"/>
    </row>
    <row r="6" spans="1:7" s="5" customFormat="1" ht="18.75" customHeight="1">
      <c r="A6" s="130" t="s">
        <v>195</v>
      </c>
      <c r="B6" s="130"/>
      <c r="C6" s="130"/>
      <c r="D6" s="130"/>
    </row>
    <row r="7" spans="1:7" s="14" customFormat="1" ht="19.5" customHeight="1">
      <c r="A7" s="130" t="s">
        <v>200</v>
      </c>
      <c r="B7" s="130"/>
      <c r="C7" s="130"/>
      <c r="D7" s="130"/>
      <c r="E7" s="130"/>
      <c r="F7" s="130"/>
    </row>
    <row r="8" spans="1:7" s="14" customFormat="1" ht="18.75" customHeight="1">
      <c r="A8" s="14" t="s">
        <v>28</v>
      </c>
    </row>
    <row r="9" spans="1:7" s="14" customFormat="1" ht="18.75" customHeight="1">
      <c r="F9" s="16" t="s">
        <v>10</v>
      </c>
    </row>
    <row r="10" spans="1:7" s="18" customFormat="1" ht="39.950000000000003" customHeight="1">
      <c r="A10" s="17" t="s">
        <v>0</v>
      </c>
      <c r="B10" s="17" t="s">
        <v>8</v>
      </c>
      <c r="C10" s="7" t="s">
        <v>188</v>
      </c>
      <c r="D10" s="7" t="s">
        <v>189</v>
      </c>
      <c r="E10" s="7" t="s">
        <v>190</v>
      </c>
      <c r="F10" s="7" t="s">
        <v>191</v>
      </c>
    </row>
    <row r="11" spans="1:7" s="5" customFormat="1" ht="31.5" customHeight="1">
      <c r="A11" s="19" t="s">
        <v>1</v>
      </c>
      <c r="B11" s="19">
        <f t="shared" ref="B11:B19" si="0">SUM(C11:F11)</f>
        <v>0</v>
      </c>
      <c r="C11" s="19">
        <f>SUM(C12:C15)</f>
        <v>0</v>
      </c>
      <c r="D11" s="19">
        <f t="shared" ref="D11:F11" si="1">SUM(D12:D15)</f>
        <v>0</v>
      </c>
      <c r="E11" s="19">
        <f t="shared" si="1"/>
        <v>0</v>
      </c>
      <c r="F11" s="19">
        <f t="shared" si="1"/>
        <v>0</v>
      </c>
    </row>
    <row r="12" spans="1:7" s="5" customFormat="1" ht="31.5" customHeight="1">
      <c r="A12" s="20" t="s">
        <v>2</v>
      </c>
      <c r="B12" s="20">
        <f t="shared" si="0"/>
        <v>0</v>
      </c>
      <c r="C12" s="20"/>
      <c r="D12" s="20"/>
      <c r="E12" s="20"/>
      <c r="F12" s="20"/>
    </row>
    <row r="13" spans="1:7" s="5" customFormat="1" ht="31.5" customHeight="1">
      <c r="A13" s="20" t="s">
        <v>3</v>
      </c>
      <c r="B13" s="20">
        <f t="shared" si="0"/>
        <v>0</v>
      </c>
      <c r="C13" s="20"/>
      <c r="D13" s="20"/>
      <c r="E13" s="20"/>
      <c r="F13" s="20"/>
    </row>
    <row r="14" spans="1:7" s="5" customFormat="1" ht="31.5" customHeight="1">
      <c r="A14" s="20" t="s">
        <v>4</v>
      </c>
      <c r="B14" s="20">
        <f t="shared" si="0"/>
        <v>0</v>
      </c>
      <c r="C14" s="20"/>
      <c r="D14" s="20"/>
      <c r="E14" s="20"/>
      <c r="F14" s="20"/>
    </row>
    <row r="15" spans="1:7" s="5" customFormat="1" ht="31.5" customHeight="1">
      <c r="A15" s="20" t="s">
        <v>5</v>
      </c>
      <c r="B15" s="20">
        <f t="shared" si="0"/>
        <v>0</v>
      </c>
      <c r="C15" s="20"/>
      <c r="D15" s="20"/>
      <c r="E15" s="20"/>
      <c r="F15" s="20"/>
    </row>
    <row r="16" spans="1:7" s="5" customFormat="1" ht="31.5" customHeight="1">
      <c r="A16" s="8" t="s">
        <v>6</v>
      </c>
      <c r="B16" s="8">
        <f t="shared" si="0"/>
        <v>0</v>
      </c>
      <c r="C16" s="21">
        <f>ROUNDDOWN((C11/1000*15%),0)*1000</f>
        <v>0</v>
      </c>
      <c r="D16" s="21">
        <f t="shared" ref="D16:F16" si="2">ROUNDDOWN((D11/1000*15%),0)*1000</f>
        <v>0</v>
      </c>
      <c r="E16" s="21">
        <f t="shared" si="2"/>
        <v>0</v>
      </c>
      <c r="F16" s="21">
        <f t="shared" si="2"/>
        <v>0</v>
      </c>
    </row>
    <row r="17" spans="1:6" s="5" customFormat="1" ht="31.5" customHeight="1">
      <c r="A17" s="22" t="s">
        <v>7</v>
      </c>
      <c r="B17" s="8">
        <f t="shared" si="0"/>
        <v>0</v>
      </c>
      <c r="C17" s="8">
        <v>0</v>
      </c>
      <c r="D17" s="8">
        <v>0</v>
      </c>
      <c r="E17" s="8">
        <v>0</v>
      </c>
      <c r="F17" s="8">
        <v>0</v>
      </c>
    </row>
    <row r="18" spans="1:6" s="5" customFormat="1" ht="31.5" customHeight="1">
      <c r="A18" s="6" t="s">
        <v>29</v>
      </c>
      <c r="B18" s="8">
        <f t="shared" si="0"/>
        <v>0</v>
      </c>
      <c r="C18" s="8">
        <f>SUM(C11,C16,C17)</f>
        <v>0</v>
      </c>
      <c r="D18" s="8">
        <f t="shared" ref="D18:F18" si="3">SUM(D11,D16,D17)</f>
        <v>0</v>
      </c>
      <c r="E18" s="8">
        <f t="shared" si="3"/>
        <v>0</v>
      </c>
      <c r="F18" s="8">
        <f t="shared" si="3"/>
        <v>0</v>
      </c>
    </row>
    <row r="19" spans="1:6" s="5" customFormat="1" ht="31.5" customHeight="1">
      <c r="A19" s="29" t="s">
        <v>9</v>
      </c>
      <c r="B19" s="8">
        <f t="shared" si="0"/>
        <v>0</v>
      </c>
      <c r="C19" s="21">
        <f>ROUNDDOWN(C18*(0.1/1.1),0)</f>
        <v>0</v>
      </c>
      <c r="D19" s="21">
        <f>ROUNDDOWN(D18*(0.1/1.1),0)</f>
        <v>0</v>
      </c>
      <c r="E19" s="21">
        <f>ROUNDDOWN(E18*(0.1/1.1),0)</f>
        <v>0</v>
      </c>
      <c r="F19" s="21">
        <f>ROUNDDOWN(F18*(0.1/1.1),0)</f>
        <v>0</v>
      </c>
    </row>
    <row r="20" spans="1:6" s="14" customFormat="1"/>
    <row r="21" spans="1:6">
      <c r="A21" t="s">
        <v>69</v>
      </c>
    </row>
    <row r="22" spans="1:6">
      <c r="A22" t="s">
        <v>216</v>
      </c>
    </row>
    <row r="23" spans="1:6">
      <c r="A23" t="s">
        <v>205</v>
      </c>
    </row>
    <row r="24" spans="1:6">
      <c r="A24" t="s">
        <v>161</v>
      </c>
    </row>
    <row r="25" spans="1:6">
      <c r="A25" t="s">
        <v>162</v>
      </c>
    </row>
  </sheetData>
  <mergeCells count="4">
    <mergeCell ref="A2:F2"/>
    <mergeCell ref="A5:F5"/>
    <mergeCell ref="A6:D6"/>
    <mergeCell ref="A7:F7"/>
  </mergeCells>
  <phoneticPr fontId="3"/>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G38"/>
  <sheetViews>
    <sheetView showGridLines="0" zoomScale="96" zoomScaleNormal="96" workbookViewId="0">
      <selection activeCell="A2" sqref="A2:F2"/>
    </sheetView>
  </sheetViews>
  <sheetFormatPr defaultRowHeight="13.5"/>
  <cols>
    <col min="1" max="1" width="35.375" bestFit="1" customWidth="1"/>
    <col min="2" max="7" width="14.625" customWidth="1"/>
  </cols>
  <sheetData>
    <row r="1" spans="1:7" ht="18.75">
      <c r="F1" s="12">
        <v>5</v>
      </c>
    </row>
    <row r="2" spans="1:7" ht="50.1" customHeight="1">
      <c r="A2" s="137" t="s">
        <v>74</v>
      </c>
      <c r="B2" s="137"/>
      <c r="C2" s="137"/>
      <c r="D2" s="137"/>
      <c r="E2" s="137"/>
      <c r="F2" s="137"/>
      <c r="G2" s="102"/>
    </row>
    <row r="3" spans="1:7" s="2" customFormat="1" ht="18.75">
      <c r="A3" s="103" t="s">
        <v>201</v>
      </c>
      <c r="B3" s="24"/>
      <c r="C3" s="24"/>
      <c r="D3" s="24"/>
      <c r="E3" s="24"/>
      <c r="F3" s="24"/>
      <c r="G3" s="24"/>
    </row>
    <row r="4" spans="1:7" s="2" customFormat="1" ht="18.75">
      <c r="A4" s="103" t="s">
        <v>144</v>
      </c>
      <c r="B4" s="24"/>
      <c r="C4" s="24"/>
      <c r="D4" s="24"/>
      <c r="E4" s="24"/>
      <c r="F4" s="24"/>
      <c r="G4" s="24"/>
    </row>
    <row r="5" spans="1:7" s="5" customFormat="1" ht="19.5" customHeight="1">
      <c r="A5" s="34"/>
    </row>
    <row r="6" spans="1:7" s="5" customFormat="1" ht="19.5" customHeight="1">
      <c r="A6" s="135" t="s">
        <v>198</v>
      </c>
      <c r="B6" s="135"/>
      <c r="C6" s="135"/>
      <c r="D6" s="135"/>
      <c r="E6" s="135"/>
      <c r="F6" s="135"/>
    </row>
    <row r="7" spans="1:7" s="5" customFormat="1" ht="18.75" customHeight="1">
      <c r="A7" s="130" t="s">
        <v>195</v>
      </c>
      <c r="B7" s="130"/>
      <c r="C7" s="130"/>
      <c r="D7" s="130"/>
    </row>
    <row r="8" spans="1:7" s="14" customFormat="1" ht="19.5" customHeight="1">
      <c r="A8" s="130" t="s">
        <v>202</v>
      </c>
      <c r="B8" s="130"/>
      <c r="C8" s="130"/>
      <c r="D8" s="130"/>
      <c r="E8" s="130"/>
      <c r="F8" s="130"/>
    </row>
    <row r="9" spans="1:7" s="14" customFormat="1" ht="19.5" customHeight="1">
      <c r="A9" s="14" t="s">
        <v>30</v>
      </c>
    </row>
    <row r="10" spans="1:7" s="14" customFormat="1" ht="22.5" customHeight="1">
      <c r="F10" s="16" t="s">
        <v>10</v>
      </c>
    </row>
    <row r="11" spans="1:7" s="18" customFormat="1" ht="39.950000000000003" customHeight="1">
      <c r="A11" s="17" t="s">
        <v>0</v>
      </c>
      <c r="B11" s="17" t="s">
        <v>8</v>
      </c>
      <c r="C11" s="7" t="s">
        <v>188</v>
      </c>
      <c r="D11" s="7" t="s">
        <v>189</v>
      </c>
      <c r="E11" s="7" t="s">
        <v>190</v>
      </c>
      <c r="F11" s="7" t="s">
        <v>191</v>
      </c>
    </row>
    <row r="12" spans="1:7" s="5" customFormat="1" ht="22.5" customHeight="1">
      <c r="A12" s="19" t="s">
        <v>11</v>
      </c>
      <c r="B12" s="19">
        <f t="shared" ref="B12:B27" si="0">SUM(C12:F12)</f>
        <v>0</v>
      </c>
      <c r="C12" s="19">
        <f>SUM(C13:C15)</f>
        <v>0</v>
      </c>
      <c r="D12" s="19">
        <f t="shared" ref="D12:F12" si="1">SUM(D13:D15)</f>
        <v>0</v>
      </c>
      <c r="E12" s="19">
        <f t="shared" si="1"/>
        <v>0</v>
      </c>
      <c r="F12" s="19">
        <f t="shared" si="1"/>
        <v>0</v>
      </c>
    </row>
    <row r="13" spans="1:7" s="5" customFormat="1" ht="22.5" customHeight="1">
      <c r="A13" s="20" t="s">
        <v>12</v>
      </c>
      <c r="B13" s="20">
        <f t="shared" si="0"/>
        <v>0</v>
      </c>
      <c r="C13" s="20"/>
      <c r="D13" s="20"/>
      <c r="E13" s="20"/>
      <c r="F13" s="20"/>
    </row>
    <row r="14" spans="1:7" s="5" customFormat="1" ht="22.5" customHeight="1">
      <c r="A14" s="20" t="s">
        <v>13</v>
      </c>
      <c r="B14" s="20">
        <f t="shared" si="0"/>
        <v>0</v>
      </c>
      <c r="C14" s="20"/>
      <c r="D14" s="20"/>
      <c r="E14" s="20"/>
      <c r="F14" s="20"/>
    </row>
    <row r="15" spans="1:7" s="5" customFormat="1" ht="22.5" customHeight="1">
      <c r="A15" s="22" t="s">
        <v>14</v>
      </c>
      <c r="B15" s="22">
        <f t="shared" si="0"/>
        <v>0</v>
      </c>
      <c r="C15" s="22"/>
      <c r="D15" s="22"/>
      <c r="E15" s="22"/>
      <c r="F15" s="22"/>
    </row>
    <row r="16" spans="1:7" s="5" customFormat="1" ht="22.5" customHeight="1">
      <c r="A16" s="19" t="s">
        <v>15</v>
      </c>
      <c r="B16" s="19">
        <f t="shared" si="0"/>
        <v>0</v>
      </c>
      <c r="C16" s="19">
        <f>SUM(C17:C18)</f>
        <v>0</v>
      </c>
      <c r="D16" s="19">
        <f t="shared" ref="D16:F16" si="2">SUM(D17:D18)</f>
        <v>0</v>
      </c>
      <c r="E16" s="19">
        <f t="shared" si="2"/>
        <v>0</v>
      </c>
      <c r="F16" s="19">
        <f t="shared" si="2"/>
        <v>0</v>
      </c>
    </row>
    <row r="17" spans="1:7" s="5" customFormat="1" ht="22.5" customHeight="1">
      <c r="A17" s="20" t="s">
        <v>16</v>
      </c>
      <c r="B17" s="20">
        <f t="shared" si="0"/>
        <v>0</v>
      </c>
      <c r="C17" s="20"/>
      <c r="D17" s="20"/>
      <c r="E17" s="20"/>
      <c r="F17" s="20"/>
    </row>
    <row r="18" spans="1:7" s="5" customFormat="1" ht="22.5" customHeight="1">
      <c r="A18" s="22" t="s">
        <v>17</v>
      </c>
      <c r="B18" s="22">
        <f t="shared" si="0"/>
        <v>0</v>
      </c>
      <c r="C18" s="22"/>
      <c r="D18" s="22"/>
      <c r="E18" s="22"/>
      <c r="F18" s="22"/>
    </row>
    <row r="19" spans="1:7" s="5" customFormat="1" ht="22.5" customHeight="1">
      <c r="A19" s="20" t="s">
        <v>18</v>
      </c>
      <c r="B19" s="20">
        <f t="shared" si="0"/>
        <v>0</v>
      </c>
      <c r="C19" s="20">
        <f>SUM(C20:C23)</f>
        <v>0</v>
      </c>
      <c r="D19" s="20">
        <f t="shared" ref="D19:F19" si="3">SUM(D20:D23)</f>
        <v>0</v>
      </c>
      <c r="E19" s="20">
        <f t="shared" si="3"/>
        <v>0</v>
      </c>
      <c r="F19" s="20">
        <f t="shared" si="3"/>
        <v>0</v>
      </c>
    </row>
    <row r="20" spans="1:7" s="5" customFormat="1" ht="22.5" customHeight="1">
      <c r="A20" s="20" t="s">
        <v>19</v>
      </c>
      <c r="B20" s="20">
        <f t="shared" si="0"/>
        <v>0</v>
      </c>
      <c r="C20" s="20"/>
      <c r="D20" s="20"/>
      <c r="E20" s="20"/>
      <c r="F20" s="20"/>
    </row>
    <row r="21" spans="1:7" s="5" customFormat="1" ht="22.5" customHeight="1">
      <c r="A21" s="20" t="s">
        <v>20</v>
      </c>
      <c r="B21" s="20">
        <f t="shared" si="0"/>
        <v>0</v>
      </c>
      <c r="C21" s="20"/>
      <c r="D21" s="20"/>
      <c r="E21" s="20"/>
      <c r="F21" s="20"/>
    </row>
    <row r="22" spans="1:7" s="5" customFormat="1" ht="22.5" customHeight="1">
      <c r="A22" s="20" t="s">
        <v>21</v>
      </c>
      <c r="B22" s="20">
        <f t="shared" si="0"/>
        <v>0</v>
      </c>
      <c r="C22" s="20"/>
      <c r="D22" s="20"/>
      <c r="E22" s="20"/>
      <c r="F22" s="20"/>
    </row>
    <row r="23" spans="1:7" s="5" customFormat="1" ht="22.5" customHeight="1">
      <c r="A23" s="20" t="s">
        <v>22</v>
      </c>
      <c r="B23" s="20">
        <f t="shared" si="0"/>
        <v>0</v>
      </c>
      <c r="C23" s="20"/>
      <c r="D23" s="20"/>
      <c r="E23" s="20"/>
      <c r="F23" s="20"/>
    </row>
    <row r="24" spans="1:7" s="5" customFormat="1" ht="22.5" customHeight="1">
      <c r="A24" s="25" t="s">
        <v>31</v>
      </c>
      <c r="B24" s="10">
        <f t="shared" si="0"/>
        <v>0</v>
      </c>
      <c r="C24" s="10">
        <f>SUM(C12,C16,C19)</f>
        <v>0</v>
      </c>
      <c r="D24" s="10">
        <f t="shared" ref="D24:F24" si="4">SUM(D12,D16,D19)</f>
        <v>0</v>
      </c>
      <c r="E24" s="10">
        <f t="shared" si="4"/>
        <v>0</v>
      </c>
      <c r="F24" s="10">
        <f t="shared" si="4"/>
        <v>0</v>
      </c>
    </row>
    <row r="25" spans="1:7" s="5" customFormat="1" ht="22.5" customHeight="1">
      <c r="A25" s="8" t="s">
        <v>23</v>
      </c>
      <c r="B25" s="8">
        <f t="shared" si="0"/>
        <v>0</v>
      </c>
      <c r="C25" s="21">
        <f>ROUNDDOWN((C24/1000*10%),0)*1000</f>
        <v>0</v>
      </c>
      <c r="D25" s="21">
        <f t="shared" ref="D25:F25" si="5">ROUNDDOWN((D24/1000*10%),0)*1000</f>
        <v>0</v>
      </c>
      <c r="E25" s="21">
        <f t="shared" si="5"/>
        <v>0</v>
      </c>
      <c r="F25" s="21">
        <f t="shared" si="5"/>
        <v>0</v>
      </c>
    </row>
    <row r="26" spans="1:7" s="5" customFormat="1" ht="22.5" customHeight="1">
      <c r="A26" s="22" t="s">
        <v>24</v>
      </c>
      <c r="B26" s="8">
        <f t="shared" si="0"/>
        <v>0</v>
      </c>
      <c r="C26" s="8">
        <v>0</v>
      </c>
      <c r="D26" s="8">
        <v>0</v>
      </c>
      <c r="E26" s="8">
        <v>0</v>
      </c>
      <c r="F26" s="8">
        <v>0</v>
      </c>
    </row>
    <row r="27" spans="1:7" s="5" customFormat="1" ht="22.5" customHeight="1">
      <c r="A27" s="6" t="s">
        <v>172</v>
      </c>
      <c r="B27" s="8">
        <f t="shared" si="0"/>
        <v>0</v>
      </c>
      <c r="C27" s="8">
        <f>SUM(C24:C26)</f>
        <v>0</v>
      </c>
      <c r="D27" s="8">
        <f t="shared" ref="D27:F27" si="6">SUM(D24:D26)</f>
        <v>0</v>
      </c>
      <c r="E27" s="8">
        <f t="shared" si="6"/>
        <v>0</v>
      </c>
      <c r="F27" s="8">
        <f t="shared" si="6"/>
        <v>0</v>
      </c>
    </row>
    <row r="28" spans="1:7" s="5" customFormat="1" ht="22.5" customHeight="1">
      <c r="A28" s="30"/>
      <c r="B28" s="15"/>
      <c r="C28" s="15"/>
      <c r="D28" s="15"/>
      <c r="E28" s="15"/>
      <c r="F28" s="15"/>
      <c r="G28" s="15"/>
    </row>
    <row r="29" spans="1:7">
      <c r="A29" t="s">
        <v>58</v>
      </c>
    </row>
    <row r="30" spans="1:7">
      <c r="A30" s="33" t="s">
        <v>77</v>
      </c>
    </row>
    <row r="31" spans="1:7">
      <c r="A31" s="13" t="s">
        <v>78</v>
      </c>
      <c r="B31" s="3"/>
      <c r="C31" s="3"/>
      <c r="D31" s="3"/>
      <c r="E31" s="3"/>
      <c r="F31" s="3"/>
      <c r="G31" s="3"/>
    </row>
    <row r="32" spans="1:7">
      <c r="A32" s="33" t="s">
        <v>79</v>
      </c>
    </row>
    <row r="33" spans="1:1">
      <c r="A33" s="33" t="s">
        <v>80</v>
      </c>
    </row>
    <row r="34" spans="1:1">
      <c r="A34" s="33" t="s">
        <v>62</v>
      </c>
    </row>
    <row r="35" spans="1:1">
      <c r="A35" s="33" t="s">
        <v>206</v>
      </c>
    </row>
    <row r="36" spans="1:1">
      <c r="A36" s="33" t="s">
        <v>163</v>
      </c>
    </row>
    <row r="37" spans="1:1">
      <c r="A37" s="33"/>
    </row>
    <row r="38" spans="1:1">
      <c r="A38" s="33"/>
    </row>
  </sheetData>
  <mergeCells count="4">
    <mergeCell ref="A2:F2"/>
    <mergeCell ref="A6:F6"/>
    <mergeCell ref="A7:D7"/>
    <mergeCell ref="A8:F8"/>
  </mergeCells>
  <phoneticPr fontId="9"/>
  <pageMargins left="0.70866141732283472" right="0.70866141732283472" top="0.74803149606299213" bottom="0.74803149606299213" header="0.31496062992125984" footer="0.31496062992125984"/>
  <pageSetup paperSize="9" scale="9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G36"/>
  <sheetViews>
    <sheetView showGridLines="0" zoomScale="96" zoomScaleNormal="96" workbookViewId="0">
      <selection activeCell="A2" sqref="A2:F2"/>
    </sheetView>
  </sheetViews>
  <sheetFormatPr defaultRowHeight="13.5"/>
  <cols>
    <col min="1" max="1" width="35.375" bestFit="1" customWidth="1"/>
    <col min="2" max="7" width="14.625" customWidth="1"/>
  </cols>
  <sheetData>
    <row r="1" spans="1:7" ht="18.75">
      <c r="F1" s="12">
        <v>6</v>
      </c>
    </row>
    <row r="2" spans="1:7" ht="50.1" customHeight="1">
      <c r="A2" s="137" t="s">
        <v>82</v>
      </c>
      <c r="B2" s="137"/>
      <c r="C2" s="137"/>
      <c r="D2" s="137"/>
      <c r="E2" s="137"/>
      <c r="F2" s="137"/>
      <c r="G2" s="102"/>
    </row>
    <row r="3" spans="1:7" s="2" customFormat="1" ht="18.75">
      <c r="A3" t="s">
        <v>63</v>
      </c>
      <c r="B3" s="24"/>
      <c r="C3" s="24"/>
      <c r="D3" s="24"/>
      <c r="E3" s="24"/>
      <c r="F3" s="24"/>
      <c r="G3" s="24"/>
    </row>
    <row r="4" spans="1:7" s="5" customFormat="1" ht="19.5" customHeight="1">
      <c r="A4" s="34"/>
    </row>
    <row r="5" spans="1:7" s="5" customFormat="1" ht="19.5" customHeight="1">
      <c r="A5" s="135" t="s">
        <v>198</v>
      </c>
      <c r="B5" s="135"/>
      <c r="C5" s="135"/>
      <c r="D5" s="135"/>
      <c r="E5" s="135"/>
      <c r="F5" s="135"/>
    </row>
    <row r="6" spans="1:7" s="5" customFormat="1" ht="18.75" customHeight="1">
      <c r="A6" s="130" t="s">
        <v>195</v>
      </c>
      <c r="B6" s="130"/>
      <c r="C6" s="130"/>
      <c r="D6" s="130"/>
    </row>
    <row r="7" spans="1:7" s="14" customFormat="1" ht="19.5" customHeight="1">
      <c r="A7" s="130" t="s">
        <v>197</v>
      </c>
      <c r="B7" s="130"/>
      <c r="C7" s="130"/>
      <c r="D7" s="130"/>
      <c r="E7" s="130"/>
      <c r="F7" s="130"/>
    </row>
    <row r="8" spans="1:7" s="14" customFormat="1" ht="19.5" customHeight="1">
      <c r="A8" s="14" t="s">
        <v>30</v>
      </c>
    </row>
    <row r="9" spans="1:7" s="14" customFormat="1" ht="22.5" customHeight="1">
      <c r="F9" s="16" t="s">
        <v>10</v>
      </c>
    </row>
    <row r="10" spans="1:7" s="18" customFormat="1" ht="39.950000000000003" customHeight="1">
      <c r="A10" s="17" t="s">
        <v>0</v>
      </c>
      <c r="B10" s="17" t="s">
        <v>8</v>
      </c>
      <c r="C10" s="7" t="s">
        <v>188</v>
      </c>
      <c r="D10" s="7" t="s">
        <v>189</v>
      </c>
      <c r="E10" s="7" t="s">
        <v>190</v>
      </c>
      <c r="F10" s="7" t="s">
        <v>191</v>
      </c>
    </row>
    <row r="11" spans="1:7" s="5" customFormat="1" ht="22.5" customHeight="1">
      <c r="A11" s="19" t="s">
        <v>11</v>
      </c>
      <c r="B11" s="19">
        <f t="shared" ref="B11:B27" si="0">SUM(C11:F11)</f>
        <v>0</v>
      </c>
      <c r="C11" s="19">
        <f>SUM(C12:C14)</f>
        <v>0</v>
      </c>
      <c r="D11" s="19">
        <f t="shared" ref="D11:F11" si="1">SUM(D12:D14)</f>
        <v>0</v>
      </c>
      <c r="E11" s="19">
        <f t="shared" si="1"/>
        <v>0</v>
      </c>
      <c r="F11" s="19">
        <f t="shared" si="1"/>
        <v>0</v>
      </c>
    </row>
    <row r="12" spans="1:7" s="5" customFormat="1" ht="22.5" customHeight="1">
      <c r="A12" s="20" t="s">
        <v>12</v>
      </c>
      <c r="B12" s="20">
        <f t="shared" si="0"/>
        <v>0</v>
      </c>
      <c r="C12" s="20"/>
      <c r="D12" s="20"/>
      <c r="E12" s="20"/>
      <c r="F12" s="20"/>
    </row>
    <row r="13" spans="1:7" s="5" customFormat="1" ht="22.5" customHeight="1">
      <c r="A13" s="20" t="s">
        <v>13</v>
      </c>
      <c r="B13" s="20">
        <f t="shared" si="0"/>
        <v>0</v>
      </c>
      <c r="C13" s="20"/>
      <c r="D13" s="20"/>
      <c r="E13" s="20"/>
      <c r="F13" s="20"/>
    </row>
    <row r="14" spans="1:7" s="5" customFormat="1" ht="22.5" customHeight="1">
      <c r="A14" s="22" t="s">
        <v>14</v>
      </c>
      <c r="B14" s="22">
        <f t="shared" si="0"/>
        <v>0</v>
      </c>
      <c r="C14" s="22"/>
      <c r="D14" s="22"/>
      <c r="E14" s="22"/>
      <c r="F14" s="22"/>
    </row>
    <row r="15" spans="1:7" s="5" customFormat="1" ht="22.5" customHeight="1">
      <c r="A15" s="19" t="s">
        <v>15</v>
      </c>
      <c r="B15" s="19">
        <f t="shared" si="0"/>
        <v>0</v>
      </c>
      <c r="C15" s="19">
        <f>SUM(C16:C17)</f>
        <v>0</v>
      </c>
      <c r="D15" s="19">
        <f t="shared" ref="D15:F15" si="2">SUM(D16:D17)</f>
        <v>0</v>
      </c>
      <c r="E15" s="19">
        <f t="shared" si="2"/>
        <v>0</v>
      </c>
      <c r="F15" s="19">
        <f t="shared" si="2"/>
        <v>0</v>
      </c>
    </row>
    <row r="16" spans="1:7" s="5" customFormat="1" ht="22.5" customHeight="1">
      <c r="A16" s="20" t="s">
        <v>16</v>
      </c>
      <c r="B16" s="20">
        <f t="shared" si="0"/>
        <v>0</v>
      </c>
      <c r="C16" s="20"/>
      <c r="D16" s="20"/>
      <c r="E16" s="20"/>
      <c r="F16" s="20"/>
    </row>
    <row r="17" spans="1:7" s="5" customFormat="1" ht="22.5" customHeight="1">
      <c r="A17" s="22" t="s">
        <v>17</v>
      </c>
      <c r="B17" s="22">
        <f t="shared" si="0"/>
        <v>0</v>
      </c>
      <c r="C17" s="22"/>
      <c r="D17" s="22"/>
      <c r="E17" s="22"/>
      <c r="F17" s="22"/>
    </row>
    <row r="18" spans="1:7" s="5" customFormat="1" ht="22.5" customHeight="1">
      <c r="A18" s="20" t="s">
        <v>18</v>
      </c>
      <c r="B18" s="20">
        <f t="shared" si="0"/>
        <v>0</v>
      </c>
      <c r="C18" s="20">
        <f>SUM(C19:C22)</f>
        <v>0</v>
      </c>
      <c r="D18" s="20">
        <f t="shared" ref="D18:F18" si="3">SUM(D19:D22)</f>
        <v>0</v>
      </c>
      <c r="E18" s="20">
        <f t="shared" si="3"/>
        <v>0</v>
      </c>
      <c r="F18" s="20">
        <f t="shared" si="3"/>
        <v>0</v>
      </c>
    </row>
    <row r="19" spans="1:7" s="5" customFormat="1" ht="22.5" customHeight="1">
      <c r="A19" s="20" t="s">
        <v>19</v>
      </c>
      <c r="B19" s="20">
        <f t="shared" si="0"/>
        <v>0</v>
      </c>
      <c r="C19" s="20"/>
      <c r="D19" s="20"/>
      <c r="E19" s="20"/>
      <c r="F19" s="20"/>
    </row>
    <row r="20" spans="1:7" s="5" customFormat="1" ht="22.5" customHeight="1">
      <c r="A20" s="20" t="s">
        <v>20</v>
      </c>
      <c r="B20" s="20">
        <f t="shared" si="0"/>
        <v>0</v>
      </c>
      <c r="C20" s="20"/>
      <c r="D20" s="20"/>
      <c r="E20" s="20"/>
      <c r="F20" s="20"/>
    </row>
    <row r="21" spans="1:7" s="5" customFormat="1" ht="22.5" customHeight="1">
      <c r="A21" s="20" t="s">
        <v>21</v>
      </c>
      <c r="B21" s="20">
        <f t="shared" si="0"/>
        <v>0</v>
      </c>
      <c r="C21" s="20"/>
      <c r="D21" s="20"/>
      <c r="E21" s="20"/>
      <c r="F21" s="20"/>
    </row>
    <row r="22" spans="1:7" s="5" customFormat="1" ht="22.5" customHeight="1">
      <c r="A22" s="20" t="s">
        <v>22</v>
      </c>
      <c r="B22" s="20">
        <f t="shared" si="0"/>
        <v>0</v>
      </c>
      <c r="C22" s="20"/>
      <c r="D22" s="20"/>
      <c r="E22" s="20"/>
      <c r="F22" s="20"/>
    </row>
    <row r="23" spans="1:7" s="5" customFormat="1" ht="22.5" customHeight="1">
      <c r="A23" s="25" t="s">
        <v>31</v>
      </c>
      <c r="B23" s="10">
        <f t="shared" si="0"/>
        <v>0</v>
      </c>
      <c r="C23" s="10">
        <f>SUM(C11,C15,C18)</f>
        <v>0</v>
      </c>
      <c r="D23" s="10">
        <f t="shared" ref="D23:F23" si="4">SUM(D11,D15,D18)</f>
        <v>0</v>
      </c>
      <c r="E23" s="10">
        <f t="shared" si="4"/>
        <v>0</v>
      </c>
      <c r="F23" s="10">
        <f t="shared" si="4"/>
        <v>0</v>
      </c>
    </row>
    <row r="24" spans="1:7" s="5" customFormat="1" ht="22.5" customHeight="1">
      <c r="A24" s="8" t="s">
        <v>23</v>
      </c>
      <c r="B24" s="8">
        <f t="shared" si="0"/>
        <v>0</v>
      </c>
      <c r="C24" s="21">
        <f>ROUNDDOWN((C23/1000*10%),0)*1000</f>
        <v>0</v>
      </c>
      <c r="D24" s="21">
        <f t="shared" ref="D24:F24" si="5">ROUNDDOWN((D23/1000*10%),0)*1000</f>
        <v>0</v>
      </c>
      <c r="E24" s="21">
        <f t="shared" si="5"/>
        <v>0</v>
      </c>
      <c r="F24" s="21">
        <f t="shared" si="5"/>
        <v>0</v>
      </c>
    </row>
    <row r="25" spans="1:7" s="5" customFormat="1" ht="22.5" customHeight="1">
      <c r="A25" s="6" t="s">
        <v>165</v>
      </c>
      <c r="B25" s="8">
        <f t="shared" si="0"/>
        <v>0</v>
      </c>
      <c r="C25" s="8">
        <f>SUM(C23:C24)</f>
        <v>0</v>
      </c>
      <c r="D25" s="8">
        <f>SUM(D23:D24)</f>
        <v>0</v>
      </c>
      <c r="E25" s="8">
        <f>SUM(E23:E24)</f>
        <v>0</v>
      </c>
      <c r="F25" s="8">
        <f>SUM(F23:F24)</f>
        <v>0</v>
      </c>
    </row>
    <row r="26" spans="1:7" s="5" customFormat="1" ht="22.5" customHeight="1">
      <c r="A26" s="23" t="s">
        <v>45</v>
      </c>
      <c r="B26" s="8">
        <f t="shared" si="0"/>
        <v>0</v>
      </c>
      <c r="C26" s="21">
        <f>ROUNDDOWN(C25*0.1,0)</f>
        <v>0</v>
      </c>
      <c r="D26" s="21">
        <f>ROUNDDOWN(D25*0.1,0)</f>
        <v>0</v>
      </c>
      <c r="E26" s="21">
        <f>ROUNDDOWN(E25*0.1,0)</f>
        <v>0</v>
      </c>
      <c r="F26" s="21">
        <f>ROUNDDOWN(F25*0.1,0)</f>
        <v>0</v>
      </c>
    </row>
    <row r="27" spans="1:7" s="5" customFormat="1" ht="22.5" customHeight="1">
      <c r="A27" s="6" t="s">
        <v>32</v>
      </c>
      <c r="B27" s="8">
        <f t="shared" si="0"/>
        <v>0</v>
      </c>
      <c r="C27" s="8">
        <f>SUM(C25:C26)</f>
        <v>0</v>
      </c>
      <c r="D27" s="8">
        <f t="shared" ref="D27:F27" si="6">SUM(D25:D26)</f>
        <v>0</v>
      </c>
      <c r="E27" s="8">
        <f t="shared" si="6"/>
        <v>0</v>
      </c>
      <c r="F27" s="8">
        <f t="shared" si="6"/>
        <v>0</v>
      </c>
    </row>
    <row r="28" spans="1:7" s="5" customFormat="1" ht="22.5" customHeight="1">
      <c r="A28" s="30"/>
      <c r="B28" s="15"/>
      <c r="C28" s="15"/>
      <c r="D28" s="15"/>
      <c r="E28" s="15"/>
      <c r="F28" s="15"/>
      <c r="G28" s="15"/>
    </row>
    <row r="29" spans="1:7">
      <c r="A29" t="s">
        <v>58</v>
      </c>
    </row>
    <row r="30" spans="1:7">
      <c r="A30" s="33" t="s">
        <v>61</v>
      </c>
    </row>
    <row r="31" spans="1:7">
      <c r="A31" s="13" t="s">
        <v>62</v>
      </c>
      <c r="B31" s="3"/>
      <c r="C31" s="3"/>
      <c r="D31" s="3"/>
      <c r="E31" s="3"/>
      <c r="F31" s="3"/>
      <c r="G31" s="3"/>
    </row>
    <row r="32" spans="1:7">
      <c r="A32" s="33" t="s">
        <v>166</v>
      </c>
    </row>
    <row r="33" spans="1:1">
      <c r="A33" s="33" t="s">
        <v>167</v>
      </c>
    </row>
    <row r="34" spans="1:1">
      <c r="A34" s="33" t="s">
        <v>59</v>
      </c>
    </row>
    <row r="35" spans="1:1">
      <c r="A35" s="33" t="s">
        <v>60</v>
      </c>
    </row>
    <row r="36" spans="1:1">
      <c r="A36" s="33" t="s">
        <v>168</v>
      </c>
    </row>
  </sheetData>
  <mergeCells count="4">
    <mergeCell ref="A2:F2"/>
    <mergeCell ref="A5:F5"/>
    <mergeCell ref="A6:D6"/>
    <mergeCell ref="A7:F7"/>
  </mergeCells>
  <phoneticPr fontId="9"/>
  <pageMargins left="0.70866141732283472" right="0.70866141732283472" top="0.74803149606299213" bottom="0.74803149606299213" header="0.31496062992125984" footer="0.31496062992125984"/>
  <pageSetup paperSize="9" scale="9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G26"/>
  <sheetViews>
    <sheetView showGridLines="0" workbookViewId="0">
      <selection activeCell="A2" sqref="A2:F2"/>
    </sheetView>
  </sheetViews>
  <sheetFormatPr defaultRowHeight="13.5"/>
  <cols>
    <col min="1" max="1" width="35.375" bestFit="1" customWidth="1"/>
    <col min="2" max="7" width="14.625" customWidth="1"/>
  </cols>
  <sheetData>
    <row r="1" spans="1:7" ht="18.75">
      <c r="F1" s="12">
        <v>7</v>
      </c>
    </row>
    <row r="2" spans="1:7" ht="50.1" customHeight="1">
      <c r="A2" s="138" t="s">
        <v>181</v>
      </c>
      <c r="B2" s="138"/>
      <c r="C2" s="138"/>
      <c r="D2" s="138"/>
      <c r="E2" s="138"/>
      <c r="F2" s="138"/>
      <c r="G2" s="104"/>
    </row>
    <row r="3" spans="1:7" s="5" customFormat="1" ht="18.75" customHeight="1">
      <c r="A3" t="s">
        <v>64</v>
      </c>
    </row>
    <row r="4" spans="1:7" s="5" customFormat="1" ht="19.5" customHeight="1">
      <c r="A4" s="34"/>
    </row>
    <row r="5" spans="1:7" s="5" customFormat="1" ht="19.5" customHeight="1">
      <c r="A5" s="135" t="s">
        <v>198</v>
      </c>
      <c r="B5" s="135"/>
      <c r="C5" s="135"/>
      <c r="D5" s="135"/>
      <c r="E5" s="135"/>
      <c r="F5" s="135"/>
    </row>
    <row r="6" spans="1:7" s="5" customFormat="1" ht="18.75" customHeight="1">
      <c r="A6" s="130" t="s">
        <v>195</v>
      </c>
      <c r="B6" s="130"/>
      <c r="C6" s="130"/>
      <c r="D6" s="130"/>
    </row>
    <row r="7" spans="1:7" s="14" customFormat="1" ht="19.5" customHeight="1">
      <c r="A7" s="130" t="s">
        <v>199</v>
      </c>
      <c r="B7" s="130"/>
      <c r="C7" s="130"/>
      <c r="D7" s="130"/>
      <c r="E7" s="130"/>
      <c r="F7" s="130"/>
    </row>
    <row r="8" spans="1:7" s="14" customFormat="1" ht="18.75" customHeight="1">
      <c r="A8" s="14" t="s">
        <v>56</v>
      </c>
    </row>
    <row r="9" spans="1:7" s="14" customFormat="1" ht="22.5" customHeight="1">
      <c r="F9" s="16" t="s">
        <v>10</v>
      </c>
    </row>
    <row r="10" spans="1:7" s="18" customFormat="1" ht="39.950000000000003" customHeight="1">
      <c r="A10" s="17" t="s">
        <v>0</v>
      </c>
      <c r="B10" s="17" t="s">
        <v>8</v>
      </c>
      <c r="C10" s="7" t="s">
        <v>188</v>
      </c>
      <c r="D10" s="7" t="s">
        <v>189</v>
      </c>
      <c r="E10" s="7" t="s">
        <v>190</v>
      </c>
      <c r="F10" s="7" t="s">
        <v>191</v>
      </c>
    </row>
    <row r="11" spans="1:7" s="5" customFormat="1" ht="22.5" customHeight="1">
      <c r="A11" s="19" t="s">
        <v>1</v>
      </c>
      <c r="B11" s="19">
        <f t="shared" ref="B11:B21" si="0">SUM(C11:F11)</f>
        <v>0</v>
      </c>
      <c r="C11" s="19">
        <f>SUM(C12:C17)</f>
        <v>0</v>
      </c>
      <c r="D11" s="19">
        <f t="shared" ref="D11:F11" si="1">SUM(D12:D17)</f>
        <v>0</v>
      </c>
      <c r="E11" s="19">
        <f t="shared" si="1"/>
        <v>0</v>
      </c>
      <c r="F11" s="19">
        <f t="shared" si="1"/>
        <v>0</v>
      </c>
    </row>
    <row r="12" spans="1:7" s="5" customFormat="1" ht="22.5" customHeight="1">
      <c r="A12" s="20" t="s">
        <v>50</v>
      </c>
      <c r="B12" s="20">
        <f t="shared" si="0"/>
        <v>0</v>
      </c>
      <c r="C12" s="20">
        <v>0</v>
      </c>
      <c r="D12" s="20">
        <v>0</v>
      </c>
      <c r="E12" s="20">
        <v>0</v>
      </c>
      <c r="F12" s="20">
        <v>0</v>
      </c>
    </row>
    <row r="13" spans="1:7" s="5" customFormat="1" ht="22.5" customHeight="1">
      <c r="A13" s="20" t="s">
        <v>51</v>
      </c>
      <c r="B13" s="20">
        <f t="shared" si="0"/>
        <v>0</v>
      </c>
      <c r="C13" s="20">
        <v>0</v>
      </c>
      <c r="D13" s="20">
        <v>0</v>
      </c>
      <c r="E13" s="20">
        <v>0</v>
      </c>
      <c r="F13" s="20">
        <v>0</v>
      </c>
    </row>
    <row r="14" spans="1:7" s="15" customFormat="1" ht="22.5" customHeight="1">
      <c r="A14" s="20" t="s">
        <v>52</v>
      </c>
      <c r="B14" s="20">
        <f t="shared" si="0"/>
        <v>0</v>
      </c>
      <c r="C14" s="20">
        <v>0</v>
      </c>
      <c r="D14" s="20">
        <v>0</v>
      </c>
      <c r="E14" s="20">
        <v>0</v>
      </c>
      <c r="F14" s="20">
        <v>0</v>
      </c>
    </row>
    <row r="15" spans="1:7" s="15" customFormat="1" ht="22.5" customHeight="1">
      <c r="A15" s="20" t="s">
        <v>53</v>
      </c>
      <c r="B15" s="20">
        <f t="shared" si="0"/>
        <v>0</v>
      </c>
      <c r="C15" s="20">
        <v>0</v>
      </c>
      <c r="D15" s="20">
        <v>0</v>
      </c>
      <c r="E15" s="20">
        <v>0</v>
      </c>
      <c r="F15" s="20">
        <v>0</v>
      </c>
    </row>
    <row r="16" spans="1:7" s="15" customFormat="1" ht="22.5" customHeight="1">
      <c r="A16" s="20" t="s">
        <v>54</v>
      </c>
      <c r="B16" s="20">
        <f t="shared" si="0"/>
        <v>0</v>
      </c>
      <c r="C16" s="20">
        <v>0</v>
      </c>
      <c r="D16" s="20">
        <v>0</v>
      </c>
      <c r="E16" s="20">
        <v>0</v>
      </c>
      <c r="F16" s="20">
        <v>0</v>
      </c>
    </row>
    <row r="17" spans="1:7" s="5" customFormat="1" ht="22.5" customHeight="1">
      <c r="A17" s="22" t="s">
        <v>55</v>
      </c>
      <c r="B17" s="22">
        <f t="shared" si="0"/>
        <v>0</v>
      </c>
      <c r="C17" s="20">
        <v>0</v>
      </c>
      <c r="D17" s="20">
        <v>0</v>
      </c>
      <c r="E17" s="20">
        <v>0</v>
      </c>
      <c r="F17" s="20">
        <v>0</v>
      </c>
    </row>
    <row r="18" spans="1:7" s="5" customFormat="1" ht="22.5" customHeight="1">
      <c r="A18" s="8" t="s">
        <v>6</v>
      </c>
      <c r="B18" s="8">
        <f t="shared" si="0"/>
        <v>0</v>
      </c>
      <c r="C18" s="21">
        <f>ROUNDDOWN((C11/1000*10%),0)*1000</f>
        <v>0</v>
      </c>
      <c r="D18" s="21">
        <f t="shared" ref="D18:F18" si="2">ROUNDDOWN((D11/1000*10%),0)*1000</f>
        <v>0</v>
      </c>
      <c r="E18" s="21">
        <f t="shared" si="2"/>
        <v>0</v>
      </c>
      <c r="F18" s="21">
        <f t="shared" si="2"/>
        <v>0</v>
      </c>
    </row>
    <row r="19" spans="1:7" s="5" customFormat="1" ht="22.5" customHeight="1">
      <c r="A19" s="6" t="s">
        <v>41</v>
      </c>
      <c r="B19" s="8">
        <f t="shared" si="0"/>
        <v>0</v>
      </c>
      <c r="C19" s="8">
        <f>SUM(C18+C11)</f>
        <v>0</v>
      </c>
      <c r="D19" s="8">
        <f t="shared" ref="D19:F19" si="3">SUM(D18+D11)</f>
        <v>0</v>
      </c>
      <c r="E19" s="8">
        <f t="shared" si="3"/>
        <v>0</v>
      </c>
      <c r="F19" s="8">
        <f t="shared" si="3"/>
        <v>0</v>
      </c>
    </row>
    <row r="20" spans="1:7" s="5" customFormat="1" ht="22.5" customHeight="1">
      <c r="A20" s="23" t="s">
        <v>45</v>
      </c>
      <c r="B20" s="8">
        <f t="shared" si="0"/>
        <v>0</v>
      </c>
      <c r="C20" s="21">
        <f>ROUNDDOWN(C19*0.1,0)</f>
        <v>0</v>
      </c>
      <c r="D20" s="21">
        <f>ROUNDDOWN(D19*0.1,0)</f>
        <v>0</v>
      </c>
      <c r="E20" s="21">
        <f>ROUNDDOWN(E19*0.1,0)</f>
        <v>0</v>
      </c>
      <c r="F20" s="21">
        <f>ROUNDDOWN(F19*0.1,0)</f>
        <v>0</v>
      </c>
    </row>
    <row r="21" spans="1:7" s="5" customFormat="1" ht="22.5" customHeight="1">
      <c r="A21" s="6" t="s">
        <v>32</v>
      </c>
      <c r="B21" s="8">
        <f t="shared" si="0"/>
        <v>0</v>
      </c>
      <c r="C21" s="8">
        <f>SUM(C19:C20)</f>
        <v>0</v>
      </c>
      <c r="D21" s="8">
        <f t="shared" ref="D21:F21" si="4">SUM(D19:D20)</f>
        <v>0</v>
      </c>
      <c r="E21" s="8">
        <f t="shared" si="4"/>
        <v>0</v>
      </c>
      <c r="F21" s="8">
        <f t="shared" si="4"/>
        <v>0</v>
      </c>
    </row>
    <row r="22" spans="1:7" s="5" customFormat="1" ht="22.5" customHeight="1">
      <c r="A22" s="30"/>
      <c r="B22" s="15"/>
      <c r="C22" s="15"/>
      <c r="D22" s="15"/>
      <c r="E22" s="15"/>
      <c r="F22" s="15"/>
      <c r="G22" s="15"/>
    </row>
    <row r="23" spans="1:7" s="91" customFormat="1">
      <c r="A23" s="91" t="s">
        <v>65</v>
      </c>
    </row>
    <row r="24" spans="1:7" s="91" customFormat="1">
      <c r="A24" s="91" t="s">
        <v>208</v>
      </c>
    </row>
    <row r="25" spans="1:7" s="91" customFormat="1">
      <c r="A25" s="91" t="s">
        <v>66</v>
      </c>
    </row>
    <row r="26" spans="1:7" s="91" customFormat="1"/>
  </sheetData>
  <mergeCells count="4">
    <mergeCell ref="A2:F2"/>
    <mergeCell ref="A5:F5"/>
    <mergeCell ref="A6:D6"/>
    <mergeCell ref="A7:F7"/>
  </mergeCells>
  <phoneticPr fontId="9"/>
  <pageMargins left="0.70866141732283472" right="0.70866141732283472" top="0.74803149606299213" bottom="0.74803149606299213"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3</vt:i4>
      </vt:variant>
    </vt:vector>
  </HeadingPairs>
  <TitlesOfParts>
    <vt:vector size="14" baseType="lpstr">
      <vt:lpstr>提案基本情報</vt:lpstr>
      <vt:lpstr>再委託先・共同実施先の選定理由</vt:lpstr>
      <vt:lpstr>全期間総括表</vt:lpstr>
      <vt:lpstr>(委託先)企業等</vt:lpstr>
      <vt:lpstr>(委託先)国立研究開発法人等</vt:lpstr>
      <vt:lpstr>(委託先)大学等</vt:lpstr>
      <vt:lpstr>(委託先)消費税の免税事業者等</vt:lpstr>
      <vt:lpstr>(再委託先)企業等 </vt:lpstr>
      <vt:lpstr>(再委託先)国立研究開発法人等 </vt:lpstr>
      <vt:lpstr>(再委託先)大学等 </vt:lpstr>
      <vt:lpstr>(再委託先)消費税の免税事業者等</vt:lpstr>
      <vt:lpstr>再委託先・共同実施先の選定理由!Print_Area</vt:lpstr>
      <vt:lpstr>全期間総括表!Print_Area</vt:lpstr>
      <vt:lpstr>再委託先・共同実施先の選定理由!Print_Titles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2020-01-29T06:12:34Z</dcterms:created>
  <dcterms:modified xsi:type="dcterms:W3CDTF">2020-01-29T06:12:55Z</dcterms:modified>
</cp:coreProperties>
</file>