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19005" windowHeight="5505" tabRatio="951"/>
  </bookViews>
  <sheets>
    <sheet name="全期間総括表" sheetId="7" r:id="rId1"/>
    <sheet name="(委託先)企業等" sheetId="6" r:id="rId2"/>
    <sheet name="(委託先)国立研究開発法人等" sheetId="12" r:id="rId3"/>
    <sheet name="(委託先)大学等" sheetId="1" r:id="rId4"/>
    <sheet name="(委託先)消費税の免税事業者等" sheetId="15" r:id="rId5"/>
    <sheet name="(再委託先)企業等 " sheetId="16" r:id="rId6"/>
    <sheet name="(再委託先)国立研究開発法人等 " sheetId="17" r:id="rId7"/>
    <sheet name="(再委託先)大学等 " sheetId="18" r:id="rId8"/>
    <sheet name="(再委託先)消費税の免税事業者等" sheetId="19" r:id="rId9"/>
  </sheets>
  <definedNames>
    <definedName name="_xlnm.Print_Area" localSheetId="1">'(委託先)企業等'!$A$1:$G$42</definedName>
    <definedName name="_xlnm.Print_Area" localSheetId="2">'(委託先)国立研究開発法人等'!$A$1:$G$31</definedName>
    <definedName name="_xlnm.Print_Area" localSheetId="3">'(委託先)大学等'!$A$1:$G$28</definedName>
    <definedName name="_xlnm.Print_Area" localSheetId="5">'(再委託先)企業等 '!$A$1:$G$38</definedName>
    <definedName name="_xlnm.Print_Area" localSheetId="6">'(再委託先)国立研究開発法人等 '!$A$1:$G$28</definedName>
    <definedName name="_xlnm.Print_Area" localSheetId="7">'(再委託先)大学等 '!$A$1:$G$25</definedName>
    <definedName name="_xlnm.Print_Area" localSheetId="0">全期間総括表!$A:$H</definedName>
  </definedNames>
  <calcPr calcId="152511"/>
</workbook>
</file>

<file path=xl/calcChain.xml><?xml version="1.0" encoding="utf-8"?>
<calcChain xmlns="http://schemas.openxmlformats.org/spreadsheetml/2006/main">
  <c r="G19" i="1" l="1"/>
  <c r="F19" i="1"/>
  <c r="E19" i="1"/>
  <c r="D19" i="1"/>
  <c r="B26" i="15" l="1"/>
  <c r="B19" i="12"/>
  <c r="C18" i="6" l="1"/>
  <c r="B23" i="19"/>
  <c r="B22" i="19"/>
  <c r="B21" i="19"/>
  <c r="B20" i="19"/>
  <c r="G19" i="19"/>
  <c r="F19" i="19"/>
  <c r="E19" i="19"/>
  <c r="D19" i="19"/>
  <c r="C19" i="19"/>
  <c r="B19" i="19" s="1"/>
  <c r="B18" i="19"/>
  <c r="B17" i="19"/>
  <c r="G16" i="19"/>
  <c r="F16" i="19"/>
  <c r="E16" i="19"/>
  <c r="D16" i="19"/>
  <c r="C16" i="19"/>
  <c r="B15" i="19"/>
  <c r="B14" i="19"/>
  <c r="B13" i="19"/>
  <c r="G12" i="19"/>
  <c r="F12" i="19"/>
  <c r="F24" i="19" s="1"/>
  <c r="E12" i="19"/>
  <c r="D12" i="19"/>
  <c r="D24" i="19" s="1"/>
  <c r="C12" i="19"/>
  <c r="B12" i="19"/>
  <c r="B15" i="18"/>
  <c r="B14" i="18"/>
  <c r="B13" i="18"/>
  <c r="B12" i="18"/>
  <c r="G11" i="18"/>
  <c r="F11" i="18"/>
  <c r="E11" i="18"/>
  <c r="D11" i="18"/>
  <c r="C11" i="18"/>
  <c r="B17" i="17"/>
  <c r="B16" i="17"/>
  <c r="B15" i="17"/>
  <c r="B14" i="17"/>
  <c r="B13" i="17"/>
  <c r="B12" i="17"/>
  <c r="G11" i="17"/>
  <c r="G18" i="17" s="1"/>
  <c r="G19" i="17" s="1"/>
  <c r="G20" i="17" s="1"/>
  <c r="F11" i="17"/>
  <c r="F18" i="17" s="1"/>
  <c r="F19" i="17" s="1"/>
  <c r="F20" i="17" s="1"/>
  <c r="E11" i="17"/>
  <c r="E18" i="17" s="1"/>
  <c r="E19" i="17" s="1"/>
  <c r="E20" i="17" s="1"/>
  <c r="D11" i="17"/>
  <c r="D18" i="17" s="1"/>
  <c r="D19" i="17" s="1"/>
  <c r="D20" i="17" s="1"/>
  <c r="C11" i="17"/>
  <c r="C18" i="17" s="1"/>
  <c r="B22" i="16"/>
  <c r="B21" i="16"/>
  <c r="B20" i="16"/>
  <c r="B19" i="16"/>
  <c r="G18" i="16"/>
  <c r="F18" i="16"/>
  <c r="E18" i="16"/>
  <c r="D18" i="16"/>
  <c r="C18" i="16"/>
  <c r="B17" i="16"/>
  <c r="B16" i="16"/>
  <c r="G15" i="16"/>
  <c r="F15" i="16"/>
  <c r="E15" i="16"/>
  <c r="D15" i="16"/>
  <c r="C15" i="16"/>
  <c r="B14" i="16"/>
  <c r="B13" i="16"/>
  <c r="B12" i="16"/>
  <c r="G11" i="16"/>
  <c r="F11" i="16"/>
  <c r="E11" i="16"/>
  <c r="D11" i="16"/>
  <c r="C11" i="16"/>
  <c r="B23" i="15"/>
  <c r="B22" i="15"/>
  <c r="B21" i="15"/>
  <c r="B20" i="15"/>
  <c r="G19" i="15"/>
  <c r="F19" i="15"/>
  <c r="E19" i="15"/>
  <c r="D19" i="15"/>
  <c r="C19" i="15"/>
  <c r="B18" i="15"/>
  <c r="B17" i="15"/>
  <c r="G16" i="15"/>
  <c r="F16" i="15"/>
  <c r="E16" i="15"/>
  <c r="D16" i="15"/>
  <c r="C16" i="15"/>
  <c r="B15" i="15"/>
  <c r="B14" i="15"/>
  <c r="B13" i="15"/>
  <c r="G12" i="15"/>
  <c r="F12" i="15"/>
  <c r="E12" i="15"/>
  <c r="D12" i="15"/>
  <c r="C12" i="15"/>
  <c r="D16" i="18" l="1"/>
  <c r="D17" i="18" s="1"/>
  <c r="D18" i="18" s="1"/>
  <c r="F16" i="18"/>
  <c r="F17" i="18" s="1"/>
  <c r="F18" i="18" s="1"/>
  <c r="B11" i="17"/>
  <c r="B16" i="19"/>
  <c r="E24" i="19"/>
  <c r="G24" i="19"/>
  <c r="B11" i="18"/>
  <c r="B11" i="16"/>
  <c r="B15" i="16"/>
  <c r="E23" i="16"/>
  <c r="E24" i="16" s="1"/>
  <c r="E25" i="16" s="1"/>
  <c r="E26" i="16" s="1"/>
  <c r="G23" i="16"/>
  <c r="D23" i="16"/>
  <c r="D24" i="16" s="1"/>
  <c r="D25" i="16" s="1"/>
  <c r="D26" i="16" s="1"/>
  <c r="F23" i="16"/>
  <c r="F24" i="16" s="1"/>
  <c r="F25" i="16" s="1"/>
  <c r="F26" i="16" s="1"/>
  <c r="B18" i="16"/>
  <c r="E25" i="19"/>
  <c r="E26" i="19" s="1"/>
  <c r="G25" i="19"/>
  <c r="G26" i="19" s="1"/>
  <c r="D25" i="19"/>
  <c r="D26" i="19" s="1"/>
  <c r="F25" i="19"/>
  <c r="F26" i="19" s="1"/>
  <c r="C24" i="19"/>
  <c r="C16" i="18"/>
  <c r="C17" i="18" s="1"/>
  <c r="C18" i="18" s="1"/>
  <c r="E16" i="18"/>
  <c r="G16" i="18"/>
  <c r="C19" i="17"/>
  <c r="C20" i="17" s="1"/>
  <c r="B18" i="17"/>
  <c r="E21" i="17"/>
  <c r="D21" i="17"/>
  <c r="F21" i="17"/>
  <c r="G21" i="17"/>
  <c r="G24" i="16"/>
  <c r="G25" i="16" s="1"/>
  <c r="G26" i="16" s="1"/>
  <c r="C23" i="16"/>
  <c r="C24" i="15"/>
  <c r="E24" i="15"/>
  <c r="G24" i="15"/>
  <c r="B16" i="15"/>
  <c r="B12" i="15"/>
  <c r="D24" i="15"/>
  <c r="F24" i="15"/>
  <c r="B19" i="15"/>
  <c r="F25" i="15"/>
  <c r="C25" i="15"/>
  <c r="E25" i="15"/>
  <c r="G25" i="15"/>
  <c r="D11" i="1"/>
  <c r="D16" i="1" s="1"/>
  <c r="D18" i="1" s="1"/>
  <c r="E11" i="1"/>
  <c r="E16" i="1" s="1"/>
  <c r="E18" i="1" s="1"/>
  <c r="F11" i="1"/>
  <c r="F16" i="1" s="1"/>
  <c r="F18" i="1" s="1"/>
  <c r="D11" i="12"/>
  <c r="D18" i="12" s="1"/>
  <c r="D20" i="12" s="1"/>
  <c r="D21" i="12" s="1"/>
  <c r="E11" i="12"/>
  <c r="E18" i="12" s="1"/>
  <c r="E20" i="12" s="1"/>
  <c r="E21" i="12" s="1"/>
  <c r="F11" i="12"/>
  <c r="F18" i="12" s="1"/>
  <c r="F20" i="12" s="1"/>
  <c r="F21" i="12" s="1"/>
  <c r="D11" i="6"/>
  <c r="E11" i="6"/>
  <c r="F11" i="6"/>
  <c r="D15" i="6"/>
  <c r="E15" i="6"/>
  <c r="F15" i="6"/>
  <c r="D18" i="6"/>
  <c r="E18" i="6"/>
  <c r="F18" i="6"/>
  <c r="G17" i="18" l="1"/>
  <c r="G18" i="18" s="1"/>
  <c r="E17" i="18"/>
  <c r="E18" i="18" s="1"/>
  <c r="F23" i="6"/>
  <c r="F24" i="6" s="1"/>
  <c r="F26" i="6" s="1"/>
  <c r="F27" i="6" s="1"/>
  <c r="D23" i="6"/>
  <c r="D24" i="6" s="1"/>
  <c r="D26" i="6" s="1"/>
  <c r="D27" i="6" s="1"/>
  <c r="F27" i="15"/>
  <c r="G27" i="15"/>
  <c r="C27" i="15"/>
  <c r="D25" i="15"/>
  <c r="D27" i="15" s="1"/>
  <c r="E27" i="15"/>
  <c r="B24" i="19"/>
  <c r="C25" i="19"/>
  <c r="B25" i="19" s="1"/>
  <c r="B16" i="18"/>
  <c r="B20" i="17"/>
  <c r="B19" i="17"/>
  <c r="E27" i="16"/>
  <c r="G27" i="16"/>
  <c r="F27" i="16"/>
  <c r="D27" i="16"/>
  <c r="B23" i="16"/>
  <c r="C24" i="16"/>
  <c r="B24" i="16" s="1"/>
  <c r="B24" i="15"/>
  <c r="E23" i="6"/>
  <c r="E24" i="6" s="1"/>
  <c r="E26" i="6" s="1"/>
  <c r="E27" i="6" s="1"/>
  <c r="G14" i="7"/>
  <c r="E14" i="7"/>
  <c r="F14" i="7"/>
  <c r="F22" i="12"/>
  <c r="D22" i="12"/>
  <c r="C11" i="7"/>
  <c r="F28" i="6" l="1"/>
  <c r="D28" i="6"/>
  <c r="E10" i="7" s="1"/>
  <c r="E18" i="7" s="1"/>
  <c r="E20" i="7" s="1"/>
  <c r="B25" i="15"/>
  <c r="C26" i="19"/>
  <c r="B26" i="19" s="1"/>
  <c r="C21" i="17"/>
  <c r="B21" i="17" s="1"/>
  <c r="B18" i="18"/>
  <c r="B17" i="18"/>
  <c r="C25" i="16"/>
  <c r="C26" i="16" s="1"/>
  <c r="B27" i="15"/>
  <c r="E22" i="12"/>
  <c r="G10" i="7"/>
  <c r="G18" i="7" s="1"/>
  <c r="G20" i="7" s="1"/>
  <c r="G19" i="7"/>
  <c r="G21" i="7" s="1"/>
  <c r="E19" i="7" l="1"/>
  <c r="E21" i="7" s="1"/>
  <c r="B26" i="16"/>
  <c r="B25" i="16"/>
  <c r="F19" i="7"/>
  <c r="F21" i="7" s="1"/>
  <c r="E28" i="6"/>
  <c r="G11" i="12"/>
  <c r="G18" i="12" s="1"/>
  <c r="G20" i="12" s="1"/>
  <c r="G21" i="12" s="1"/>
  <c r="C11" i="12"/>
  <c r="C18" i="12" s="1"/>
  <c r="C20" i="12" s="1"/>
  <c r="C21" i="12" s="1"/>
  <c r="B17" i="12"/>
  <c r="B16" i="12"/>
  <c r="B15" i="12"/>
  <c r="B14" i="12"/>
  <c r="B13" i="12"/>
  <c r="B12" i="12"/>
  <c r="C27" i="16" l="1"/>
  <c r="B27" i="16" s="1"/>
  <c r="F10" i="7"/>
  <c r="F18" i="7" s="1"/>
  <c r="F20" i="7" s="1"/>
  <c r="B18" i="12"/>
  <c r="B11" i="12"/>
  <c r="C17" i="7"/>
  <c r="C16" i="7"/>
  <c r="C15" i="7"/>
  <c r="C13" i="7"/>
  <c r="C12" i="7"/>
  <c r="G11" i="6"/>
  <c r="G18" i="6"/>
  <c r="G23" i="6" s="1"/>
  <c r="G24" i="6" s="1"/>
  <c r="G15" i="6"/>
  <c r="B13" i="6"/>
  <c r="B14" i="6"/>
  <c r="B21" i="6"/>
  <c r="B20" i="6"/>
  <c r="B22" i="6"/>
  <c r="B16" i="6"/>
  <c r="B17" i="6"/>
  <c r="B19" i="6"/>
  <c r="B25" i="6"/>
  <c r="C15" i="6"/>
  <c r="B15" i="6" s="1"/>
  <c r="C11" i="6"/>
  <c r="B12" i="6"/>
  <c r="B11" i="6"/>
  <c r="B17" i="1"/>
  <c r="B13" i="1"/>
  <c r="B14" i="1"/>
  <c r="B15" i="1"/>
  <c r="B12" i="1"/>
  <c r="G11" i="1"/>
  <c r="G16" i="1" s="1"/>
  <c r="G18" i="1" s="1"/>
  <c r="C11" i="1"/>
  <c r="C23" i="6" l="1"/>
  <c r="C24" i="6" s="1"/>
  <c r="B18" i="6"/>
  <c r="C16" i="1"/>
  <c r="C18" i="1" s="1"/>
  <c r="C19" i="1" s="1"/>
  <c r="B11" i="1"/>
  <c r="H14" i="7"/>
  <c r="G26" i="6"/>
  <c r="G27" i="6" s="1"/>
  <c r="C26" i="6" l="1"/>
  <c r="C27" i="6" s="1"/>
  <c r="B24" i="6"/>
  <c r="B23" i="6"/>
  <c r="B16" i="1"/>
  <c r="D14" i="7"/>
  <c r="C14" i="7" s="1"/>
  <c r="B18" i="1"/>
  <c r="B21" i="12"/>
  <c r="B20" i="12"/>
  <c r="G22" i="12"/>
  <c r="G28" i="6"/>
  <c r="C28" i="6" l="1"/>
  <c r="B26" i="6"/>
  <c r="B19" i="1"/>
  <c r="C22" i="12"/>
  <c r="H10" i="7"/>
  <c r="H19" i="7"/>
  <c r="D10" i="7" l="1"/>
  <c r="D18" i="7" s="1"/>
  <c r="D20" i="7" s="1"/>
  <c r="B28" i="6"/>
  <c r="B27" i="6"/>
  <c r="D19" i="7"/>
  <c r="D21" i="7" s="1"/>
  <c r="B22" i="12"/>
  <c r="H21" i="7"/>
  <c r="H18" i="7"/>
  <c r="C18" i="7" l="1"/>
  <c r="C20" i="7" s="1"/>
  <c r="C10" i="7"/>
  <c r="C19" i="7"/>
  <c r="C21" i="7" s="1"/>
  <c r="H20" i="7"/>
</calcChain>
</file>

<file path=xl/sharedStrings.xml><?xml version="1.0" encoding="utf-8"?>
<sst xmlns="http://schemas.openxmlformats.org/spreadsheetml/2006/main" count="341" uniqueCount="154">
  <si>
    <t>項目</t>
    <rPh sb="0" eb="2">
      <t>コウモク</t>
    </rPh>
    <phoneticPr fontId="3"/>
  </si>
  <si>
    <t>Ⅰ．直接経費</t>
    <rPh sb="2" eb="4">
      <t>チョクセツ</t>
    </rPh>
    <rPh sb="4" eb="6">
      <t>ケイヒ</t>
    </rPh>
    <phoneticPr fontId="3"/>
  </si>
  <si>
    <t>　１．物品費</t>
    <rPh sb="3" eb="5">
      <t>ブッピン</t>
    </rPh>
    <rPh sb="5" eb="6">
      <t>ヒ</t>
    </rPh>
    <phoneticPr fontId="3"/>
  </si>
  <si>
    <t>　２．人件費・謝金</t>
    <rPh sb="3" eb="6">
      <t>ジンケンヒ</t>
    </rPh>
    <rPh sb="7" eb="9">
      <t>シャキン</t>
    </rPh>
    <phoneticPr fontId="3"/>
  </si>
  <si>
    <t>　３．旅費</t>
    <rPh sb="3" eb="5">
      <t>リョヒ</t>
    </rPh>
    <phoneticPr fontId="3"/>
  </si>
  <si>
    <t>　４．その他</t>
    <rPh sb="5" eb="6">
      <t>タ</t>
    </rPh>
    <phoneticPr fontId="3"/>
  </si>
  <si>
    <t>Ⅱ．間接経費</t>
    <rPh sb="2" eb="4">
      <t>カンセツ</t>
    </rPh>
    <rPh sb="4" eb="6">
      <t>ケイヒ</t>
    </rPh>
    <phoneticPr fontId="3"/>
  </si>
  <si>
    <t>Ⅲ．再委託費・共同実施費</t>
    <rPh sb="2" eb="5">
      <t>サイイタク</t>
    </rPh>
    <rPh sb="5" eb="6">
      <t>ヒ</t>
    </rPh>
    <rPh sb="7" eb="9">
      <t>キョウドウ</t>
    </rPh>
    <rPh sb="9" eb="11">
      <t>ジッシ</t>
    </rPh>
    <rPh sb="11" eb="12">
      <t>ヒ</t>
    </rPh>
    <phoneticPr fontId="3"/>
  </si>
  <si>
    <t>事業期間全体</t>
    <rPh sb="0" eb="2">
      <t>ジギョウ</t>
    </rPh>
    <rPh sb="2" eb="4">
      <t>キカン</t>
    </rPh>
    <rPh sb="4" eb="6">
      <t>ゼンタイ</t>
    </rPh>
    <phoneticPr fontId="3"/>
  </si>
  <si>
    <t>（単位：円）</t>
    <rPh sb="1" eb="3">
      <t>タンイ</t>
    </rPh>
    <rPh sb="4" eb="5">
      <t>エン</t>
    </rPh>
    <phoneticPr fontId="3"/>
  </si>
  <si>
    <t>Ⅰ．機械装置等費</t>
    <rPh sb="2" eb="4">
      <t>キカイ</t>
    </rPh>
    <rPh sb="4" eb="6">
      <t>ソウチ</t>
    </rPh>
    <rPh sb="6" eb="7">
      <t>トウ</t>
    </rPh>
    <rPh sb="7" eb="8">
      <t>ヒ</t>
    </rPh>
    <phoneticPr fontId="3"/>
  </si>
  <si>
    <t>　１．土木・建築工事費</t>
    <rPh sb="3" eb="5">
      <t>ドボク</t>
    </rPh>
    <rPh sb="6" eb="8">
      <t>ケンチク</t>
    </rPh>
    <rPh sb="8" eb="11">
      <t>コウジヒ</t>
    </rPh>
    <phoneticPr fontId="3"/>
  </si>
  <si>
    <t>　２．機械装置等製作・購入費</t>
    <rPh sb="3" eb="5">
      <t>キカイ</t>
    </rPh>
    <rPh sb="5" eb="7">
      <t>ソウチ</t>
    </rPh>
    <rPh sb="7" eb="8">
      <t>トウ</t>
    </rPh>
    <rPh sb="8" eb="10">
      <t>セイサク</t>
    </rPh>
    <rPh sb="11" eb="13">
      <t>コウニュウ</t>
    </rPh>
    <rPh sb="13" eb="14">
      <t>ヒ</t>
    </rPh>
    <phoneticPr fontId="3"/>
  </si>
  <si>
    <t>　３．保守・改造修理費</t>
    <rPh sb="3" eb="5">
      <t>ホシュ</t>
    </rPh>
    <rPh sb="6" eb="8">
      <t>カイゾウ</t>
    </rPh>
    <rPh sb="8" eb="11">
      <t>シュウリヒ</t>
    </rPh>
    <phoneticPr fontId="3"/>
  </si>
  <si>
    <t>Ⅱ．労務費</t>
    <rPh sb="2" eb="5">
      <t>ロウムヒ</t>
    </rPh>
    <phoneticPr fontId="3"/>
  </si>
  <si>
    <t>　１．研究員費</t>
    <rPh sb="3" eb="6">
      <t>ケンキュウイン</t>
    </rPh>
    <rPh sb="6" eb="7">
      <t>ヒ</t>
    </rPh>
    <phoneticPr fontId="3"/>
  </si>
  <si>
    <t>　２．補助員費</t>
    <rPh sb="3" eb="6">
      <t>ホジョイン</t>
    </rPh>
    <rPh sb="6" eb="7">
      <t>ヒ</t>
    </rPh>
    <phoneticPr fontId="3"/>
  </si>
  <si>
    <t>Ⅲ．その他経費</t>
    <rPh sb="4" eb="5">
      <t>タ</t>
    </rPh>
    <rPh sb="5" eb="7">
      <t>ケイヒ</t>
    </rPh>
    <phoneticPr fontId="3"/>
  </si>
  <si>
    <t>　１．消耗品費</t>
    <rPh sb="3" eb="6">
      <t>ショウモウヒン</t>
    </rPh>
    <rPh sb="6" eb="7">
      <t>ヒ</t>
    </rPh>
    <phoneticPr fontId="3"/>
  </si>
  <si>
    <t>　２．旅費</t>
    <rPh sb="3" eb="5">
      <t>リョヒ</t>
    </rPh>
    <phoneticPr fontId="3"/>
  </si>
  <si>
    <t>　３．外注費</t>
    <rPh sb="3" eb="6">
      <t>ガイチュウヒ</t>
    </rPh>
    <phoneticPr fontId="3"/>
  </si>
  <si>
    <t>　４．諸経費</t>
    <rPh sb="3" eb="6">
      <t>ショケイヒ</t>
    </rPh>
    <phoneticPr fontId="3"/>
  </si>
  <si>
    <t>Ⅳ．間接経費</t>
    <rPh sb="2" eb="4">
      <t>カンセツ</t>
    </rPh>
    <rPh sb="4" eb="6">
      <t>ケイヒ</t>
    </rPh>
    <phoneticPr fontId="3"/>
  </si>
  <si>
    <t>Ⅴ．再委託費・共同実施費</t>
    <rPh sb="2" eb="5">
      <t>サイイタク</t>
    </rPh>
    <rPh sb="5" eb="6">
      <t>ヒ</t>
    </rPh>
    <rPh sb="7" eb="9">
      <t>キョウドウ</t>
    </rPh>
    <rPh sb="9" eb="11">
      <t>ジッシ</t>
    </rPh>
    <rPh sb="11" eb="12">
      <t>ヒ</t>
    </rPh>
    <phoneticPr fontId="3"/>
  </si>
  <si>
    <t>国立大学法人☆☆☆大学</t>
    <rPh sb="0" eb="2">
      <t>コクリツ</t>
    </rPh>
    <rPh sb="2" eb="4">
      <t>ダイガク</t>
    </rPh>
    <rPh sb="4" eb="6">
      <t>ホウジン</t>
    </rPh>
    <rPh sb="9" eb="11">
      <t>ダイガク</t>
    </rPh>
    <phoneticPr fontId="3"/>
  </si>
  <si>
    <t>株式会社○○○○</t>
    <rPh sb="0" eb="2">
      <t>カブシキ</t>
    </rPh>
    <rPh sb="2" eb="4">
      <t>カイシャ</t>
    </rPh>
    <phoneticPr fontId="3"/>
  </si>
  <si>
    <t>合計（Ⅰ＋Ⅱ＋Ⅲ＋Ⅳ＋Ⅴ）</t>
    <rPh sb="0" eb="2">
      <t>ゴウケイ</t>
    </rPh>
    <phoneticPr fontId="3"/>
  </si>
  <si>
    <t>国立大学法人★★★大学</t>
    <rPh sb="0" eb="2">
      <t>コクリツ</t>
    </rPh>
    <rPh sb="2" eb="4">
      <t>ダイガク</t>
    </rPh>
    <rPh sb="4" eb="6">
      <t>ホウジン</t>
    </rPh>
    <rPh sb="9" eb="11">
      <t>ダイガク</t>
    </rPh>
    <phoneticPr fontId="3"/>
  </si>
  <si>
    <t>総計（Ⅰ＋Ⅱ＋Ⅲ）</t>
    <rPh sb="0" eb="2">
      <t>ソウケイ</t>
    </rPh>
    <phoneticPr fontId="3"/>
  </si>
  <si>
    <t>●●●●株式会社</t>
    <rPh sb="4" eb="6">
      <t>カブシキ</t>
    </rPh>
    <rPh sb="6" eb="8">
      <t>カイシャ</t>
    </rPh>
    <phoneticPr fontId="3"/>
  </si>
  <si>
    <t>小計（Ⅰ＋Ⅱ＋Ⅲ）</t>
    <rPh sb="0" eb="2">
      <t>ショウケイ</t>
    </rPh>
    <phoneticPr fontId="3"/>
  </si>
  <si>
    <t>総計</t>
    <rPh sb="0" eb="2">
      <t>ソウケイ</t>
    </rPh>
    <phoneticPr fontId="3"/>
  </si>
  <si>
    <t>　＊うちNEDO負担額</t>
    <rPh sb="8" eb="11">
      <t>フタンガク</t>
    </rPh>
    <phoneticPr fontId="3"/>
  </si>
  <si>
    <t>　＊うちNEDO負担消費税等額</t>
    <rPh sb="8" eb="10">
      <t>フタン</t>
    </rPh>
    <rPh sb="10" eb="13">
      <t>ショウヒゼイ</t>
    </rPh>
    <rPh sb="13" eb="14">
      <t>トウ</t>
    </rPh>
    <rPh sb="14" eb="15">
      <t>ガク</t>
    </rPh>
    <phoneticPr fontId="3"/>
  </si>
  <si>
    <t>（１）全期間総括表</t>
    <rPh sb="3" eb="6">
      <t>ゼンキカン</t>
    </rPh>
    <rPh sb="6" eb="8">
      <t>ソウカツ</t>
    </rPh>
    <rPh sb="8" eb="9">
      <t>ヒョウ</t>
    </rPh>
    <phoneticPr fontId="3"/>
  </si>
  <si>
    <t>委託先名</t>
    <rPh sb="0" eb="3">
      <t>イタクサキ</t>
    </rPh>
    <rPh sb="3" eb="4">
      <t>メイ</t>
    </rPh>
    <phoneticPr fontId="3"/>
  </si>
  <si>
    <t>国立大学法人□□大学</t>
    <rPh sb="0" eb="2">
      <t>コクリツ</t>
    </rPh>
    <rPh sb="2" eb="4">
      <t>ダイガク</t>
    </rPh>
    <rPh sb="4" eb="6">
      <t>ホウジン</t>
    </rPh>
    <rPh sb="8" eb="10">
      <t>ダイガク</t>
    </rPh>
    <phoneticPr fontId="3"/>
  </si>
  <si>
    <t>株式会社□□</t>
    <rPh sb="0" eb="2">
      <t>カブシキ</t>
    </rPh>
    <rPh sb="2" eb="4">
      <t>カイシャ</t>
    </rPh>
    <phoneticPr fontId="3"/>
  </si>
  <si>
    <t>再委託先名・共同実施先名</t>
    <rPh sb="0" eb="3">
      <t>サイイタク</t>
    </rPh>
    <rPh sb="3" eb="4">
      <t>サキ</t>
    </rPh>
    <rPh sb="4" eb="5">
      <t>メイ</t>
    </rPh>
    <rPh sb="6" eb="8">
      <t>キョウドウ</t>
    </rPh>
    <rPh sb="8" eb="10">
      <t>ジッシ</t>
    </rPh>
    <rPh sb="10" eb="11">
      <t>サキ</t>
    </rPh>
    <rPh sb="11" eb="12">
      <t>メイ</t>
    </rPh>
    <phoneticPr fontId="3"/>
  </si>
  <si>
    <t>うち共同実施</t>
    <rPh sb="2" eb="4">
      <t>キョウドウ</t>
    </rPh>
    <rPh sb="4" eb="6">
      <t>ジッシ</t>
    </rPh>
    <phoneticPr fontId="3"/>
  </si>
  <si>
    <t>合計（Ⅰ＋Ⅱ）</t>
    <rPh sb="0" eb="2">
      <t>ゴウケイ</t>
    </rPh>
    <phoneticPr fontId="3"/>
  </si>
  <si>
    <t>うち再委託 　</t>
    <rPh sb="2" eb="5">
      <t>サイイタク</t>
    </rPh>
    <phoneticPr fontId="3"/>
  </si>
  <si>
    <t>学校法人△△△大学</t>
    <rPh sb="0" eb="2">
      <t>ガッコウ</t>
    </rPh>
    <rPh sb="2" eb="4">
      <t>ホウジン</t>
    </rPh>
    <rPh sb="7" eb="9">
      <t>ダイガク</t>
    </rPh>
    <phoneticPr fontId="3"/>
  </si>
  <si>
    <t>学校法人▽▽大学</t>
    <rPh sb="0" eb="2">
      <t>ガッコウ</t>
    </rPh>
    <rPh sb="2" eb="4">
      <t>ホウジン</t>
    </rPh>
    <rPh sb="6" eb="8">
      <t>ダイガク</t>
    </rPh>
    <phoneticPr fontId="3"/>
  </si>
  <si>
    <t>１．●●●●株式会社</t>
    <rPh sb="6" eb="8">
      <t>カブシキ</t>
    </rPh>
    <rPh sb="8" eb="10">
      <t>カイシャ</t>
    </rPh>
    <phoneticPr fontId="3"/>
  </si>
  <si>
    <t>２．国立大学法人★★★大学</t>
    <rPh sb="2" eb="4">
      <t>コクリツ</t>
    </rPh>
    <rPh sb="4" eb="6">
      <t>ダイガク</t>
    </rPh>
    <rPh sb="6" eb="8">
      <t>ホウジン</t>
    </rPh>
    <rPh sb="11" eb="13">
      <t>ダイガク</t>
    </rPh>
    <phoneticPr fontId="3"/>
  </si>
  <si>
    <t>合計（１．＋２．）</t>
    <rPh sb="0" eb="2">
      <t>ゴウケイ</t>
    </rPh>
    <phoneticPr fontId="3"/>
  </si>
  <si>
    <t>（単位：円、消費税及び地方消費税込み）</t>
    <rPh sb="1" eb="3">
      <t>タンイ</t>
    </rPh>
    <rPh sb="4" eb="5">
      <t>エン</t>
    </rPh>
    <rPh sb="6" eb="9">
      <t>ショウヒゼイ</t>
    </rPh>
    <rPh sb="9" eb="10">
      <t>オヨ</t>
    </rPh>
    <rPh sb="11" eb="13">
      <t>チホウ</t>
    </rPh>
    <rPh sb="13" eb="16">
      <t>ショウヒゼイ</t>
    </rPh>
    <rPh sb="16" eb="17">
      <t>コ</t>
    </rPh>
    <phoneticPr fontId="3"/>
  </si>
  <si>
    <t>　 １．備品費</t>
    <rPh sb="4" eb="6">
      <t>ビヒン</t>
    </rPh>
    <rPh sb="6" eb="7">
      <t>ヒ</t>
    </rPh>
    <phoneticPr fontId="3"/>
  </si>
  <si>
    <t>　 ２．消耗品費</t>
    <rPh sb="4" eb="6">
      <t>ショウモウ</t>
    </rPh>
    <rPh sb="6" eb="7">
      <t>ヒン</t>
    </rPh>
    <rPh sb="7" eb="8">
      <t>ヒ</t>
    </rPh>
    <phoneticPr fontId="3"/>
  </si>
  <si>
    <t>　 ３．人件費</t>
    <rPh sb="4" eb="6">
      <t>ジンケン</t>
    </rPh>
    <rPh sb="6" eb="7">
      <t>ヒ</t>
    </rPh>
    <phoneticPr fontId="3"/>
  </si>
  <si>
    <t>　 ４．光熱水費</t>
    <rPh sb="4" eb="6">
      <t>コウネツ</t>
    </rPh>
    <rPh sb="6" eb="7">
      <t>スイ</t>
    </rPh>
    <rPh sb="7" eb="8">
      <t>ヒ</t>
    </rPh>
    <phoneticPr fontId="3"/>
  </si>
  <si>
    <t>　 ５．旅費</t>
    <rPh sb="4" eb="6">
      <t>リョヒ</t>
    </rPh>
    <phoneticPr fontId="3"/>
  </si>
  <si>
    <t>　 ６．その他</t>
    <rPh sb="6" eb="7">
      <t>タ</t>
    </rPh>
    <phoneticPr fontId="3"/>
  </si>
  <si>
    <t>国立研究開発法人■■■■機構</t>
    <rPh sb="0" eb="2">
      <t>コクリツ</t>
    </rPh>
    <rPh sb="2" eb="4">
      <t>ケンキュウ</t>
    </rPh>
    <rPh sb="4" eb="6">
      <t>カイハツ</t>
    </rPh>
    <rPh sb="6" eb="8">
      <t>ホウジン</t>
    </rPh>
    <rPh sb="12" eb="14">
      <t>キコウ</t>
    </rPh>
    <phoneticPr fontId="3"/>
  </si>
  <si>
    <t>2020年度</t>
    <rPh sb="4" eb="6">
      <t>ネンド</t>
    </rPh>
    <phoneticPr fontId="3"/>
  </si>
  <si>
    <t>2021年度</t>
    <rPh sb="4" eb="6">
      <t>ネンド</t>
    </rPh>
    <phoneticPr fontId="3"/>
  </si>
  <si>
    <t>2022年度</t>
    <rPh sb="4" eb="6">
      <t>ネンド</t>
    </rPh>
    <phoneticPr fontId="3"/>
  </si>
  <si>
    <t>（注）</t>
  </si>
  <si>
    <t>1. 間接経費は、中小企業等は20％、その他は10％とし、Ⅰ～Ⅲの経費総額に対して算定してください。</t>
  </si>
  <si>
    <t>(注)</t>
  </si>
  <si>
    <t>2. 「国民との科学・技術対話」に係る費用（アウトリーチ活動費）については、委託業務事務処理マニュアルを参照してください。</t>
  </si>
  <si>
    <t>3. 特別約款により異なる委託費積算基準を適用する場合は、該当の項目に書き換えてください。</t>
  </si>
  <si>
    <t xml:space="preserve">(注) </t>
  </si>
  <si>
    <t>2. 大学の場合はＩ．～総計まで内税額を記載してください。</t>
  </si>
  <si>
    <t>3. 「国民との科学・技術対話」に係る費用（アウトリーチ活動費）については、委託業務事務処理マニュアル（大学用）を参照してください。</t>
  </si>
  <si>
    <t>消費税の免税事業者等の場合は、その項目の内容に応じて課税される額を記載してください。</t>
    <phoneticPr fontId="8"/>
  </si>
  <si>
    <t>2. 労務費，海外旅費等のように不課税の項目の場合は消費税抜き額を、その他の課税の項目の場合は消費税込み額を計上してください。</t>
  </si>
  <si>
    <t>3. 間接経費は、中小企業等は20％、その他は10％とし、Ⅰ～Ⅲの経費総額に対して算定してください。</t>
  </si>
  <si>
    <t>任意に設定した研究開発期間に応じて、記入してください。</t>
    <rPh sb="0" eb="2">
      <t>ニンイ</t>
    </rPh>
    <rPh sb="3" eb="5">
      <t>セッテイ</t>
    </rPh>
    <rPh sb="7" eb="9">
      <t>ケンキュウ</t>
    </rPh>
    <rPh sb="9" eb="11">
      <t>カイハツ</t>
    </rPh>
    <rPh sb="11" eb="13">
      <t>キカン</t>
    </rPh>
    <rPh sb="14" eb="15">
      <t>オウ</t>
    </rPh>
    <rPh sb="18" eb="20">
      <t>キニュウ</t>
    </rPh>
    <phoneticPr fontId="3"/>
  </si>
  <si>
    <t>研究開発テーマ：</t>
    <rPh sb="0" eb="4">
      <t>ケンキュウカイハツ</t>
    </rPh>
    <phoneticPr fontId="3"/>
  </si>
  <si>
    <t>2. 大学との共同実施費は大学の積算基準を基に「Ⅴ．再委託費・共同実施費」に計上してください 。消費税は除いた額を記入してください。</t>
    <phoneticPr fontId="3"/>
  </si>
  <si>
    <t>合計（Ⅰ＋Ⅱ＋Ⅲ）</t>
    <rPh sb="0" eb="2">
      <t>ゴウケイ</t>
    </rPh>
    <phoneticPr fontId="3"/>
  </si>
  <si>
    <t>合計（Ⅰ＋Ⅱ＋Ⅲ＋Ⅳ）</t>
    <rPh sb="0" eb="2">
      <t>ゴウケイ</t>
    </rPh>
    <phoneticPr fontId="3"/>
  </si>
  <si>
    <t>2. 総経費は、Ⅰ～Ⅳの各項目の消費税を除いた額の総額を記載してください。</t>
    <phoneticPr fontId="8"/>
  </si>
  <si>
    <t>4. 「国民との科学・技術対話」に係る費用（アウトリーチ活動費）については、委託業務事務処理マニュアルを参照してください。</t>
    <phoneticPr fontId="8"/>
  </si>
  <si>
    <t>総計（Ⅰ＋Ⅱ）</t>
    <rPh sb="0" eb="2">
      <t>ソウケイ</t>
    </rPh>
    <phoneticPr fontId="3"/>
  </si>
  <si>
    <t>総計（Ⅰ＋Ⅱ＋Ⅲ＋Ⅳ）</t>
    <rPh sb="0" eb="2">
      <t>ソウケイ</t>
    </rPh>
    <phoneticPr fontId="3"/>
  </si>
  <si>
    <t>総計（Ⅰ＋Ⅱ＋Ⅲ＋Ⅳ＋Ⅴ）</t>
    <rPh sb="0" eb="2">
      <t>ソウケイ</t>
    </rPh>
    <phoneticPr fontId="3"/>
  </si>
  <si>
    <t>2023年度</t>
    <rPh sb="4" eb="6">
      <t>ネンド</t>
    </rPh>
    <phoneticPr fontId="3"/>
  </si>
  <si>
    <t>（別添2）</t>
    <rPh sb="1" eb="3">
      <t>ベッテン</t>
    </rPh>
    <phoneticPr fontId="3"/>
  </si>
  <si>
    <t>経費項目に基づいて記載してください。</t>
    <phoneticPr fontId="8"/>
  </si>
  <si>
    <t>1. 消費税の課税事業者となるか免税事業者となるかについては、具体的には国税庁のウェブサイト等に記載がありますが、様々な要件にて</t>
    <phoneticPr fontId="8"/>
  </si>
  <si>
    <t>　なお、3分の2以上が中小企業で構成される技術研究組合等は、中小企業と同様の扱いとします。間接経費率は20%としてください。</t>
    <phoneticPr fontId="8"/>
  </si>
  <si>
    <t>研究開発に必要な経費の概算額を研究開発テーマごとに、委託費積算基準（https://www.nedo.go.jp/itaku-gyomu/yakkan.html 参照）に定める</t>
    <phoneticPr fontId="8"/>
  </si>
  <si>
    <t>　判定されるため、不明な場合は税理士等に御確認ください。</t>
    <phoneticPr fontId="8"/>
  </si>
  <si>
    <t>　また、国又は地方公共団体等が一般会計に係る業務として行う事業については、免税事業者と同様の取扱いとします。</t>
    <phoneticPr fontId="8"/>
  </si>
  <si>
    <t>　よって、非（不）課税取引に係る消費税相当額については、課税計上出来ません。</t>
    <phoneticPr fontId="8"/>
  </si>
  <si>
    <t>（３）再委託先／共同実施先総括表
消費税の免税事業者等</t>
    <rPh sb="17" eb="20">
      <t>ショウヒゼイ</t>
    </rPh>
    <rPh sb="21" eb="23">
      <t>メンゼイ</t>
    </rPh>
    <rPh sb="23" eb="26">
      <t>ジギョウシャ</t>
    </rPh>
    <rPh sb="26" eb="27">
      <t>トウ</t>
    </rPh>
    <phoneticPr fontId="3"/>
  </si>
  <si>
    <t>（３）再委託先／共同実施先総括表　
大学等（国公立大学法人、公立大学、私立大学、高等専門学校、大学共同利用機関法人）</t>
    <rPh sb="18" eb="20">
      <t>ダイガク</t>
    </rPh>
    <rPh sb="20" eb="21">
      <t>トウ</t>
    </rPh>
    <phoneticPr fontId="3"/>
  </si>
  <si>
    <t>大学等の場合は、大学用の積算基準に従って総括表を作成してください。</t>
    <phoneticPr fontId="8"/>
  </si>
  <si>
    <t>「業務委託費積算基準（大学等）」：（https://www.nedo.go.jp/itaku-gyomu/yakkan.html 参照）</t>
    <rPh sb="65" eb="67">
      <t>サンショウ</t>
    </rPh>
    <phoneticPr fontId="8"/>
  </si>
  <si>
    <t>1. 大学の間接経費は、Ⅰの直接経費に対して15%で算定してください。なお、委託業務に直接従事する研究員又はその研究員が所属する研究室</t>
    <phoneticPr fontId="8"/>
  </si>
  <si>
    <t>　等に対し、当該研究員が必要とする間接経費の配分を行う場合には、前記の間接経費率に15%加算することができます。</t>
    <phoneticPr fontId="8"/>
  </si>
  <si>
    <t>（３）再委託先／共同実施先総括表
国立研究開発法人等（国立研究開発法人及び独立行政法人）</t>
    <rPh sb="17" eb="25">
      <t>コクリツ</t>
    </rPh>
    <phoneticPr fontId="3"/>
  </si>
  <si>
    <t>国立研究開発法人等の場合は、国立研究開発法人等の積算基準に従って総括表を作成してください。</t>
    <phoneticPr fontId="8"/>
  </si>
  <si>
    <t>「業務委託費積算基準（国立研究開発法人等）」：（https://www.nedo.go.jp/itaku-gyomu/yakkan.html 参照）</t>
    <rPh sb="71" eb="73">
      <t>サンショウ</t>
    </rPh>
    <phoneticPr fontId="8"/>
  </si>
  <si>
    <t>1. 独立行政法人の間接経費は、Ⅰの直接経費に対して10%で算定してください。なお、委託業務に直接従事する研究員又はその研究員が所属</t>
    <phoneticPr fontId="8"/>
  </si>
  <si>
    <t>　する研究室等に対し、当該研究員が必要とする間接経費の配分を行う場合には、前記の間接経費率に5%加算することができます。</t>
    <phoneticPr fontId="8"/>
  </si>
  <si>
    <t>（３）再委託先／共同実施先総括表
企業等</t>
    <rPh sb="3" eb="6">
      <t>サイイタク</t>
    </rPh>
    <rPh sb="6" eb="7">
      <t>サキ</t>
    </rPh>
    <rPh sb="8" eb="10">
      <t>キョウドウ</t>
    </rPh>
    <rPh sb="10" eb="12">
      <t>ジッシ</t>
    </rPh>
    <rPh sb="12" eb="13">
      <t>サキ</t>
    </rPh>
    <rPh sb="13" eb="15">
      <t>ソウカツ</t>
    </rPh>
    <rPh sb="15" eb="16">
      <t>ヒョウ</t>
    </rPh>
    <rPh sb="17" eb="19">
      <t>キギョウ</t>
    </rPh>
    <rPh sb="19" eb="20">
      <t>トウ</t>
    </rPh>
    <phoneticPr fontId="3"/>
  </si>
  <si>
    <t>　なお、3分の2以上が中小企業で構成される技術研究組合等は、中小企業と同様の扱いとします。間接経費率は20%としてください。</t>
    <phoneticPr fontId="8"/>
  </si>
  <si>
    <t>3. 提案者が消費税の免税事業者等※の場合は、「（再委託先）消費税の免税事業者等」シートに記載してください。</t>
    <rPh sb="3" eb="5">
      <t>テイアン</t>
    </rPh>
    <phoneticPr fontId="8"/>
  </si>
  <si>
    <t>　※消費税の課税事業者となるか免税事業者となるかについては、具体的には国税庁のウェブサイト等に記載がありますが、様々な要件にて</t>
    <phoneticPr fontId="8"/>
  </si>
  <si>
    <t>　　判定されるため、不明な場合は税理士等に御確認ください。</t>
    <phoneticPr fontId="8"/>
  </si>
  <si>
    <t>　　また、国又は地方公共団体等が一般会計に係る業務として行う事業については、免税事業者と同様の取扱いとします。</t>
    <phoneticPr fontId="8"/>
  </si>
  <si>
    <t>研究開発に必要な経費の概算額を研究開発テーマごとに、業務委託費積算基準（https://www.nedo.go.jp/itaku-gyomu/yakkan.html 参照）に</t>
    <rPh sb="83" eb="85">
      <t>サンショウ</t>
    </rPh>
    <phoneticPr fontId="8"/>
  </si>
  <si>
    <t>定める経費項目に基づいて記載してください。</t>
    <phoneticPr fontId="8"/>
  </si>
  <si>
    <t>研究開発に必要な経費の概算額を研究開発テーマごとに、委託費積算基準（https://www.nedo.go.jp/itaku-gyomu/yakkan.html 参照）に定める</t>
    <rPh sb="81" eb="83">
      <t>サンショウ</t>
    </rPh>
    <phoneticPr fontId="8"/>
  </si>
  <si>
    <t>　判定されるため、不明な場合は税理士等に御確認ください。</t>
    <phoneticPr fontId="8"/>
  </si>
  <si>
    <t>　契約金額とする。）の50%未満とします。</t>
    <phoneticPr fontId="8"/>
  </si>
  <si>
    <t>（２）委託先/研究分担先/分室総括表
消費税の免税事業者等</t>
    <rPh sb="3" eb="6">
      <t>イタクサキ</t>
    </rPh>
    <rPh sb="7" eb="9">
      <t>ケンキュウ</t>
    </rPh>
    <rPh sb="9" eb="11">
      <t>ブンタン</t>
    </rPh>
    <rPh sb="11" eb="12">
      <t>サキ</t>
    </rPh>
    <rPh sb="13" eb="15">
      <t>ブンシツ</t>
    </rPh>
    <rPh sb="15" eb="17">
      <t>ソウカツ</t>
    </rPh>
    <rPh sb="17" eb="18">
      <t>ヒョウ</t>
    </rPh>
    <rPh sb="19" eb="22">
      <t>ショウヒゼイ</t>
    </rPh>
    <rPh sb="23" eb="25">
      <t>メンゼイ</t>
    </rPh>
    <rPh sb="25" eb="28">
      <t>ジギョウシャ</t>
    </rPh>
    <rPh sb="28" eb="29">
      <t>トウ</t>
    </rPh>
    <phoneticPr fontId="3"/>
  </si>
  <si>
    <t>（２）委託先/研究分担先/分室総括表　　
大学等（国公立大学法人、公立大学、私立大学、高等専門学校、大学共同利用機関法人）</t>
    <rPh sb="21" eb="23">
      <t>ダイガク</t>
    </rPh>
    <rPh sb="23" eb="24">
      <t>トウ</t>
    </rPh>
    <phoneticPr fontId="3"/>
  </si>
  <si>
    <t>大学等の場合は、大学用の積算基準に従って総括表を作成してください。</t>
    <phoneticPr fontId="3"/>
  </si>
  <si>
    <t>「業務委託費積算基準（大学等）」：（https://www.nedo.go.jp/itaku-gyomu/yakkan.html 参照）</t>
    <rPh sb="65" eb="67">
      <t>サンショウ</t>
    </rPh>
    <phoneticPr fontId="3"/>
  </si>
  <si>
    <t>1. 大学の間接経費は、Ⅰの直接経費に対して15%で算定してください。なお、委託業務に直接従事する研究員又はその研究員が所属する研究室</t>
    <phoneticPr fontId="3"/>
  </si>
  <si>
    <t>　等に対し、当該研究員が必要とする間接経費の配分を行う場合には、前記の間接経費率に15%加算することができます。</t>
    <phoneticPr fontId="3"/>
  </si>
  <si>
    <t>2. 大学の場合はＩ．～総計まで内税額を記載してください。</t>
    <phoneticPr fontId="3"/>
  </si>
  <si>
    <t>（２）委託先/研究分担先/分室総括表　
国立研究開発法人等（国立研究開発法人及び独立行政法人）</t>
    <rPh sb="20" eb="28">
      <t>コクリツ</t>
    </rPh>
    <phoneticPr fontId="3"/>
  </si>
  <si>
    <t>国立研究開発法人等の場合は、国立研究開発法人等の積算基準に従って総括表を作成してください。</t>
    <phoneticPr fontId="8"/>
  </si>
  <si>
    <t>5. 再委託費・共同実施費の額は、原則として契約金額（再委託先・共同実施先が複数の場合は、再委託する当該再委託先・共同実施先との</t>
    <phoneticPr fontId="8"/>
  </si>
  <si>
    <t>4. 「国民との科学・技術対話」に係る費用（アウトリーチ活動費）については、委託業務事務処理マニュアルを参照してください。</t>
    <phoneticPr fontId="8"/>
  </si>
  <si>
    <t>4. 「国民との科学・技術対話」に係る費用（アウトリーチ活動費）については、委託業務事務処理マニュアルを参照してください。</t>
    <phoneticPr fontId="8"/>
  </si>
  <si>
    <t>3. 「国民との科学・技術対話」に係る費用（アウトリーチ活動費）については、委託業務事務処理マニュアル（大学用）を参照してください。</t>
    <phoneticPr fontId="3"/>
  </si>
  <si>
    <t>4. 再委託費・共同実施費の額は、原則として契約金額（再委託先・共同実施先が複数の場合は、再委託する当該再委託先・共同実施先との</t>
    <phoneticPr fontId="3"/>
  </si>
  <si>
    <t>2. 「国民との科学・技術対話」に係る費用（アウトリーチ活動費）については、委託業務事務処理マニュアルを参照してください。</t>
    <phoneticPr fontId="8"/>
  </si>
  <si>
    <t>3. 特別約款により異なる委託費積算基準を適用する場合は、該当の項目に書き換えてください。</t>
    <phoneticPr fontId="8"/>
  </si>
  <si>
    <t>1. 独立行政法人の間接経費は、Ⅰの直接経費に対して10%で算定してください。なお、委託業務に直接従事する研究員又はその研究員が所属</t>
    <phoneticPr fontId="8"/>
  </si>
  <si>
    <t>　する研究室等に対し、当該研究員が必要とする間接経費の配分を行う場合には、前記の間接経費率に5%加算することができます。</t>
    <phoneticPr fontId="8"/>
  </si>
  <si>
    <t>4. 再委託費・共同実施費の額は、原則として契約金額（再委託先・共同実施先が複数の場合は、再委託する当該再委託先・共同実施先との</t>
    <phoneticPr fontId="8"/>
  </si>
  <si>
    <t>　契約金額とする。）の50%未満とします。</t>
    <phoneticPr fontId="3"/>
  </si>
  <si>
    <t>　契約金額とする。）の50%未満とします。</t>
    <phoneticPr fontId="8"/>
  </si>
  <si>
    <t>（２）委託先/研究分担先/分室総括表
企業等</t>
    <rPh sb="3" eb="6">
      <t>イタクサキ</t>
    </rPh>
    <rPh sb="7" eb="9">
      <t>ケンキュウ</t>
    </rPh>
    <rPh sb="9" eb="11">
      <t>ブンタン</t>
    </rPh>
    <rPh sb="11" eb="12">
      <t>サキ</t>
    </rPh>
    <rPh sb="13" eb="15">
      <t>ブンシツ</t>
    </rPh>
    <rPh sb="15" eb="17">
      <t>ソウカツ</t>
    </rPh>
    <rPh sb="17" eb="18">
      <t>ヒョウ</t>
    </rPh>
    <rPh sb="19" eb="21">
      <t>キギョウ</t>
    </rPh>
    <rPh sb="21" eb="22">
      <t>トウ</t>
    </rPh>
    <phoneticPr fontId="3"/>
  </si>
  <si>
    <t>研究開発に必要な経費の概算額を研究開発テーマごとに、業務委託費積算基準（https://www.nedo.go.jp/itaku-gyomu/yakkan.html 参照）に</t>
    <rPh sb="83" eb="85">
      <t>サンショウ</t>
    </rPh>
    <phoneticPr fontId="3"/>
  </si>
  <si>
    <t>定める経費項目に基づいて記載してください。</t>
    <phoneticPr fontId="3"/>
  </si>
  <si>
    <t>　なお、3分の2以上が中小企業で構成される技術研究組合等は、中小企業と同様の扱いとします。間接経費率は20%としてください。</t>
    <phoneticPr fontId="3"/>
  </si>
  <si>
    <t>3. 総経費は、Ⅰ～Ⅴの各項目の消費税を除いた額の総額を記載してください。</t>
    <phoneticPr fontId="3"/>
  </si>
  <si>
    <t>4. 提案者が消費税の免税事業者等※の場合は、「エ．消費税の免税事業者等の場合」に記載してください。</t>
    <rPh sb="3" eb="5">
      <t>テイアン</t>
    </rPh>
    <phoneticPr fontId="3"/>
  </si>
  <si>
    <t>5. 「国民との科学・技術対話」に係る費用（アウトリーチ活動費）については、委託業務事務処理マニュアルを参照してください。</t>
    <phoneticPr fontId="3"/>
  </si>
  <si>
    <t>　判定されるため、不明な場合は税理士等に御確認ください。</t>
    <phoneticPr fontId="3"/>
  </si>
  <si>
    <t>　※消費税の課税事業者となるか免税事業者となるかについては、具体的には国税庁のウェブサイト等に記載がありますが、様々な要件にて</t>
    <phoneticPr fontId="3"/>
  </si>
  <si>
    <t>　また、国又は地方公共団体等が一般会計に係る業務として行う事業については、免税事業者と同様の取扱いとします。</t>
    <phoneticPr fontId="3"/>
  </si>
  <si>
    <t>6. 再委託費・共同実施費の額は、原則として契約金額（再委託先・共同実施先が複数の場合は、再委託する当該再委託先・共同実施先との</t>
    <phoneticPr fontId="3"/>
  </si>
  <si>
    <t>定める経費項目に従って、記載してください。</t>
    <phoneticPr fontId="3"/>
  </si>
  <si>
    <t xml:space="preserve">1. 再委託先又は共同実施先は、委託先の契約金額の内数として、再委託先等の金額（消費税込）を()書きで記載してください。
</t>
    <phoneticPr fontId="3"/>
  </si>
  <si>
    <t>(注)</t>
    <phoneticPr fontId="3"/>
  </si>
  <si>
    <t>消費税率：</t>
    <rPh sb="0" eb="3">
      <t>ショウヒゼイ</t>
    </rPh>
    <rPh sb="3" eb="4">
      <t>リツ</t>
    </rPh>
    <phoneticPr fontId="3"/>
  </si>
  <si>
    <t>うち消費税及び地方消費税（１０％）</t>
    <rPh sb="2" eb="5">
      <t>ショウヒゼイ</t>
    </rPh>
    <rPh sb="5" eb="6">
      <t>オヨ</t>
    </rPh>
    <rPh sb="7" eb="9">
      <t>チホウ</t>
    </rPh>
    <rPh sb="9" eb="12">
      <t>ショウヒゼイ</t>
    </rPh>
    <phoneticPr fontId="3"/>
  </si>
  <si>
    <t>消費税及び地方消費税（１０％）</t>
    <rPh sb="0" eb="3">
      <t>ショウヒゼイ</t>
    </rPh>
    <rPh sb="3" eb="4">
      <t>オヨ</t>
    </rPh>
    <rPh sb="5" eb="7">
      <t>チホウ</t>
    </rPh>
    <rPh sb="7" eb="10">
      <t>ショウヒゼイ</t>
    </rPh>
    <phoneticPr fontId="3"/>
  </si>
  <si>
    <t xml:space="preserve">2. 消費税率は10%で積算してください。
</t>
    <rPh sb="3" eb="6">
      <t>ショウヒゼイ</t>
    </rPh>
    <rPh sb="6" eb="7">
      <t>リツ</t>
    </rPh>
    <rPh sb="12" eb="14">
      <t>セキサン</t>
    </rPh>
    <phoneticPr fontId="3"/>
  </si>
  <si>
    <t>7. 消費税率は10%で積算してください。</t>
    <rPh sb="3" eb="6">
      <t>ショウヒゼイ</t>
    </rPh>
    <rPh sb="6" eb="7">
      <t>リツ</t>
    </rPh>
    <rPh sb="12" eb="14">
      <t>セキサン</t>
    </rPh>
    <phoneticPr fontId="3"/>
  </si>
  <si>
    <t>5. 消費税率は10%で積算してください。</t>
    <rPh sb="3" eb="6">
      <t>ショウヒゼイ</t>
    </rPh>
    <rPh sb="6" eb="7">
      <t>リツ</t>
    </rPh>
    <rPh sb="12" eb="14">
      <t>セキサン</t>
    </rPh>
    <phoneticPr fontId="3"/>
  </si>
  <si>
    <t>4. 消費税率は10%で積算してください。</t>
    <rPh sb="3" eb="6">
      <t>ショウヒゼイ</t>
    </rPh>
    <rPh sb="6" eb="7">
      <t>リツ</t>
    </rPh>
    <rPh sb="12" eb="14">
      <t>セキサン</t>
    </rPh>
    <phoneticPr fontId="3"/>
  </si>
  <si>
    <t>　よって、非（不）課税取引に係る消費税相当額については、課税計上出来ません。</t>
    <phoneticPr fontId="8"/>
  </si>
  <si>
    <t>2024年度</t>
    <rPh sb="4" eb="6">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</si>
</sst>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
  </numFmts>
  <fonts count="1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color theme="1"/>
      <name val="ＭＳ Ｐ明朝"/>
      <family val="1"/>
      <charset val="128"/>
    </font>
    <font>
      <sz val="16"/>
      <color theme="1"/>
      <name val="ＭＳ Ｐゴシック"/>
      <family val="3"/>
      <charset val="128"/>
      <scheme val="minor"/>
    </font>
    <font>
      <sz val="16"/>
      <color theme="0"/>
      <name val="ＤＦ特太ゴシック体"/>
      <family val="3"/>
      <charset val="128"/>
    </font>
    <font>
      <sz val="6"/>
      <name val="ＭＳ Ｐゴシック"/>
      <family val="3"/>
      <charset val="128"/>
      <scheme val="minor"/>
    </font>
    <font>
      <u/>
      <sz val="11"/>
      <color theme="10"/>
      <name val="ＭＳ Ｐゴシック"/>
      <family val="3"/>
      <charset val="128"/>
      <scheme val="minor"/>
    </font>
    <font>
      <sz val="11"/>
      <color theme="1"/>
      <name val="ＭＳ Ｐゴシック"/>
      <family val="2"/>
      <scheme val="minor"/>
    </font>
    <font>
      <sz val="11"/>
      <name val="ＭＳ Ｐゴシック"/>
      <family val="3"/>
      <charset val="128"/>
      <scheme val="minor"/>
    </font>
    <font>
      <sz val="11"/>
      <color theme="1"/>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theme="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8">
    <xf numFmtId="0" fontId="0" fillId="0" borderId="0">
      <alignment vertical="center"/>
    </xf>
    <xf numFmtId="38" fontId="4"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9" fillId="0" borderId="0" applyNumberFormat="0" applyFill="0" applyBorder="0" applyAlignment="0" applyProtection="0">
      <alignment vertical="center"/>
    </xf>
    <xf numFmtId="0" fontId="1" fillId="0" borderId="0">
      <alignment vertical="center"/>
    </xf>
    <xf numFmtId="0" fontId="10" fillId="0" borderId="0"/>
    <xf numFmtId="38" fontId="10" fillId="0" borderId="0" applyFont="0" applyFill="0" applyBorder="0" applyAlignment="0" applyProtection="0">
      <alignment vertical="center"/>
    </xf>
  </cellStyleXfs>
  <cellXfs count="54">
    <xf numFmtId="0" fontId="0" fillId="0" borderId="0" xfId="0">
      <alignment vertical="center"/>
    </xf>
    <xf numFmtId="38" fontId="4" fillId="0" borderId="0" xfId="1" applyFont="1">
      <alignment vertical="center"/>
    </xf>
    <xf numFmtId="0" fontId="0" fillId="0" borderId="0" xfId="0" applyFill="1">
      <alignment vertical="center"/>
    </xf>
    <xf numFmtId="38" fontId="0" fillId="0" borderId="0" xfId="0" applyNumberFormat="1">
      <alignment vertical="center"/>
    </xf>
    <xf numFmtId="38" fontId="5" fillId="0" borderId="0" xfId="1" applyFont="1" applyAlignment="1">
      <alignment vertical="center"/>
    </xf>
    <xf numFmtId="38" fontId="5" fillId="0" borderId="0" xfId="1" applyFont="1">
      <alignment vertical="center"/>
    </xf>
    <xf numFmtId="38" fontId="5" fillId="0" borderId="1" xfId="1" applyFont="1" applyBorder="1" applyAlignment="1">
      <alignment horizontal="center" vertical="center"/>
    </xf>
    <xf numFmtId="38" fontId="5" fillId="0" borderId="1" xfId="1" applyFont="1" applyBorder="1" applyAlignment="1">
      <alignment horizontal="center" vertical="center" wrapText="1"/>
    </xf>
    <xf numFmtId="38" fontId="5" fillId="0" borderId="1" xfId="1" applyFont="1" applyBorder="1">
      <alignment vertical="center"/>
    </xf>
    <xf numFmtId="38" fontId="5" fillId="0" borderId="1" xfId="1" applyFont="1" applyBorder="1" applyAlignment="1">
      <alignment horizontal="right" vertical="center"/>
    </xf>
    <xf numFmtId="38" fontId="5" fillId="0" borderId="1" xfId="1" applyFont="1" applyFill="1" applyBorder="1">
      <alignment vertical="center"/>
    </xf>
    <xf numFmtId="38" fontId="6" fillId="0" borderId="0" xfId="1" applyFont="1" applyAlignment="1">
      <alignment horizontal="right" vertical="center"/>
    </xf>
    <xf numFmtId="0" fontId="6" fillId="0" borderId="0" xfId="0" applyFont="1" applyAlignment="1">
      <alignment horizontal="right" vertical="center"/>
    </xf>
    <xf numFmtId="0" fontId="5" fillId="0" borderId="0" xfId="0" applyFont="1">
      <alignment vertical="center"/>
    </xf>
    <xf numFmtId="38" fontId="5" fillId="0" borderId="0" xfId="1" applyFont="1" applyBorder="1">
      <alignment vertical="center"/>
    </xf>
    <xf numFmtId="0" fontId="5" fillId="0" borderId="0" xfId="0" applyFont="1" applyAlignment="1">
      <alignment horizontal="right" vertical="center"/>
    </xf>
    <xf numFmtId="38" fontId="5" fillId="0" borderId="5" xfId="1" applyFont="1" applyBorder="1" applyAlignment="1">
      <alignment horizontal="center" vertical="center"/>
    </xf>
    <xf numFmtId="38" fontId="5" fillId="0" borderId="0" xfId="1" applyFont="1" applyAlignment="1">
      <alignment horizontal="center" vertical="center"/>
    </xf>
    <xf numFmtId="38" fontId="5" fillId="0" borderId="5" xfId="1" applyFont="1" applyBorder="1">
      <alignment vertical="center"/>
    </xf>
    <xf numFmtId="38" fontId="5" fillId="0" borderId="6" xfId="1" applyFont="1" applyBorder="1">
      <alignment vertical="center"/>
    </xf>
    <xf numFmtId="38" fontId="5" fillId="0" borderId="1" xfId="1" applyNumberFormat="1" applyFont="1" applyBorder="1">
      <alignment vertical="center"/>
    </xf>
    <xf numFmtId="38" fontId="5" fillId="0" borderId="7" xfId="1" applyFont="1" applyBorder="1">
      <alignment vertical="center"/>
    </xf>
    <xf numFmtId="38" fontId="5" fillId="0" borderId="1" xfId="1" applyFont="1" applyBorder="1" applyAlignment="1">
      <alignment horizontal="left" vertical="center"/>
    </xf>
    <xf numFmtId="38" fontId="7" fillId="0" borderId="0" xfId="1" applyFont="1" applyFill="1" applyAlignment="1">
      <alignment horizontal="center" vertical="center"/>
    </xf>
    <xf numFmtId="38" fontId="5" fillId="0" borderId="1" xfId="1" applyFont="1" applyFill="1" applyBorder="1" applyAlignment="1">
      <alignment horizontal="center" vertical="center"/>
    </xf>
    <xf numFmtId="38" fontId="5" fillId="0" borderId="0" xfId="1" applyFont="1" applyFill="1">
      <alignment vertical="center"/>
    </xf>
    <xf numFmtId="40" fontId="5" fillId="0" borderId="0" xfId="1" applyNumberFormat="1" applyFont="1" applyFill="1">
      <alignment vertical="center"/>
    </xf>
    <xf numFmtId="40" fontId="5" fillId="0" borderId="0" xfId="1" applyNumberFormat="1" applyFont="1">
      <alignment vertical="center"/>
    </xf>
    <xf numFmtId="38" fontId="5" fillId="0" borderId="1" xfId="1" applyFont="1" applyBorder="1" applyAlignment="1">
      <alignment vertical="center"/>
    </xf>
    <xf numFmtId="38" fontId="5" fillId="0" borderId="0" xfId="1" applyFont="1" applyBorder="1" applyAlignment="1">
      <alignment horizontal="left" vertical="center"/>
    </xf>
    <xf numFmtId="176" fontId="5" fillId="0" borderId="1" xfId="1" applyNumberFormat="1" applyFont="1" applyFill="1" applyBorder="1">
      <alignment vertical="center"/>
    </xf>
    <xf numFmtId="0" fontId="9" fillId="0" borderId="0" xfId="4" applyAlignment="1">
      <alignment horizontal="justify" vertical="center"/>
    </xf>
    <xf numFmtId="38" fontId="0" fillId="0" borderId="0" xfId="1" applyFont="1" applyAlignment="1">
      <alignment vertical="center"/>
    </xf>
    <xf numFmtId="0" fontId="0" fillId="0" borderId="0" xfId="0" applyFont="1">
      <alignment vertical="center"/>
    </xf>
    <xf numFmtId="0" fontId="9" fillId="0" borderId="0" xfId="4">
      <alignment vertical="center"/>
    </xf>
    <xf numFmtId="38" fontId="9" fillId="0" borderId="0" xfId="4" applyNumberFormat="1">
      <alignment vertical="center"/>
    </xf>
    <xf numFmtId="38" fontId="0" fillId="0" borderId="0" xfId="0" applyNumberFormat="1" applyFont="1">
      <alignment vertical="center"/>
    </xf>
    <xf numFmtId="0" fontId="11" fillId="0" borderId="0" xfId="0" applyFont="1">
      <alignment vertical="center"/>
    </xf>
    <xf numFmtId="0" fontId="12" fillId="0" borderId="0" xfId="0" applyFont="1">
      <alignment vertical="center"/>
    </xf>
    <xf numFmtId="0" fontId="0" fillId="0" borderId="0" xfId="0" applyAlignment="1">
      <alignment vertical="center" wrapText="1"/>
    </xf>
    <xf numFmtId="9" fontId="11" fillId="0" borderId="1" xfId="0" applyNumberFormat="1" applyFont="1" applyBorder="1">
      <alignment vertical="center"/>
    </xf>
    <xf numFmtId="0" fontId="11" fillId="0" borderId="1" xfId="0" applyFont="1" applyBorder="1">
      <alignment vertical="center"/>
    </xf>
    <xf numFmtId="0" fontId="13" fillId="0" borderId="0" xfId="0" applyFont="1">
      <alignment vertical="center"/>
    </xf>
    <xf numFmtId="38" fontId="12" fillId="0" borderId="0" xfId="0" applyNumberFormat="1" applyFont="1">
      <alignment vertical="center"/>
    </xf>
    <xf numFmtId="38" fontId="5" fillId="0" borderId="2" xfId="1" applyFont="1" applyBorder="1" applyAlignment="1">
      <alignment horizontal="left" vertical="center"/>
    </xf>
    <xf numFmtId="38" fontId="5" fillId="0" borderId="4" xfId="1" applyFont="1" applyBorder="1" applyAlignment="1">
      <alignment horizontal="left" vertical="center"/>
    </xf>
    <xf numFmtId="38" fontId="7" fillId="2" borderId="0" xfId="1" applyFont="1" applyFill="1" applyAlignment="1">
      <alignment horizontal="center" vertical="center"/>
    </xf>
    <xf numFmtId="38" fontId="5" fillId="0" borderId="2" xfId="1" applyFont="1" applyFill="1" applyBorder="1" applyAlignment="1">
      <alignment horizontal="left" vertical="center"/>
    </xf>
    <xf numFmtId="38" fontId="5" fillId="0" borderId="4" xfId="1" applyFont="1" applyFill="1" applyBorder="1" applyAlignment="1">
      <alignment horizontal="left" vertical="center"/>
    </xf>
    <xf numFmtId="38" fontId="5" fillId="0" borderId="3" xfId="1" applyFont="1" applyBorder="1" applyAlignment="1">
      <alignment horizontal="right" vertical="center"/>
    </xf>
    <xf numFmtId="38" fontId="5" fillId="0" borderId="0" xfId="1" applyFont="1" applyAlignment="1">
      <alignment horizontal="left" vertical="center"/>
    </xf>
    <xf numFmtId="38" fontId="7" fillId="2" borderId="0" xfId="1" applyFont="1" applyFill="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center" vertical="center"/>
    </xf>
  </cellXfs>
  <cellStyles count="8">
    <cellStyle name="ハイパーリンク" xfId="4" builtinId="8"/>
    <cellStyle name="桁区切り" xfId="1" builtinId="6"/>
    <cellStyle name="桁区切り 2" xfId="3"/>
    <cellStyle name="桁区切り 3" xfId="7"/>
    <cellStyle name="標準" xfId="0" builtinId="0"/>
    <cellStyle name="標準 2" xfId="2"/>
    <cellStyle name="標準 3" xfId="5"/>
    <cellStyle name="標準 4"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6</xdr:col>
      <xdr:colOff>600075</xdr:colOff>
      <xdr:row>0</xdr:row>
      <xdr:rowOff>9525</xdr:rowOff>
    </xdr:from>
    <xdr:ext cx="714375" cy="359073"/>
    <xdr:sp macro="" textlink="">
      <xdr:nvSpPr>
        <xdr:cNvPr id="2" name="テキスト ボックス 1"/>
        <xdr:cNvSpPr txBox="1"/>
      </xdr:nvSpPr>
      <xdr:spPr>
        <a:xfrm>
          <a:off x="8543925" y="9525"/>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b="0" i="0">
              <a:latin typeface="ＭＳ Ｐゴシック" panose="020B0600070205080204" pitchFamily="50" charset="-128"/>
              <a:ea typeface="ＭＳ Ｐゴシック" panose="020B0600070205080204" pitchFamily="50" charset="-128"/>
            </a:rPr>
            <a:t>様式</a:t>
          </a:r>
          <a:r>
            <a:rPr kumimoji="1" lang="en-US" altLang="ja-JP" sz="1600" b="0" i="0">
              <a:latin typeface="ＭＳ Ｐゴシック" panose="020B0600070205080204" pitchFamily="50" charset="-128"/>
              <a:ea typeface="ＭＳ Ｐゴシック" panose="020B0600070205080204" pitchFamily="50" charset="-128"/>
            </a:rPr>
            <a:t>4</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605233</xdr:colOff>
      <xdr:row>0</xdr:row>
      <xdr:rowOff>9922</xdr:rowOff>
    </xdr:from>
    <xdr:ext cx="714375" cy="359073"/>
    <xdr:sp macro="" textlink="">
      <xdr:nvSpPr>
        <xdr:cNvPr id="3" name="テキスト ボックス 2"/>
        <xdr:cNvSpPr txBox="1"/>
      </xdr:nvSpPr>
      <xdr:spPr>
        <a:xfrm>
          <a:off x="7758508" y="9922"/>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a:latin typeface="ＭＳ Ｐゴシック" panose="020B0600070205080204" pitchFamily="50" charset="-128"/>
              <a:ea typeface="ＭＳ Ｐゴシック" panose="020B0600070205080204" pitchFamily="50" charset="-128"/>
            </a:rPr>
            <a:t>様式</a:t>
          </a:r>
          <a:r>
            <a:rPr kumimoji="1" lang="en-US" altLang="ja-JP" sz="1600">
              <a:latin typeface="ＭＳ Ｐゴシック" panose="020B0600070205080204" pitchFamily="50" charset="-128"/>
              <a:ea typeface="ＭＳ Ｐゴシック" panose="020B0600070205080204" pitchFamily="50" charset="-128"/>
            </a:rPr>
            <a:t>4</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5</xdr:col>
      <xdr:colOff>609600</xdr:colOff>
      <xdr:row>0</xdr:row>
      <xdr:rowOff>9525</xdr:rowOff>
    </xdr:from>
    <xdr:ext cx="714375" cy="359073"/>
    <xdr:sp macro="" textlink="">
      <xdr:nvSpPr>
        <xdr:cNvPr id="2" name="テキスト ボックス 1"/>
        <xdr:cNvSpPr txBox="1"/>
      </xdr:nvSpPr>
      <xdr:spPr>
        <a:xfrm>
          <a:off x="7762875" y="9525"/>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a:latin typeface="ＭＳ Ｐゴシック" panose="020B0600070205080204" pitchFamily="50" charset="-128"/>
              <a:ea typeface="ＭＳ Ｐゴシック" panose="020B0600070205080204" pitchFamily="50" charset="-128"/>
            </a:rPr>
            <a:t>様式</a:t>
          </a:r>
          <a:r>
            <a:rPr kumimoji="1" lang="en-US" altLang="ja-JP" sz="1600">
              <a:latin typeface="ＭＳ Ｐゴシック" panose="020B0600070205080204" pitchFamily="50" charset="-128"/>
              <a:ea typeface="ＭＳ Ｐゴシック" panose="020B0600070205080204" pitchFamily="50" charset="-128"/>
            </a:rPr>
            <a:t>4</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5</xdr:col>
      <xdr:colOff>609600</xdr:colOff>
      <xdr:row>0</xdr:row>
      <xdr:rowOff>9525</xdr:rowOff>
    </xdr:from>
    <xdr:ext cx="714375" cy="359073"/>
    <xdr:sp macro="" textlink="">
      <xdr:nvSpPr>
        <xdr:cNvPr id="2" name="テキスト ボックス 1"/>
        <xdr:cNvSpPr txBox="1"/>
      </xdr:nvSpPr>
      <xdr:spPr>
        <a:xfrm>
          <a:off x="7762875" y="9525"/>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a:latin typeface="ＭＳ Ｐゴシック" panose="020B0600070205080204" pitchFamily="50" charset="-128"/>
              <a:ea typeface="ＭＳ Ｐゴシック" panose="020B0600070205080204" pitchFamily="50" charset="-128"/>
            </a:rPr>
            <a:t>様式</a:t>
          </a:r>
          <a:r>
            <a:rPr kumimoji="1" lang="en-US" altLang="ja-JP" sz="1600">
              <a:latin typeface="ＭＳ Ｐゴシック" panose="020B0600070205080204" pitchFamily="50" charset="-128"/>
              <a:ea typeface="ＭＳ Ｐゴシック" panose="020B0600070205080204" pitchFamily="50" charset="-128"/>
            </a:rPr>
            <a:t>4</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5</xdr:col>
      <xdr:colOff>625079</xdr:colOff>
      <xdr:row>0</xdr:row>
      <xdr:rowOff>9922</xdr:rowOff>
    </xdr:from>
    <xdr:ext cx="714375" cy="359073"/>
    <xdr:sp macro="" textlink="">
      <xdr:nvSpPr>
        <xdr:cNvPr id="2" name="テキスト ボックス 1"/>
        <xdr:cNvSpPr txBox="1"/>
      </xdr:nvSpPr>
      <xdr:spPr>
        <a:xfrm>
          <a:off x="7778354" y="9922"/>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a:latin typeface="ＭＳ Ｐゴシック" panose="020B0600070205080204" pitchFamily="50" charset="-128"/>
              <a:ea typeface="ＭＳ Ｐゴシック" panose="020B0600070205080204" pitchFamily="50" charset="-128"/>
            </a:rPr>
            <a:t>様式</a:t>
          </a:r>
          <a:r>
            <a:rPr kumimoji="1" lang="en-US" altLang="ja-JP" sz="1600">
              <a:latin typeface="ＭＳ Ｐゴシック" panose="020B0600070205080204" pitchFamily="50" charset="-128"/>
              <a:ea typeface="ＭＳ Ｐゴシック" panose="020B0600070205080204" pitchFamily="50" charset="-128"/>
            </a:rPr>
            <a:t>4</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5</xdr:col>
      <xdr:colOff>628650</xdr:colOff>
      <xdr:row>0</xdr:row>
      <xdr:rowOff>9525</xdr:rowOff>
    </xdr:from>
    <xdr:ext cx="714375" cy="359073"/>
    <xdr:sp macro="" textlink="">
      <xdr:nvSpPr>
        <xdr:cNvPr id="2" name="テキスト ボックス 1"/>
        <xdr:cNvSpPr txBox="1"/>
      </xdr:nvSpPr>
      <xdr:spPr>
        <a:xfrm>
          <a:off x="7781925" y="9525"/>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a:latin typeface="ＭＳ Ｐゴシック" panose="020B0600070205080204" pitchFamily="50" charset="-128"/>
              <a:ea typeface="ＭＳ Ｐゴシック" panose="020B0600070205080204" pitchFamily="50" charset="-128"/>
            </a:rPr>
            <a:t>様式</a:t>
          </a:r>
          <a:r>
            <a:rPr kumimoji="1" lang="en-US" altLang="ja-JP" sz="1600">
              <a:latin typeface="ＭＳ Ｐゴシック" panose="020B0600070205080204" pitchFamily="50" charset="-128"/>
              <a:ea typeface="ＭＳ Ｐゴシック" panose="020B0600070205080204" pitchFamily="50" charset="-128"/>
            </a:rPr>
            <a:t>4</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5</xdr:col>
      <xdr:colOff>619125</xdr:colOff>
      <xdr:row>0</xdr:row>
      <xdr:rowOff>9525</xdr:rowOff>
    </xdr:from>
    <xdr:ext cx="714375" cy="359073"/>
    <xdr:sp macro="" textlink="">
      <xdr:nvSpPr>
        <xdr:cNvPr id="2" name="テキスト ボックス 1"/>
        <xdr:cNvSpPr txBox="1"/>
      </xdr:nvSpPr>
      <xdr:spPr>
        <a:xfrm>
          <a:off x="7772400" y="9525"/>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a:latin typeface="ＭＳ Ｐゴシック" panose="020B0600070205080204" pitchFamily="50" charset="-128"/>
              <a:ea typeface="ＭＳ Ｐゴシック" panose="020B0600070205080204" pitchFamily="50" charset="-128"/>
            </a:rPr>
            <a:t>様式</a:t>
          </a:r>
          <a:r>
            <a:rPr kumimoji="1" lang="en-US" altLang="ja-JP" sz="1600">
              <a:latin typeface="ＭＳ Ｐゴシック" panose="020B0600070205080204" pitchFamily="50" charset="-128"/>
              <a:ea typeface="ＭＳ Ｐゴシック" panose="020B0600070205080204" pitchFamily="50" charset="-128"/>
            </a:rPr>
            <a:t>4</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5</xdr:col>
      <xdr:colOff>609600</xdr:colOff>
      <xdr:row>0</xdr:row>
      <xdr:rowOff>9525</xdr:rowOff>
    </xdr:from>
    <xdr:ext cx="714375" cy="359073"/>
    <xdr:sp macro="" textlink="">
      <xdr:nvSpPr>
        <xdr:cNvPr id="2" name="テキスト ボックス 1"/>
        <xdr:cNvSpPr txBox="1"/>
      </xdr:nvSpPr>
      <xdr:spPr>
        <a:xfrm>
          <a:off x="7762875" y="9525"/>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a:latin typeface="ＭＳ Ｐゴシック" panose="020B0600070205080204" pitchFamily="50" charset="-128"/>
              <a:ea typeface="ＭＳ Ｐゴシック" panose="020B0600070205080204" pitchFamily="50" charset="-128"/>
            </a:rPr>
            <a:t>様式</a:t>
          </a:r>
          <a:r>
            <a:rPr kumimoji="1" lang="en-US" altLang="ja-JP" sz="1600">
              <a:latin typeface="ＭＳ Ｐゴシック" panose="020B0600070205080204" pitchFamily="50" charset="-128"/>
              <a:ea typeface="ＭＳ Ｐゴシック" panose="020B0600070205080204" pitchFamily="50" charset="-128"/>
            </a:rPr>
            <a:t>4</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5</xdr:col>
      <xdr:colOff>619125</xdr:colOff>
      <xdr:row>0</xdr:row>
      <xdr:rowOff>0</xdr:rowOff>
    </xdr:from>
    <xdr:ext cx="714375" cy="359073"/>
    <xdr:sp macro="" textlink="">
      <xdr:nvSpPr>
        <xdr:cNvPr id="2" name="テキスト ボックス 1"/>
        <xdr:cNvSpPr txBox="1"/>
      </xdr:nvSpPr>
      <xdr:spPr>
        <a:xfrm>
          <a:off x="7772400" y="0"/>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a:latin typeface="ＭＳ Ｐゴシック" panose="020B0600070205080204" pitchFamily="50" charset="-128"/>
              <a:ea typeface="ＭＳ Ｐゴシック" panose="020B0600070205080204" pitchFamily="50" charset="-128"/>
            </a:rPr>
            <a:t>様式</a:t>
          </a:r>
          <a:r>
            <a:rPr kumimoji="1" lang="en-US" altLang="ja-JP" sz="1600">
              <a:latin typeface="ＭＳ Ｐゴシック" panose="020B0600070205080204" pitchFamily="50" charset="-128"/>
              <a:ea typeface="ＭＳ Ｐゴシック" panose="020B0600070205080204" pitchFamily="50" charset="-128"/>
            </a:rPr>
            <a:t>4</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edo.go.jp/itaku-gyomu/yakkan.html" TargetMode="External"/><Relationship Id="rId1" Type="http://schemas.openxmlformats.org/officeDocument/2006/relationships/hyperlink" Target="http://www.nedo.go.jp/itaku-gyomu/yakkan.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nedo.go.jp/content/100641154.pdf" TargetMode="External"/><Relationship Id="rId1" Type="http://schemas.openxmlformats.org/officeDocument/2006/relationships/hyperlink" Target="http://www.nedo.go.jp/content/100641154.pdf"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nedo.go.jp/content/100640939.pdf" TargetMode="External"/><Relationship Id="rId1" Type="http://schemas.openxmlformats.org/officeDocument/2006/relationships/hyperlink" Target="http://www.nedo.go.jp/content/100640939.pdf"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file:///C:\Users\muratajo\AppData\Local\Microsoft\Windows\Temporary%20Internet%20Files\Content.Outlook\C6R2I195\&#21029;&#28155;1_&#25552;&#26696;&#26360;&#27096;&#24335;&#65288;&#25913;&#35330;&#20013;&#65289;.docx" TargetMode="External"/><Relationship Id="rId1" Type="http://schemas.openxmlformats.org/officeDocument/2006/relationships/hyperlink" Target="file:///C:\Users\muratajo\AppData\Local\Microsoft\Windows\Temporary%20Internet%20Files\Content.Outlook\C6R2I195\&#21029;&#28155;1_&#25552;&#26696;&#26360;&#27096;&#24335;&#65288;&#25913;&#35330;&#20013;&#65289;.docx"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nedo.go.jp/content/100641154.pdf" TargetMode="External"/><Relationship Id="rId1" Type="http://schemas.openxmlformats.org/officeDocument/2006/relationships/hyperlink" Target="http://www.nedo.go.jp/content/100641154.pdf"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nedo.go.jp/content/100640939.pdf" TargetMode="External"/><Relationship Id="rId1" Type="http://schemas.openxmlformats.org/officeDocument/2006/relationships/hyperlink" Target="http://www.nedo.go.jp/content/100640939.pdf"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file:///C:\Users\muratajo\AppData\Local\Microsoft\Windows\Temporary%20Internet%20Files\Content.Outlook\C6R2I195\&#21029;&#28155;1_&#25552;&#26696;&#26360;&#27096;&#24335;&#65288;&#25913;&#35330;&#20013;&#65289;.docx" TargetMode="External"/><Relationship Id="rId1" Type="http://schemas.openxmlformats.org/officeDocument/2006/relationships/hyperlink" Target="file:///C:\Users\muratajo\AppData\Local\Microsoft\Windows\Temporary%20Internet%20Files\Content.Outlook\C6R2I195\&#21029;&#28155;1_&#25552;&#26696;&#26360;&#27096;&#24335;&#65288;&#25913;&#35330;&#20013;&#65289;.docx"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39997558519241921"/>
    <pageSetUpPr fitToPage="1"/>
  </sheetPr>
  <dimension ref="A1:N25"/>
  <sheetViews>
    <sheetView showGridLines="0" tabSelected="1" topLeftCell="A4" zoomScaleNormal="100" workbookViewId="0">
      <selection activeCell="B13" sqref="B13"/>
    </sheetView>
  </sheetViews>
  <sheetFormatPr defaultRowHeight="13.5"/>
  <cols>
    <col min="1" max="1" width="22.125" style="1" customWidth="1"/>
    <col min="2" max="2" width="24.125" style="1" customWidth="1"/>
    <col min="3" max="8" width="14.5" style="1" customWidth="1"/>
    <col min="9" max="16384" width="9" style="1"/>
  </cols>
  <sheetData>
    <row r="1" spans="1:14" ht="33" customHeight="1">
      <c r="H1" s="11" t="s">
        <v>80</v>
      </c>
    </row>
    <row r="2" spans="1:14" ht="18.75">
      <c r="A2" s="46" t="s">
        <v>34</v>
      </c>
      <c r="B2" s="46"/>
      <c r="C2" s="46"/>
      <c r="D2" s="46"/>
      <c r="E2" s="46"/>
      <c r="F2" s="46"/>
      <c r="G2" s="46"/>
      <c r="H2" s="46"/>
    </row>
    <row r="3" spans="1:14" ht="18.75" customHeight="1">
      <c r="A3" s="34" t="s">
        <v>132</v>
      </c>
    </row>
    <row r="4" spans="1:14" ht="18.75" customHeight="1">
      <c r="A4" s="34" t="s">
        <v>142</v>
      </c>
    </row>
    <row r="5" spans="1:14" s="5" customFormat="1" ht="18.75" customHeight="1">
      <c r="A5" s="34" t="s">
        <v>69</v>
      </c>
    </row>
    <row r="6" spans="1:14" s="5" customFormat="1" ht="18.75" customHeight="1">
      <c r="A6" s="34"/>
    </row>
    <row r="7" spans="1:14" s="5" customFormat="1" ht="18.75" customHeight="1">
      <c r="A7" s="50" t="s">
        <v>70</v>
      </c>
      <c r="B7" s="50"/>
      <c r="C7" s="50"/>
    </row>
    <row r="8" spans="1:14" s="5" customFormat="1" ht="18.75" customHeight="1">
      <c r="A8" s="4"/>
      <c r="B8" s="4"/>
      <c r="C8" s="49" t="s">
        <v>47</v>
      </c>
      <c r="D8" s="49"/>
      <c r="E8" s="49"/>
      <c r="F8" s="49"/>
      <c r="G8" s="49"/>
      <c r="H8" s="49"/>
    </row>
    <row r="9" spans="1:14" s="5" customFormat="1" ht="27" customHeight="1">
      <c r="A9" s="6" t="s">
        <v>35</v>
      </c>
      <c r="B9" s="7" t="s">
        <v>38</v>
      </c>
      <c r="C9" s="6" t="s">
        <v>8</v>
      </c>
      <c r="D9" s="6" t="s">
        <v>55</v>
      </c>
      <c r="E9" s="6" t="s">
        <v>56</v>
      </c>
      <c r="F9" s="6" t="s">
        <v>57</v>
      </c>
      <c r="G9" s="6" t="s">
        <v>79</v>
      </c>
      <c r="H9" s="6" t="s">
        <v>153</v>
      </c>
      <c r="K9" s="25"/>
    </row>
    <row r="10" spans="1:14" s="5" customFormat="1" ht="27" customHeight="1">
      <c r="A10" s="44" t="s">
        <v>44</v>
      </c>
      <c r="B10" s="45"/>
      <c r="C10" s="8">
        <f t="shared" ref="C10:C19" si="0">SUM(D10:H10)</f>
        <v>0</v>
      </c>
      <c r="D10" s="8">
        <f>'(委託先)企業等'!C28</f>
        <v>0</v>
      </c>
      <c r="E10" s="8">
        <f>'(委託先)企業等'!D28</f>
        <v>0</v>
      </c>
      <c r="F10" s="8">
        <f>'(委託先)企業等'!E28</f>
        <v>0</v>
      </c>
      <c r="G10" s="8">
        <f>'(委託先)企業等'!F28</f>
        <v>0</v>
      </c>
      <c r="H10" s="8">
        <f>'(委託先)企業等'!G28</f>
        <v>0</v>
      </c>
      <c r="K10" s="26"/>
      <c r="L10" s="27"/>
      <c r="M10" s="27"/>
      <c r="N10" s="27"/>
    </row>
    <row r="11" spans="1:14" s="5" customFormat="1" ht="27" customHeight="1">
      <c r="A11" s="9" t="s">
        <v>41</v>
      </c>
      <c r="B11" s="10" t="s">
        <v>37</v>
      </c>
      <c r="C11" s="30">
        <f t="shared" si="0"/>
        <v>0</v>
      </c>
      <c r="D11" s="30"/>
      <c r="E11" s="30"/>
      <c r="F11" s="30"/>
      <c r="G11" s="30"/>
      <c r="H11" s="30"/>
      <c r="K11" s="26"/>
      <c r="L11" s="27"/>
      <c r="M11" s="27"/>
      <c r="N11" s="27"/>
    </row>
    <row r="12" spans="1:14" s="5" customFormat="1" ht="27" customHeight="1">
      <c r="A12" s="9" t="s">
        <v>41</v>
      </c>
      <c r="B12" s="10" t="s">
        <v>36</v>
      </c>
      <c r="C12" s="30">
        <f t="shared" si="0"/>
        <v>0</v>
      </c>
      <c r="D12" s="30"/>
      <c r="E12" s="30"/>
      <c r="F12" s="30"/>
      <c r="G12" s="30"/>
      <c r="H12" s="30"/>
      <c r="K12" s="26"/>
      <c r="L12" s="27"/>
      <c r="M12" s="27"/>
      <c r="N12" s="27"/>
    </row>
    <row r="13" spans="1:14" s="5" customFormat="1" ht="27" customHeight="1">
      <c r="A13" s="9" t="s">
        <v>39</v>
      </c>
      <c r="B13" s="10" t="s">
        <v>43</v>
      </c>
      <c r="C13" s="30">
        <f t="shared" si="0"/>
        <v>0</v>
      </c>
      <c r="D13" s="30"/>
      <c r="E13" s="30"/>
      <c r="F13" s="30"/>
      <c r="G13" s="30"/>
      <c r="H13" s="30"/>
      <c r="K13" s="26"/>
      <c r="L13" s="27"/>
      <c r="M13" s="27"/>
      <c r="N13" s="27"/>
    </row>
    <row r="14" spans="1:14" s="25" customFormat="1" ht="27" customHeight="1">
      <c r="A14" s="47" t="s">
        <v>45</v>
      </c>
      <c r="B14" s="48"/>
      <c r="C14" s="10">
        <f t="shared" si="0"/>
        <v>0</v>
      </c>
      <c r="D14" s="10">
        <f>'(委託先)大学等'!C18</f>
        <v>0</v>
      </c>
      <c r="E14" s="10">
        <f>'(委託先)大学等'!D18</f>
        <v>0</v>
      </c>
      <c r="F14" s="10">
        <f>'(委託先)大学等'!E18</f>
        <v>0</v>
      </c>
      <c r="G14" s="10">
        <f>'(委託先)大学等'!F18</f>
        <v>0</v>
      </c>
      <c r="H14" s="10">
        <f>'(委託先)大学等'!G18</f>
        <v>0</v>
      </c>
      <c r="K14" s="26"/>
      <c r="L14" s="27"/>
      <c r="M14" s="27"/>
      <c r="N14" s="27"/>
    </row>
    <row r="15" spans="1:14" s="5" customFormat="1" ht="27" customHeight="1">
      <c r="A15" s="9" t="s">
        <v>41</v>
      </c>
      <c r="B15" s="10" t="s">
        <v>25</v>
      </c>
      <c r="C15" s="30">
        <f t="shared" si="0"/>
        <v>0</v>
      </c>
      <c r="D15" s="30"/>
      <c r="E15" s="30"/>
      <c r="F15" s="30"/>
      <c r="G15" s="30"/>
      <c r="H15" s="30"/>
      <c r="K15" s="26"/>
      <c r="L15" s="27"/>
      <c r="M15" s="27"/>
      <c r="N15" s="27"/>
    </row>
    <row r="16" spans="1:14" s="5" customFormat="1" ht="27" customHeight="1">
      <c r="A16" s="9" t="s">
        <v>41</v>
      </c>
      <c r="B16" s="10" t="s">
        <v>24</v>
      </c>
      <c r="C16" s="30">
        <f t="shared" si="0"/>
        <v>0</v>
      </c>
      <c r="D16" s="30"/>
      <c r="E16" s="30"/>
      <c r="F16" s="30"/>
      <c r="G16" s="30"/>
      <c r="H16" s="30"/>
      <c r="K16" s="26"/>
      <c r="L16" s="27"/>
      <c r="M16" s="27"/>
      <c r="N16" s="27"/>
    </row>
    <row r="17" spans="1:14" s="5" customFormat="1" ht="27" customHeight="1">
      <c r="A17" s="9" t="s">
        <v>39</v>
      </c>
      <c r="B17" s="10" t="s">
        <v>42</v>
      </c>
      <c r="C17" s="30">
        <f t="shared" si="0"/>
        <v>0</v>
      </c>
      <c r="D17" s="30"/>
      <c r="E17" s="30"/>
      <c r="F17" s="30"/>
      <c r="G17" s="30"/>
      <c r="H17" s="30"/>
      <c r="K17" s="26"/>
      <c r="L17" s="27"/>
      <c r="M17" s="27"/>
      <c r="N17" s="27"/>
    </row>
    <row r="18" spans="1:14" s="5" customFormat="1" ht="27" customHeight="1">
      <c r="A18" s="44" t="s">
        <v>46</v>
      </c>
      <c r="B18" s="45"/>
      <c r="C18" s="8">
        <f t="shared" si="0"/>
        <v>0</v>
      </c>
      <c r="D18" s="8">
        <f>SUM(D10,D14)</f>
        <v>0</v>
      </c>
      <c r="E18" s="8">
        <f t="shared" ref="E18:G18" si="1">SUM(E10,E14)</f>
        <v>0</v>
      </c>
      <c r="F18" s="8">
        <f t="shared" si="1"/>
        <v>0</v>
      </c>
      <c r="G18" s="8">
        <f t="shared" si="1"/>
        <v>0</v>
      </c>
      <c r="H18" s="8">
        <f>SUM(H10,H14)</f>
        <v>0</v>
      </c>
      <c r="K18" s="27"/>
      <c r="L18" s="27"/>
      <c r="M18" s="27"/>
      <c r="N18" s="27"/>
    </row>
    <row r="19" spans="1:14" s="5" customFormat="1" ht="27" customHeight="1">
      <c r="A19" s="44" t="s">
        <v>146</v>
      </c>
      <c r="B19" s="45"/>
      <c r="C19" s="8">
        <f t="shared" si="0"/>
        <v>0</v>
      </c>
      <c r="D19" s="8">
        <f>'(委託先)企業等'!C27+'(委託先)大学等'!C19</f>
        <v>0</v>
      </c>
      <c r="E19" s="8">
        <f>'(委託先)企業等'!D27+'(委託先)大学等'!D19</f>
        <v>0</v>
      </c>
      <c r="F19" s="8">
        <f>'(委託先)企業等'!E27+'(委託先)大学等'!E19</f>
        <v>0</v>
      </c>
      <c r="G19" s="8">
        <f>'(委託先)企業等'!F27+'(委託先)大学等'!F19</f>
        <v>0</v>
      </c>
      <c r="H19" s="8">
        <f>'(委託先)企業等'!G27+'(委託先)大学等'!G19</f>
        <v>0</v>
      </c>
      <c r="K19" s="27"/>
      <c r="L19" s="27"/>
      <c r="M19" s="27"/>
      <c r="N19" s="27"/>
    </row>
    <row r="20" spans="1:14" s="5" customFormat="1" ht="27" customHeight="1">
      <c r="A20" s="44" t="s">
        <v>32</v>
      </c>
      <c r="B20" s="45"/>
      <c r="C20" s="8">
        <f>C18</f>
        <v>0</v>
      </c>
      <c r="D20" s="8">
        <f t="shared" ref="C20:H21" si="2">D18</f>
        <v>0</v>
      </c>
      <c r="E20" s="8">
        <f t="shared" ref="E20:G20" si="3">E18</f>
        <v>0</v>
      </c>
      <c r="F20" s="8">
        <f t="shared" si="3"/>
        <v>0</v>
      </c>
      <c r="G20" s="8">
        <f t="shared" si="3"/>
        <v>0</v>
      </c>
      <c r="H20" s="8">
        <f t="shared" si="2"/>
        <v>0</v>
      </c>
      <c r="K20" s="27"/>
      <c r="L20" s="27"/>
      <c r="M20" s="27"/>
      <c r="N20" s="27"/>
    </row>
    <row r="21" spans="1:14" s="5" customFormat="1" ht="27" customHeight="1">
      <c r="A21" s="44" t="s">
        <v>33</v>
      </c>
      <c r="B21" s="45"/>
      <c r="C21" s="8">
        <f t="shared" si="2"/>
        <v>0</v>
      </c>
      <c r="D21" s="8">
        <f t="shared" si="2"/>
        <v>0</v>
      </c>
      <c r="E21" s="8">
        <f t="shared" ref="E21:G21" si="4">E19</f>
        <v>0</v>
      </c>
      <c r="F21" s="8">
        <f t="shared" si="4"/>
        <v>0</v>
      </c>
      <c r="G21" s="8">
        <f t="shared" si="4"/>
        <v>0</v>
      </c>
      <c r="H21" s="8">
        <f t="shared" si="2"/>
        <v>0</v>
      </c>
      <c r="K21" s="27"/>
      <c r="L21" s="27"/>
      <c r="M21" s="27"/>
      <c r="N21" s="27"/>
    </row>
    <row r="22" spans="1:14" s="5" customFormat="1" ht="27" customHeight="1">
      <c r="A22" s="29"/>
      <c r="B22" s="29"/>
      <c r="C22" s="14"/>
      <c r="D22" s="14"/>
      <c r="E22" s="14"/>
      <c r="F22" s="14"/>
      <c r="G22" s="14"/>
      <c r="H22" s="14"/>
      <c r="K22" s="27"/>
      <c r="L22" s="27"/>
      <c r="M22" s="27"/>
      <c r="N22" s="27"/>
    </row>
    <row r="23" spans="1:14" ht="13.5" customHeight="1">
      <c r="A23" s="32" t="s">
        <v>144</v>
      </c>
    </row>
    <row r="24" spans="1:14" ht="13.5" customHeight="1">
      <c r="A24" s="32" t="s">
        <v>143</v>
      </c>
    </row>
    <row r="25" spans="1:14">
      <c r="A25" s="32" t="s">
        <v>148</v>
      </c>
    </row>
  </sheetData>
  <mergeCells count="9">
    <mergeCell ref="A21:B21"/>
    <mergeCell ref="A2:H2"/>
    <mergeCell ref="A10:B10"/>
    <mergeCell ref="A20:B20"/>
    <mergeCell ref="A14:B14"/>
    <mergeCell ref="A18:B18"/>
    <mergeCell ref="A19:B19"/>
    <mergeCell ref="C8:H8"/>
    <mergeCell ref="A7:C7"/>
  </mergeCells>
  <phoneticPr fontId="3"/>
  <hyperlinks>
    <hyperlink ref="A3" r:id="rId1" display="http://www.nedo.go.jp/itaku-gyomu/yakkan.html"/>
    <hyperlink ref="A4" r:id="rId2" display="http://www.nedo.go.jp/itaku-gyomu/yakkan.html"/>
  </hyperlinks>
  <pageMargins left="0.59" right="0.39" top="0.74803149606299213" bottom="0.74803149606299213" header="0.31496062992125984" footer="0.31496062992125984"/>
  <pageSetup paperSize="9" scale="92"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tint="0.39997558519241921"/>
    <pageSetUpPr fitToPage="1"/>
  </sheetPr>
  <dimension ref="A1:G44"/>
  <sheetViews>
    <sheetView showGridLines="0" zoomScale="60" zoomScaleNormal="60" workbookViewId="0">
      <selection activeCell="C10" sqref="C10:G10"/>
    </sheetView>
  </sheetViews>
  <sheetFormatPr defaultRowHeight="13.5"/>
  <cols>
    <col min="1" max="1" width="35.375" bestFit="1" customWidth="1"/>
    <col min="2" max="7" width="14.625" customWidth="1"/>
  </cols>
  <sheetData>
    <row r="1" spans="1:7" ht="33" customHeight="1">
      <c r="G1" s="12" t="s">
        <v>80</v>
      </c>
    </row>
    <row r="2" spans="1:7" ht="50.1" customHeight="1">
      <c r="A2" s="51" t="s">
        <v>131</v>
      </c>
      <c r="B2" s="46"/>
      <c r="C2" s="46"/>
      <c r="D2" s="46"/>
      <c r="E2" s="46"/>
      <c r="F2" s="46"/>
      <c r="G2" s="46"/>
    </row>
    <row r="3" spans="1:7" s="2" customFormat="1" ht="18.75" customHeight="1">
      <c r="A3" s="34" t="s">
        <v>132</v>
      </c>
      <c r="B3" s="23"/>
      <c r="C3" s="23"/>
      <c r="D3" s="23"/>
      <c r="E3" s="23"/>
      <c r="F3" s="23"/>
      <c r="G3" s="23"/>
    </row>
    <row r="4" spans="1:7" s="2" customFormat="1" ht="18.75" customHeight="1">
      <c r="A4" s="34" t="s">
        <v>133</v>
      </c>
      <c r="B4" s="23"/>
      <c r="C4" s="23"/>
      <c r="D4" s="23"/>
      <c r="E4" s="23"/>
      <c r="F4" s="23"/>
      <c r="G4" s="23"/>
    </row>
    <row r="5" spans="1:7" s="5" customFormat="1" ht="18.75" customHeight="1">
      <c r="A5" s="34" t="s">
        <v>69</v>
      </c>
    </row>
    <row r="6" spans="1:7" s="5" customFormat="1" ht="18.75" customHeight="1">
      <c r="A6" s="34"/>
    </row>
    <row r="7" spans="1:7" s="13" customFormat="1" ht="18.75" customHeight="1">
      <c r="A7" s="5" t="s">
        <v>70</v>
      </c>
    </row>
    <row r="8" spans="1:7" s="13" customFormat="1" ht="18.75" customHeight="1">
      <c r="A8" s="13" t="s">
        <v>29</v>
      </c>
    </row>
    <row r="9" spans="1:7" s="13" customFormat="1" ht="18.75" customHeight="1">
      <c r="G9" s="15" t="s">
        <v>9</v>
      </c>
    </row>
    <row r="10" spans="1:7" s="17" customFormat="1" ht="22.5" customHeight="1">
      <c r="A10" s="16" t="s">
        <v>0</v>
      </c>
      <c r="B10" s="16" t="s">
        <v>8</v>
      </c>
      <c r="C10" s="6" t="s">
        <v>55</v>
      </c>
      <c r="D10" s="6" t="s">
        <v>56</v>
      </c>
      <c r="E10" s="6" t="s">
        <v>57</v>
      </c>
      <c r="F10" s="6" t="s">
        <v>79</v>
      </c>
      <c r="G10" s="6" t="s">
        <v>153</v>
      </c>
    </row>
    <row r="11" spans="1:7" s="5" customFormat="1" ht="22.5" customHeight="1">
      <c r="A11" s="18" t="s">
        <v>10</v>
      </c>
      <c r="B11" s="18">
        <f t="shared" ref="B11:B28" si="0">SUM(C11:G11)</f>
        <v>0</v>
      </c>
      <c r="C11" s="18">
        <f>SUM(C12:C14)</f>
        <v>0</v>
      </c>
      <c r="D11" s="18">
        <f t="shared" ref="D11:F11" si="1">SUM(D12:D14)</f>
        <v>0</v>
      </c>
      <c r="E11" s="18">
        <f t="shared" si="1"/>
        <v>0</v>
      </c>
      <c r="F11" s="18">
        <f t="shared" si="1"/>
        <v>0</v>
      </c>
      <c r="G11" s="18">
        <f>SUM(G12:G14)</f>
        <v>0</v>
      </c>
    </row>
    <row r="12" spans="1:7" s="5" customFormat="1" ht="22.5" customHeight="1">
      <c r="A12" s="19" t="s">
        <v>11</v>
      </c>
      <c r="B12" s="19">
        <f t="shared" si="0"/>
        <v>0</v>
      </c>
      <c r="C12" s="19"/>
      <c r="D12" s="19"/>
      <c r="E12" s="19"/>
      <c r="F12" s="19"/>
      <c r="G12" s="19"/>
    </row>
    <row r="13" spans="1:7" s="5" customFormat="1" ht="22.5" customHeight="1">
      <c r="A13" s="19" t="s">
        <v>12</v>
      </c>
      <c r="B13" s="19">
        <f t="shared" si="0"/>
        <v>0</v>
      </c>
      <c r="C13" s="19"/>
      <c r="D13" s="19"/>
      <c r="E13" s="19"/>
      <c r="F13" s="19"/>
      <c r="G13" s="19"/>
    </row>
    <row r="14" spans="1:7" s="5" customFormat="1" ht="22.5" customHeight="1">
      <c r="A14" s="21" t="s">
        <v>13</v>
      </c>
      <c r="B14" s="21">
        <f t="shared" si="0"/>
        <v>0</v>
      </c>
      <c r="C14" s="21"/>
      <c r="D14" s="21"/>
      <c r="E14" s="21"/>
      <c r="F14" s="21"/>
      <c r="G14" s="21"/>
    </row>
    <row r="15" spans="1:7" s="5" customFormat="1" ht="22.5" customHeight="1">
      <c r="A15" s="18" t="s">
        <v>14</v>
      </c>
      <c r="B15" s="18">
        <f t="shared" si="0"/>
        <v>0</v>
      </c>
      <c r="C15" s="18">
        <f>SUM(C16:C17)</f>
        <v>0</v>
      </c>
      <c r="D15" s="18">
        <f t="shared" ref="D15:F15" si="2">SUM(D16:D17)</f>
        <v>0</v>
      </c>
      <c r="E15" s="18">
        <f t="shared" si="2"/>
        <v>0</v>
      </c>
      <c r="F15" s="18">
        <f t="shared" si="2"/>
        <v>0</v>
      </c>
      <c r="G15" s="18">
        <f>SUM(G16:G17)</f>
        <v>0</v>
      </c>
    </row>
    <row r="16" spans="1:7" s="5" customFormat="1" ht="22.5" customHeight="1">
      <c r="A16" s="19" t="s">
        <v>15</v>
      </c>
      <c r="B16" s="19">
        <f t="shared" si="0"/>
        <v>0</v>
      </c>
      <c r="C16" s="19"/>
      <c r="D16" s="19"/>
      <c r="E16" s="19"/>
      <c r="F16" s="19"/>
      <c r="G16" s="19"/>
    </row>
    <row r="17" spans="1:7" s="5" customFormat="1" ht="22.5" customHeight="1">
      <c r="A17" s="21" t="s">
        <v>16</v>
      </c>
      <c r="B17" s="21">
        <f t="shared" si="0"/>
        <v>0</v>
      </c>
      <c r="C17" s="21"/>
      <c r="D17" s="21"/>
      <c r="E17" s="21"/>
      <c r="F17" s="21"/>
      <c r="G17" s="21"/>
    </row>
    <row r="18" spans="1:7" s="5" customFormat="1" ht="22.5" customHeight="1">
      <c r="A18" s="19" t="s">
        <v>17</v>
      </c>
      <c r="B18" s="19">
        <f t="shared" si="0"/>
        <v>0</v>
      </c>
      <c r="C18" s="19">
        <f>SUM(C19:C22)</f>
        <v>0</v>
      </c>
      <c r="D18" s="19">
        <f t="shared" ref="D18:F18" si="3">SUM(D19:D22)</f>
        <v>0</v>
      </c>
      <c r="E18" s="19">
        <f t="shared" si="3"/>
        <v>0</v>
      </c>
      <c r="F18" s="19">
        <f t="shared" si="3"/>
        <v>0</v>
      </c>
      <c r="G18" s="19">
        <f>SUM(G19:G22)</f>
        <v>0</v>
      </c>
    </row>
    <row r="19" spans="1:7" s="5" customFormat="1" ht="22.5" customHeight="1">
      <c r="A19" s="19" t="s">
        <v>18</v>
      </c>
      <c r="B19" s="19">
        <f t="shared" si="0"/>
        <v>0</v>
      </c>
      <c r="C19" s="19"/>
      <c r="D19" s="19"/>
      <c r="E19" s="19"/>
      <c r="F19" s="19"/>
      <c r="G19" s="19"/>
    </row>
    <row r="20" spans="1:7" s="5" customFormat="1" ht="22.5" customHeight="1">
      <c r="A20" s="19" t="s">
        <v>19</v>
      </c>
      <c r="B20" s="19">
        <f t="shared" si="0"/>
        <v>0</v>
      </c>
      <c r="C20" s="19"/>
      <c r="D20" s="19"/>
      <c r="E20" s="19"/>
      <c r="F20" s="19"/>
      <c r="G20" s="19"/>
    </row>
    <row r="21" spans="1:7" s="5" customFormat="1" ht="22.5" customHeight="1">
      <c r="A21" s="19" t="s">
        <v>20</v>
      </c>
      <c r="B21" s="19">
        <f t="shared" si="0"/>
        <v>0</v>
      </c>
      <c r="C21" s="19"/>
      <c r="D21" s="19"/>
      <c r="E21" s="19"/>
      <c r="F21" s="19"/>
      <c r="G21" s="19"/>
    </row>
    <row r="22" spans="1:7" s="5" customFormat="1" ht="22.5" customHeight="1">
      <c r="A22" s="19" t="s">
        <v>21</v>
      </c>
      <c r="B22" s="19">
        <f t="shared" si="0"/>
        <v>0</v>
      </c>
      <c r="C22" s="19"/>
      <c r="D22" s="19"/>
      <c r="E22" s="19"/>
      <c r="F22" s="19"/>
      <c r="G22" s="19"/>
    </row>
    <row r="23" spans="1:7" s="5" customFormat="1" ht="22.5" customHeight="1">
      <c r="A23" s="24" t="s">
        <v>30</v>
      </c>
      <c r="B23" s="10">
        <f t="shared" si="0"/>
        <v>0</v>
      </c>
      <c r="C23" s="10">
        <f>SUM(C11,C15,C18)</f>
        <v>0</v>
      </c>
      <c r="D23" s="10">
        <f t="shared" ref="D23:F23" si="4">SUM(D11,D15,D18)</f>
        <v>0</v>
      </c>
      <c r="E23" s="10">
        <f t="shared" si="4"/>
        <v>0</v>
      </c>
      <c r="F23" s="10">
        <f t="shared" si="4"/>
        <v>0</v>
      </c>
      <c r="G23" s="10">
        <f>SUM(G11,G15,G18)</f>
        <v>0</v>
      </c>
    </row>
    <row r="24" spans="1:7" s="5" customFormat="1" ht="22.5" customHeight="1">
      <c r="A24" s="8" t="s">
        <v>22</v>
      </c>
      <c r="B24" s="8">
        <f t="shared" si="0"/>
        <v>0</v>
      </c>
      <c r="C24" s="20">
        <f>ROUNDDOWN((C23/1000*10%),0)*1000</f>
        <v>0</v>
      </c>
      <c r="D24" s="20">
        <f t="shared" ref="D24:F24" si="5">ROUNDDOWN((D23/1000*10%),0)*1000</f>
        <v>0</v>
      </c>
      <c r="E24" s="20">
        <f t="shared" si="5"/>
        <v>0</v>
      </c>
      <c r="F24" s="20">
        <f t="shared" si="5"/>
        <v>0</v>
      </c>
      <c r="G24" s="20">
        <f>ROUNDDOWN((G23/1000*10%),0)*1000</f>
        <v>0</v>
      </c>
    </row>
    <row r="25" spans="1:7" s="5" customFormat="1" ht="22.5" customHeight="1">
      <c r="A25" s="21" t="s">
        <v>23</v>
      </c>
      <c r="B25" s="8">
        <f t="shared" si="0"/>
        <v>0</v>
      </c>
      <c r="C25" s="8"/>
      <c r="D25" s="8"/>
      <c r="E25" s="8"/>
      <c r="F25" s="8"/>
      <c r="G25" s="8"/>
    </row>
    <row r="26" spans="1:7" s="5" customFormat="1" ht="22.5" customHeight="1">
      <c r="A26" s="6" t="s">
        <v>26</v>
      </c>
      <c r="B26" s="8">
        <f t="shared" si="0"/>
        <v>0</v>
      </c>
      <c r="C26" s="8">
        <f>SUM(C23:C25)</f>
        <v>0</v>
      </c>
      <c r="D26" s="8">
        <f t="shared" ref="D26:F26" si="6">SUM(D23:D25)</f>
        <v>0</v>
      </c>
      <c r="E26" s="8">
        <f t="shared" si="6"/>
        <v>0</v>
      </c>
      <c r="F26" s="8">
        <f t="shared" si="6"/>
        <v>0</v>
      </c>
      <c r="G26" s="8">
        <f>SUM(G23:G25)</f>
        <v>0</v>
      </c>
    </row>
    <row r="27" spans="1:7" s="5" customFormat="1" ht="22.5" customHeight="1">
      <c r="A27" s="22" t="s">
        <v>147</v>
      </c>
      <c r="B27" s="8">
        <f t="shared" si="0"/>
        <v>0</v>
      </c>
      <c r="C27" s="20">
        <f>ROUNDDOWN(C26*$B$44,0)</f>
        <v>0</v>
      </c>
      <c r="D27" s="20">
        <f t="shared" ref="D27:G27" si="7">ROUNDDOWN(D26*$B$44,0)</f>
        <v>0</v>
      </c>
      <c r="E27" s="20">
        <f t="shared" si="7"/>
        <v>0</v>
      </c>
      <c r="F27" s="20">
        <f t="shared" si="7"/>
        <v>0</v>
      </c>
      <c r="G27" s="20">
        <f t="shared" si="7"/>
        <v>0</v>
      </c>
    </row>
    <row r="28" spans="1:7" s="5" customFormat="1" ht="22.5" customHeight="1">
      <c r="A28" s="6" t="s">
        <v>31</v>
      </c>
      <c r="B28" s="8">
        <f t="shared" si="0"/>
        <v>0</v>
      </c>
      <c r="C28" s="8">
        <f>SUM(C26:C27)</f>
        <v>0</v>
      </c>
      <c r="D28" s="8">
        <f t="shared" ref="D28:F28" si="8">SUM(D26:D27)</f>
        <v>0</v>
      </c>
      <c r="E28" s="8">
        <f t="shared" si="8"/>
        <v>0</v>
      </c>
      <c r="F28" s="8">
        <f t="shared" si="8"/>
        <v>0</v>
      </c>
      <c r="G28" s="8">
        <f>SUM(G26:G27)</f>
        <v>0</v>
      </c>
    </row>
    <row r="29" spans="1:7" s="5" customFormat="1" ht="22.5" customHeight="1">
      <c r="A29" s="29"/>
      <c r="B29" s="14"/>
      <c r="C29" s="14"/>
      <c r="D29" s="14"/>
      <c r="E29" s="14"/>
      <c r="F29" s="14"/>
      <c r="G29" s="14"/>
    </row>
    <row r="30" spans="1:7">
      <c r="A30" t="s">
        <v>58</v>
      </c>
    </row>
    <row r="31" spans="1:7" s="33" customFormat="1">
      <c r="A31" s="33" t="s">
        <v>59</v>
      </c>
    </row>
    <row r="32" spans="1:7" s="33" customFormat="1">
      <c r="A32" s="37" t="s">
        <v>134</v>
      </c>
      <c r="B32" s="36"/>
      <c r="C32" s="36"/>
      <c r="D32" s="36"/>
      <c r="E32" s="36"/>
      <c r="F32" s="36"/>
      <c r="G32" s="36"/>
    </row>
    <row r="33" spans="1:2" s="33" customFormat="1">
      <c r="A33" s="33" t="s">
        <v>71</v>
      </c>
    </row>
    <row r="34" spans="1:2" s="33" customFormat="1">
      <c r="A34" s="33" t="s">
        <v>135</v>
      </c>
    </row>
    <row r="35" spans="1:2" s="33" customFormat="1">
      <c r="A35" s="33" t="s">
        <v>136</v>
      </c>
    </row>
    <row r="36" spans="1:2" s="33" customFormat="1">
      <c r="A36" s="33" t="s">
        <v>139</v>
      </c>
    </row>
    <row r="37" spans="1:2" s="33" customFormat="1">
      <c r="A37" s="33" t="s">
        <v>138</v>
      </c>
    </row>
    <row r="38" spans="1:2" s="33" customFormat="1">
      <c r="A38" s="33" t="s">
        <v>140</v>
      </c>
    </row>
    <row r="39" spans="1:2" s="33" customFormat="1">
      <c r="A39" s="33" t="s">
        <v>137</v>
      </c>
    </row>
    <row r="40" spans="1:2" s="33" customFormat="1">
      <c r="A40" s="33" t="s">
        <v>141</v>
      </c>
    </row>
    <row r="41" spans="1:2" s="33" customFormat="1">
      <c r="A41" s="33" t="s">
        <v>129</v>
      </c>
    </row>
    <row r="42" spans="1:2">
      <c r="A42" s="39" t="s">
        <v>149</v>
      </c>
    </row>
    <row r="44" spans="1:2">
      <c r="A44" s="41" t="s">
        <v>145</v>
      </c>
      <c r="B44" s="40">
        <v>0.1</v>
      </c>
    </row>
  </sheetData>
  <mergeCells count="1">
    <mergeCell ref="A2:G2"/>
  </mergeCells>
  <phoneticPr fontId="3"/>
  <hyperlinks>
    <hyperlink ref="A3" r:id="rId1" display="http://www.nedo.go.jp/content/100641154.pdf"/>
    <hyperlink ref="A4" r:id="rId2" display="http://www.nedo.go.jp/content/100641154.pdf"/>
  </hyperlinks>
  <pageMargins left="0.70866141732283472" right="0.70866141732283472" top="0.74803149606299213" bottom="0.74803149606299213" header="0.31496062992125984" footer="0.31496062992125984"/>
  <pageSetup paperSize="9" scale="63"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tint="0.39997558519241921"/>
    <pageSetUpPr fitToPage="1"/>
  </sheetPr>
  <dimension ref="A1:G33"/>
  <sheetViews>
    <sheetView showGridLines="0" zoomScale="60" zoomScaleNormal="60" workbookViewId="0">
      <selection activeCell="C10" sqref="C10:G10"/>
    </sheetView>
  </sheetViews>
  <sheetFormatPr defaultRowHeight="13.5"/>
  <cols>
    <col min="1" max="1" width="35.375" bestFit="1" customWidth="1"/>
    <col min="2" max="7" width="14.625" customWidth="1"/>
  </cols>
  <sheetData>
    <row r="1" spans="1:7" ht="33" customHeight="1">
      <c r="G1" s="12" t="s">
        <v>80</v>
      </c>
    </row>
    <row r="2" spans="1:7" ht="50.1" customHeight="1">
      <c r="A2" s="52" t="s">
        <v>117</v>
      </c>
      <c r="B2" s="53"/>
      <c r="C2" s="53"/>
      <c r="D2" s="53"/>
      <c r="E2" s="53"/>
      <c r="F2" s="53"/>
      <c r="G2" s="53"/>
    </row>
    <row r="3" spans="1:7" s="5" customFormat="1" ht="18.75" customHeight="1">
      <c r="A3" s="34" t="s">
        <v>118</v>
      </c>
    </row>
    <row r="4" spans="1:7" s="5" customFormat="1" ht="18.75" customHeight="1">
      <c r="A4" s="34" t="s">
        <v>96</v>
      </c>
    </row>
    <row r="5" spans="1:7" s="5" customFormat="1" ht="18.75" customHeight="1">
      <c r="A5" s="34" t="s">
        <v>69</v>
      </c>
    </row>
    <row r="6" spans="1:7" s="5" customFormat="1" ht="18.75" customHeight="1">
      <c r="A6" s="31"/>
    </row>
    <row r="7" spans="1:7" s="13" customFormat="1" ht="18.75" customHeight="1">
      <c r="A7" s="5" t="s">
        <v>70</v>
      </c>
    </row>
    <row r="8" spans="1:7" s="13" customFormat="1" ht="18.75" customHeight="1">
      <c r="A8" s="13" t="s">
        <v>54</v>
      </c>
    </row>
    <row r="9" spans="1:7" s="13" customFormat="1" ht="18.75" customHeight="1">
      <c r="G9" s="15" t="s">
        <v>9</v>
      </c>
    </row>
    <row r="10" spans="1:7" s="17" customFormat="1" ht="22.5" customHeight="1">
      <c r="A10" s="16" t="s">
        <v>0</v>
      </c>
      <c r="B10" s="16" t="s">
        <v>8</v>
      </c>
      <c r="C10" s="6" t="s">
        <v>55</v>
      </c>
      <c r="D10" s="6" t="s">
        <v>56</v>
      </c>
      <c r="E10" s="6" t="s">
        <v>57</v>
      </c>
      <c r="F10" s="6" t="s">
        <v>79</v>
      </c>
      <c r="G10" s="6" t="s">
        <v>153</v>
      </c>
    </row>
    <row r="11" spans="1:7" s="5" customFormat="1" ht="22.5" customHeight="1">
      <c r="A11" s="18" t="s">
        <v>1</v>
      </c>
      <c r="B11" s="18">
        <f t="shared" ref="B11:B22" si="0">SUM(C11:G11)</f>
        <v>0</v>
      </c>
      <c r="C11" s="18">
        <f>SUM(C12:C17)</f>
        <v>0</v>
      </c>
      <c r="D11" s="18">
        <f t="shared" ref="D11:F11" si="1">SUM(D12:D17)</f>
        <v>0</v>
      </c>
      <c r="E11" s="18">
        <f t="shared" si="1"/>
        <v>0</v>
      </c>
      <c r="F11" s="18">
        <f t="shared" si="1"/>
        <v>0</v>
      </c>
      <c r="G11" s="18">
        <f t="shared" ref="G11" si="2">SUM(G12:G17)</f>
        <v>0</v>
      </c>
    </row>
    <row r="12" spans="1:7" s="5" customFormat="1" ht="22.5" customHeight="1">
      <c r="A12" s="19" t="s">
        <v>48</v>
      </c>
      <c r="B12" s="19">
        <f t="shared" si="0"/>
        <v>0</v>
      </c>
      <c r="C12" s="19"/>
      <c r="D12" s="19"/>
      <c r="E12" s="19"/>
      <c r="F12" s="19"/>
      <c r="G12" s="19"/>
    </row>
    <row r="13" spans="1:7" s="5" customFormat="1" ht="22.5" customHeight="1">
      <c r="A13" s="19" t="s">
        <v>49</v>
      </c>
      <c r="B13" s="19">
        <f t="shared" si="0"/>
        <v>0</v>
      </c>
      <c r="C13" s="19"/>
      <c r="D13" s="19"/>
      <c r="E13" s="19"/>
      <c r="F13" s="19"/>
      <c r="G13" s="19"/>
    </row>
    <row r="14" spans="1:7" s="14" customFormat="1" ht="22.5" customHeight="1">
      <c r="A14" s="19" t="s">
        <v>50</v>
      </c>
      <c r="B14" s="19">
        <f t="shared" si="0"/>
        <v>0</v>
      </c>
      <c r="C14" s="19"/>
      <c r="D14" s="19"/>
      <c r="E14" s="19"/>
      <c r="F14" s="19"/>
      <c r="G14" s="19"/>
    </row>
    <row r="15" spans="1:7" s="14" customFormat="1" ht="22.5" customHeight="1">
      <c r="A15" s="19" t="s">
        <v>51</v>
      </c>
      <c r="B15" s="19">
        <f t="shared" si="0"/>
        <v>0</v>
      </c>
      <c r="C15" s="19"/>
      <c r="D15" s="19"/>
      <c r="E15" s="19"/>
      <c r="F15" s="19"/>
      <c r="G15" s="19"/>
    </row>
    <row r="16" spans="1:7" s="14" customFormat="1" ht="22.5" customHeight="1">
      <c r="A16" s="19" t="s">
        <v>52</v>
      </c>
      <c r="B16" s="19">
        <f t="shared" si="0"/>
        <v>0</v>
      </c>
      <c r="C16" s="19"/>
      <c r="D16" s="19"/>
      <c r="E16" s="19"/>
      <c r="F16" s="19"/>
      <c r="G16" s="19"/>
    </row>
    <row r="17" spans="1:7" s="5" customFormat="1" ht="22.5" customHeight="1">
      <c r="A17" s="21" t="s">
        <v>53</v>
      </c>
      <c r="B17" s="21">
        <f t="shared" si="0"/>
        <v>0</v>
      </c>
      <c r="C17" s="19"/>
      <c r="D17" s="19"/>
      <c r="E17" s="19"/>
      <c r="F17" s="19"/>
      <c r="G17" s="19"/>
    </row>
    <row r="18" spans="1:7" s="5" customFormat="1" ht="22.5" customHeight="1">
      <c r="A18" s="8" t="s">
        <v>6</v>
      </c>
      <c r="B18" s="8">
        <f t="shared" si="0"/>
        <v>0</v>
      </c>
      <c r="C18" s="20">
        <f>ROUNDDOWN((C11/1000*10%),0)*1000</f>
        <v>0</v>
      </c>
      <c r="D18" s="20">
        <f t="shared" ref="D18:F18" si="3">ROUNDDOWN((D11/1000*10%),0)*1000</f>
        <v>0</v>
      </c>
      <c r="E18" s="20">
        <f t="shared" si="3"/>
        <v>0</v>
      </c>
      <c r="F18" s="20">
        <f t="shared" si="3"/>
        <v>0</v>
      </c>
      <c r="G18" s="20">
        <f t="shared" ref="G18" si="4">ROUNDDOWN((G11/1000*10%),0)*1000</f>
        <v>0</v>
      </c>
    </row>
    <row r="19" spans="1:7" s="5" customFormat="1" ht="22.5" customHeight="1">
      <c r="A19" s="21" t="s">
        <v>7</v>
      </c>
      <c r="B19" s="8">
        <f t="shared" si="0"/>
        <v>0</v>
      </c>
      <c r="C19" s="8">
        <v>0</v>
      </c>
      <c r="D19" s="8">
        <v>0</v>
      </c>
      <c r="E19" s="8">
        <v>0</v>
      </c>
      <c r="F19" s="8">
        <v>0</v>
      </c>
      <c r="G19" s="8">
        <v>0</v>
      </c>
    </row>
    <row r="20" spans="1:7" s="5" customFormat="1" ht="22.5" customHeight="1">
      <c r="A20" s="6" t="s">
        <v>72</v>
      </c>
      <c r="B20" s="8">
        <f t="shared" si="0"/>
        <v>0</v>
      </c>
      <c r="C20" s="8">
        <f>SUM(C18+C11+C19)</f>
        <v>0</v>
      </c>
      <c r="D20" s="8">
        <f t="shared" ref="D20:G20" si="5">SUM(D18+D11+D19)</f>
        <v>0</v>
      </c>
      <c r="E20" s="8">
        <f t="shared" si="5"/>
        <v>0</v>
      </c>
      <c r="F20" s="8">
        <f t="shared" si="5"/>
        <v>0</v>
      </c>
      <c r="G20" s="8">
        <f t="shared" si="5"/>
        <v>0</v>
      </c>
    </row>
    <row r="21" spans="1:7" s="5" customFormat="1" ht="22.5" customHeight="1">
      <c r="A21" s="22" t="s">
        <v>147</v>
      </c>
      <c r="B21" s="8">
        <f>SUM(C21:G21)</f>
        <v>0</v>
      </c>
      <c r="C21" s="20">
        <f>ROUNDDOWN(C20*$B$33,0)</f>
        <v>0</v>
      </c>
      <c r="D21" s="20">
        <f t="shared" ref="D21:G21" si="6">ROUNDDOWN(D20*$B$33,0)</f>
        <v>0</v>
      </c>
      <c r="E21" s="20">
        <f t="shared" si="6"/>
        <v>0</v>
      </c>
      <c r="F21" s="20">
        <f t="shared" si="6"/>
        <v>0</v>
      </c>
      <c r="G21" s="20">
        <f t="shared" si="6"/>
        <v>0</v>
      </c>
    </row>
    <row r="22" spans="1:7" s="5" customFormat="1" ht="22.5" customHeight="1">
      <c r="A22" s="6" t="s">
        <v>31</v>
      </c>
      <c r="B22" s="8">
        <f t="shared" si="0"/>
        <v>0</v>
      </c>
      <c r="C22" s="8">
        <f>SUM(C20:C21)</f>
        <v>0</v>
      </c>
      <c r="D22" s="8">
        <f t="shared" ref="D22:F22" si="7">SUM(D20:D21)</f>
        <v>0</v>
      </c>
      <c r="E22" s="8">
        <f t="shared" si="7"/>
        <v>0</v>
      </c>
      <c r="F22" s="8">
        <f t="shared" si="7"/>
        <v>0</v>
      </c>
      <c r="G22" s="8">
        <f>SUM(G20:G21)</f>
        <v>0</v>
      </c>
    </row>
    <row r="23" spans="1:7" s="5" customFormat="1" ht="22.5" customHeight="1">
      <c r="A23" s="29"/>
      <c r="B23" s="14"/>
      <c r="C23" s="14"/>
      <c r="D23" s="14"/>
      <c r="E23" s="14"/>
      <c r="F23" s="14"/>
      <c r="G23" s="14"/>
    </row>
    <row r="24" spans="1:7" s="38" customFormat="1">
      <c r="A24" s="38" t="s">
        <v>60</v>
      </c>
    </row>
    <row r="25" spans="1:7" s="38" customFormat="1">
      <c r="A25" s="38" t="s">
        <v>126</v>
      </c>
    </row>
    <row r="26" spans="1:7" s="38" customFormat="1">
      <c r="A26" s="38" t="s">
        <v>127</v>
      </c>
    </row>
    <row r="27" spans="1:7" s="38" customFormat="1">
      <c r="A27" s="38" t="s">
        <v>124</v>
      </c>
    </row>
    <row r="28" spans="1:7" s="38" customFormat="1">
      <c r="A28" s="38" t="s">
        <v>125</v>
      </c>
    </row>
    <row r="29" spans="1:7" s="38" customFormat="1">
      <c r="A29" s="38" t="s">
        <v>128</v>
      </c>
    </row>
    <row r="30" spans="1:7" s="38" customFormat="1">
      <c r="A30" s="38" t="s">
        <v>130</v>
      </c>
    </row>
    <row r="31" spans="1:7">
      <c r="A31" t="s">
        <v>150</v>
      </c>
    </row>
    <row r="33" spans="1:2">
      <c r="A33" s="41" t="s">
        <v>145</v>
      </c>
      <c r="B33" s="40">
        <v>0.1</v>
      </c>
    </row>
  </sheetData>
  <mergeCells count="1">
    <mergeCell ref="A2:G2"/>
  </mergeCells>
  <phoneticPr fontId="8"/>
  <hyperlinks>
    <hyperlink ref="A3" r:id="rId1" display="http://www.nedo.go.jp/content/100640939.pdf"/>
    <hyperlink ref="A4" r:id="rId2" display="http://www.nedo.go.jp/content/100640939.pdf"/>
  </hyperlinks>
  <pageMargins left="0.70866141732283472" right="0.70866141732283472" top="0.74803149606299213" bottom="0.74803149606299213" header="0.31496062992125984" footer="0.31496062992125984"/>
  <pageSetup paperSize="9" scale="84"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39997558519241921"/>
    <pageSetUpPr fitToPage="1"/>
  </sheetPr>
  <dimension ref="A1:G30"/>
  <sheetViews>
    <sheetView showGridLines="0" zoomScale="60" zoomScaleNormal="60" workbookViewId="0">
      <selection activeCell="C10" sqref="C10:G10"/>
    </sheetView>
  </sheetViews>
  <sheetFormatPr defaultRowHeight="13.5"/>
  <cols>
    <col min="1" max="1" width="35.375" bestFit="1" customWidth="1"/>
    <col min="2" max="7" width="14.625" customWidth="1"/>
  </cols>
  <sheetData>
    <row r="1" spans="1:7" ht="33" customHeight="1">
      <c r="G1" s="12" t="s">
        <v>80</v>
      </c>
    </row>
    <row r="2" spans="1:7" ht="50.1" customHeight="1">
      <c r="A2" s="52" t="s">
        <v>111</v>
      </c>
      <c r="B2" s="53"/>
      <c r="C2" s="53"/>
      <c r="D2" s="53"/>
      <c r="E2" s="53"/>
      <c r="F2" s="53"/>
      <c r="G2" s="53"/>
    </row>
    <row r="3" spans="1:7" s="5" customFormat="1" ht="18.75" customHeight="1">
      <c r="A3" s="35" t="s">
        <v>112</v>
      </c>
    </row>
    <row r="4" spans="1:7" s="5" customFormat="1" ht="18.75" customHeight="1">
      <c r="A4" s="35" t="s">
        <v>113</v>
      </c>
    </row>
    <row r="5" spans="1:7" s="5" customFormat="1" ht="18.75" customHeight="1">
      <c r="A5" s="34" t="s">
        <v>69</v>
      </c>
    </row>
    <row r="6" spans="1:7" s="5" customFormat="1" ht="18.75" customHeight="1"/>
    <row r="7" spans="1:7" s="13" customFormat="1" ht="18.75" customHeight="1">
      <c r="A7" s="13" t="s">
        <v>70</v>
      </c>
    </row>
    <row r="8" spans="1:7" s="13" customFormat="1" ht="18.75" customHeight="1">
      <c r="A8" s="13" t="s">
        <v>27</v>
      </c>
    </row>
    <row r="9" spans="1:7" s="13" customFormat="1" ht="18.75" customHeight="1">
      <c r="G9" s="15" t="s">
        <v>9</v>
      </c>
    </row>
    <row r="10" spans="1:7" s="17" customFormat="1" ht="31.5" customHeight="1">
      <c r="A10" s="16" t="s">
        <v>0</v>
      </c>
      <c r="B10" s="16" t="s">
        <v>8</v>
      </c>
      <c r="C10" s="6" t="s">
        <v>55</v>
      </c>
      <c r="D10" s="6" t="s">
        <v>56</v>
      </c>
      <c r="E10" s="6" t="s">
        <v>57</v>
      </c>
      <c r="F10" s="6" t="s">
        <v>79</v>
      </c>
      <c r="G10" s="6" t="s">
        <v>153</v>
      </c>
    </row>
    <row r="11" spans="1:7" s="5" customFormat="1" ht="31.5" customHeight="1">
      <c r="A11" s="18" t="s">
        <v>1</v>
      </c>
      <c r="B11" s="18">
        <f t="shared" ref="B11:B19" si="0">SUM(C11:G11)</f>
        <v>0</v>
      </c>
      <c r="C11" s="18">
        <f>SUM(C12:C15)</f>
        <v>0</v>
      </c>
      <c r="D11" s="18">
        <f t="shared" ref="D11:F11" si="1">SUM(D12:D15)</f>
        <v>0</v>
      </c>
      <c r="E11" s="18">
        <f t="shared" si="1"/>
        <v>0</v>
      </c>
      <c r="F11" s="18">
        <f t="shared" si="1"/>
        <v>0</v>
      </c>
      <c r="G11" s="18">
        <f>SUM(G12:G15)</f>
        <v>0</v>
      </c>
    </row>
    <row r="12" spans="1:7" s="5" customFormat="1" ht="31.5" customHeight="1">
      <c r="A12" s="19" t="s">
        <v>2</v>
      </c>
      <c r="B12" s="19">
        <f t="shared" si="0"/>
        <v>0</v>
      </c>
      <c r="C12" s="19"/>
      <c r="D12" s="19"/>
      <c r="E12" s="19"/>
      <c r="F12" s="19"/>
      <c r="G12" s="19"/>
    </row>
    <row r="13" spans="1:7" s="5" customFormat="1" ht="31.5" customHeight="1">
      <c r="A13" s="19" t="s">
        <v>3</v>
      </c>
      <c r="B13" s="19">
        <f t="shared" si="0"/>
        <v>0</v>
      </c>
      <c r="C13" s="19"/>
      <c r="D13" s="19"/>
      <c r="E13" s="19"/>
      <c r="F13" s="19"/>
      <c r="G13" s="19"/>
    </row>
    <row r="14" spans="1:7" s="5" customFormat="1" ht="31.5" customHeight="1">
      <c r="A14" s="19" t="s">
        <v>4</v>
      </c>
      <c r="B14" s="19">
        <f t="shared" si="0"/>
        <v>0</v>
      </c>
      <c r="C14" s="19"/>
      <c r="D14" s="19"/>
      <c r="E14" s="19"/>
      <c r="F14" s="19"/>
      <c r="G14" s="19"/>
    </row>
    <row r="15" spans="1:7" s="5" customFormat="1" ht="31.5" customHeight="1">
      <c r="A15" s="19" t="s">
        <v>5</v>
      </c>
      <c r="B15" s="19">
        <f t="shared" si="0"/>
        <v>0</v>
      </c>
      <c r="C15" s="19"/>
      <c r="D15" s="19"/>
      <c r="E15" s="19"/>
      <c r="F15" s="19"/>
      <c r="G15" s="19"/>
    </row>
    <row r="16" spans="1:7" s="5" customFormat="1" ht="31.5" customHeight="1">
      <c r="A16" s="8" t="s">
        <v>6</v>
      </c>
      <c r="B16" s="8">
        <f t="shared" si="0"/>
        <v>0</v>
      </c>
      <c r="C16" s="20">
        <f>ROUNDDOWN((C11/1000*15%),0)*1000</f>
        <v>0</v>
      </c>
      <c r="D16" s="20">
        <f t="shared" ref="D16:F16" si="2">ROUNDDOWN((D11/1000*15%),0)*1000</f>
        <v>0</v>
      </c>
      <c r="E16" s="20">
        <f t="shared" si="2"/>
        <v>0</v>
      </c>
      <c r="F16" s="20">
        <f t="shared" si="2"/>
        <v>0</v>
      </c>
      <c r="G16" s="20">
        <f>ROUNDDOWN((G11/1000*15%),0)*1000</f>
        <v>0</v>
      </c>
    </row>
    <row r="17" spans="1:7" s="5" customFormat="1" ht="31.5" customHeight="1">
      <c r="A17" s="21" t="s">
        <v>7</v>
      </c>
      <c r="B17" s="8">
        <f t="shared" si="0"/>
        <v>0</v>
      </c>
      <c r="C17" s="8">
        <v>0</v>
      </c>
      <c r="D17" s="8">
        <v>0</v>
      </c>
      <c r="E17" s="8">
        <v>0</v>
      </c>
      <c r="F17" s="8">
        <v>0</v>
      </c>
      <c r="G17" s="8">
        <v>0</v>
      </c>
    </row>
    <row r="18" spans="1:7" s="5" customFormat="1" ht="31.5" customHeight="1">
      <c r="A18" s="6" t="s">
        <v>28</v>
      </c>
      <c r="B18" s="8">
        <f t="shared" si="0"/>
        <v>0</v>
      </c>
      <c r="C18" s="8">
        <f>SUM(C11,C16,C17)</f>
        <v>0</v>
      </c>
      <c r="D18" s="8">
        <f t="shared" ref="D18:F18" si="3">SUM(D11,D16,D17)</f>
        <v>0</v>
      </c>
      <c r="E18" s="8">
        <f t="shared" si="3"/>
        <v>0</v>
      </c>
      <c r="F18" s="8">
        <f t="shared" si="3"/>
        <v>0</v>
      </c>
      <c r="G18" s="8">
        <f>SUM(G11,G16,G17)</f>
        <v>0</v>
      </c>
    </row>
    <row r="19" spans="1:7" s="5" customFormat="1" ht="31.5" customHeight="1">
      <c r="A19" s="28" t="s">
        <v>146</v>
      </c>
      <c r="B19" s="8">
        <f t="shared" si="0"/>
        <v>0</v>
      </c>
      <c r="C19" s="20">
        <f>ROUNDDOWN(C18*($B$30/(100%+$B$30)),0)</f>
        <v>0</v>
      </c>
      <c r="D19" s="20">
        <f t="shared" ref="D19:G19" si="4">ROUNDDOWN(D18*($B$30/(100%+$B$30)),0)</f>
        <v>0</v>
      </c>
      <c r="E19" s="20">
        <f t="shared" si="4"/>
        <v>0</v>
      </c>
      <c r="F19" s="20">
        <f t="shared" si="4"/>
        <v>0</v>
      </c>
      <c r="G19" s="8">
        <f t="shared" si="4"/>
        <v>0</v>
      </c>
    </row>
    <row r="20" spans="1:7" s="13" customFormat="1"/>
    <row r="21" spans="1:7">
      <c r="A21" t="s">
        <v>63</v>
      </c>
    </row>
    <row r="22" spans="1:7">
      <c r="A22" t="s">
        <v>114</v>
      </c>
    </row>
    <row r="23" spans="1:7">
      <c r="A23" t="s">
        <v>115</v>
      </c>
    </row>
    <row r="24" spans="1:7">
      <c r="A24" t="s">
        <v>116</v>
      </c>
    </row>
    <row r="25" spans="1:7">
      <c r="A25" t="s">
        <v>122</v>
      </c>
    </row>
    <row r="26" spans="1:7">
      <c r="A26" t="s">
        <v>123</v>
      </c>
    </row>
    <row r="27" spans="1:7">
      <c r="A27" t="s">
        <v>129</v>
      </c>
    </row>
    <row r="28" spans="1:7">
      <c r="A28" t="s">
        <v>150</v>
      </c>
    </row>
    <row r="30" spans="1:7">
      <c r="A30" s="41" t="s">
        <v>145</v>
      </c>
      <c r="B30" s="40">
        <v>0.1</v>
      </c>
    </row>
  </sheetData>
  <mergeCells count="1">
    <mergeCell ref="A2:G2"/>
  </mergeCells>
  <phoneticPr fontId="3"/>
  <hyperlinks>
    <hyperlink ref="A3" r:id="rId1" location="OLE_LINK3_x0009_1,21220,21380,4094,一太郎８/９,大学等の場合は、大学用の積算基準に従って総括表を作成してください" display="大学等の場合は、大学用の積算基準に従って総括表を作成してください。「業務委託費積算基準（大学等）」：（http://www.nedo.go.jp/content/100640938.pdf参照）"/>
    <hyperlink ref="A4" r:id="rId2" location="OLE_LINK3_x0009_1,21220,21380,4094,一太郎８/９,大学等の場合は、大学用の積算基準に従って総括表を作成してください" display="大学等の場合は、大学用の積算基準に従って総括表を作成してください。「業務委託費積算基準（大学等）」：（http://www.nedo.go.jp/content/100640938.pdf参照）"/>
  </hyperlinks>
  <pageMargins left="0.70866141732283472" right="0.70866141732283472" top="0.74803149606299213" bottom="0.74803149606299213" header="0.31496062992125984" footer="0.31496062992125984"/>
  <pageSetup paperSize="9" scale="83" orientation="landscape"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G41"/>
  <sheetViews>
    <sheetView showGridLines="0" zoomScale="60" zoomScaleNormal="60" workbookViewId="0">
      <selection activeCell="C11" sqref="C11:G11"/>
    </sheetView>
  </sheetViews>
  <sheetFormatPr defaultRowHeight="13.5"/>
  <cols>
    <col min="1" max="1" width="35.375" bestFit="1" customWidth="1"/>
    <col min="2" max="7" width="14.625" customWidth="1"/>
  </cols>
  <sheetData>
    <row r="1" spans="1:7" ht="33" customHeight="1">
      <c r="G1" s="12" t="s">
        <v>80</v>
      </c>
    </row>
    <row r="2" spans="1:7" ht="50.1" customHeight="1">
      <c r="A2" s="51" t="s">
        <v>110</v>
      </c>
      <c r="B2" s="46"/>
      <c r="C2" s="46"/>
      <c r="D2" s="46"/>
      <c r="E2" s="46"/>
      <c r="F2" s="46"/>
      <c r="G2" s="46"/>
    </row>
    <row r="3" spans="1:7" s="2" customFormat="1" ht="18.75" customHeight="1">
      <c r="A3" s="34" t="s">
        <v>66</v>
      </c>
      <c r="B3" s="23"/>
      <c r="C3" s="23"/>
      <c r="D3" s="23"/>
      <c r="E3" s="23"/>
      <c r="F3" s="23"/>
      <c r="G3" s="23"/>
    </row>
    <row r="4" spans="1:7" s="2" customFormat="1" ht="18.75" customHeight="1">
      <c r="A4" s="34" t="s">
        <v>107</v>
      </c>
      <c r="B4" s="23"/>
      <c r="C4" s="23"/>
      <c r="D4" s="23"/>
      <c r="E4" s="23"/>
      <c r="F4" s="23"/>
      <c r="G4" s="23"/>
    </row>
    <row r="5" spans="1:7" s="2" customFormat="1" ht="18.75" customHeight="1">
      <c r="A5" s="34" t="s">
        <v>81</v>
      </c>
      <c r="B5" s="23"/>
      <c r="C5" s="23"/>
      <c r="D5" s="23"/>
      <c r="E5" s="23"/>
      <c r="F5" s="23"/>
      <c r="G5" s="23"/>
    </row>
    <row r="6" spans="1:7" s="5" customFormat="1" ht="18.75" customHeight="1">
      <c r="A6" s="34" t="s">
        <v>69</v>
      </c>
    </row>
    <row r="7" spans="1:7" s="5" customFormat="1" ht="18.75" customHeight="1">
      <c r="A7" s="34"/>
    </row>
    <row r="8" spans="1:7" s="13" customFormat="1" ht="18.75" customHeight="1">
      <c r="A8" s="5" t="s">
        <v>70</v>
      </c>
    </row>
    <row r="9" spans="1:7" s="13" customFormat="1" ht="18.75" customHeight="1">
      <c r="A9" s="13" t="s">
        <v>29</v>
      </c>
    </row>
    <row r="10" spans="1:7" s="13" customFormat="1" ht="18.75" customHeight="1">
      <c r="G10" s="15" t="s">
        <v>9</v>
      </c>
    </row>
    <row r="11" spans="1:7" s="17" customFormat="1" ht="22.5" customHeight="1">
      <c r="A11" s="16" t="s">
        <v>0</v>
      </c>
      <c r="B11" s="16" t="s">
        <v>8</v>
      </c>
      <c r="C11" s="6" t="s">
        <v>55</v>
      </c>
      <c r="D11" s="6" t="s">
        <v>56</v>
      </c>
      <c r="E11" s="6" t="s">
        <v>57</v>
      </c>
      <c r="F11" s="6" t="s">
        <v>79</v>
      </c>
      <c r="G11" s="6" t="s">
        <v>153</v>
      </c>
    </row>
    <row r="12" spans="1:7" s="5" customFormat="1" ht="22.5" customHeight="1">
      <c r="A12" s="18" t="s">
        <v>10</v>
      </c>
      <c r="B12" s="18">
        <f t="shared" ref="B12:B27" si="0">SUM(C12:G12)</f>
        <v>0</v>
      </c>
      <c r="C12" s="18">
        <f>SUM(C13:C15)</f>
        <v>0</v>
      </c>
      <c r="D12" s="18">
        <f t="shared" ref="D12:F12" si="1">SUM(D13:D15)</f>
        <v>0</v>
      </c>
      <c r="E12" s="18">
        <f t="shared" si="1"/>
        <v>0</v>
      </c>
      <c r="F12" s="18">
        <f t="shared" si="1"/>
        <v>0</v>
      </c>
      <c r="G12" s="18">
        <f>SUM(G13:G15)</f>
        <v>0</v>
      </c>
    </row>
    <row r="13" spans="1:7" s="5" customFormat="1" ht="22.5" customHeight="1">
      <c r="A13" s="19" t="s">
        <v>11</v>
      </c>
      <c r="B13" s="19">
        <f t="shared" si="0"/>
        <v>0</v>
      </c>
      <c r="C13" s="19"/>
      <c r="D13" s="19"/>
      <c r="E13" s="19"/>
      <c r="F13" s="19"/>
      <c r="G13" s="19"/>
    </row>
    <row r="14" spans="1:7" s="5" customFormat="1" ht="22.5" customHeight="1">
      <c r="A14" s="19" t="s">
        <v>12</v>
      </c>
      <c r="B14" s="19">
        <f t="shared" si="0"/>
        <v>0</v>
      </c>
      <c r="C14" s="19"/>
      <c r="D14" s="19"/>
      <c r="E14" s="19"/>
      <c r="F14" s="19"/>
      <c r="G14" s="19"/>
    </row>
    <row r="15" spans="1:7" s="5" customFormat="1" ht="22.5" customHeight="1">
      <c r="A15" s="21" t="s">
        <v>13</v>
      </c>
      <c r="B15" s="21">
        <f t="shared" si="0"/>
        <v>0</v>
      </c>
      <c r="C15" s="21"/>
      <c r="D15" s="21"/>
      <c r="E15" s="21"/>
      <c r="F15" s="21"/>
      <c r="G15" s="21"/>
    </row>
    <row r="16" spans="1:7" s="5" customFormat="1" ht="22.5" customHeight="1">
      <c r="A16" s="18" t="s">
        <v>14</v>
      </c>
      <c r="B16" s="18">
        <f t="shared" si="0"/>
        <v>0</v>
      </c>
      <c r="C16" s="18">
        <f>SUM(C17:C18)</f>
        <v>0</v>
      </c>
      <c r="D16" s="18">
        <f t="shared" ref="D16:F16" si="2">SUM(D17:D18)</f>
        <v>0</v>
      </c>
      <c r="E16" s="18">
        <f t="shared" si="2"/>
        <v>0</v>
      </c>
      <c r="F16" s="18">
        <f t="shared" si="2"/>
        <v>0</v>
      </c>
      <c r="G16" s="18">
        <f>SUM(G17:G18)</f>
        <v>0</v>
      </c>
    </row>
    <row r="17" spans="1:7" s="5" customFormat="1" ht="22.5" customHeight="1">
      <c r="A17" s="19" t="s">
        <v>15</v>
      </c>
      <c r="B17" s="19">
        <f t="shared" si="0"/>
        <v>0</v>
      </c>
      <c r="C17" s="19"/>
      <c r="D17" s="19"/>
      <c r="E17" s="19"/>
      <c r="F17" s="19"/>
      <c r="G17" s="19"/>
    </row>
    <row r="18" spans="1:7" s="5" customFormat="1" ht="22.5" customHeight="1">
      <c r="A18" s="21" t="s">
        <v>16</v>
      </c>
      <c r="B18" s="21">
        <f t="shared" si="0"/>
        <v>0</v>
      </c>
      <c r="C18" s="21"/>
      <c r="D18" s="21"/>
      <c r="E18" s="21"/>
      <c r="F18" s="21"/>
      <c r="G18" s="21"/>
    </row>
    <row r="19" spans="1:7" s="5" customFormat="1" ht="22.5" customHeight="1">
      <c r="A19" s="19" t="s">
        <v>17</v>
      </c>
      <c r="B19" s="19">
        <f t="shared" si="0"/>
        <v>0</v>
      </c>
      <c r="C19" s="19">
        <f>SUM(C20:C23)</f>
        <v>0</v>
      </c>
      <c r="D19" s="19">
        <f t="shared" ref="D19:F19" si="3">SUM(D20:D23)</f>
        <v>0</v>
      </c>
      <c r="E19" s="19">
        <f t="shared" si="3"/>
        <v>0</v>
      </c>
      <c r="F19" s="19">
        <f t="shared" si="3"/>
        <v>0</v>
      </c>
      <c r="G19" s="19">
        <f>SUM(G20:G23)</f>
        <v>0</v>
      </c>
    </row>
    <row r="20" spans="1:7" s="5" customFormat="1" ht="22.5" customHeight="1">
      <c r="A20" s="19" t="s">
        <v>18</v>
      </c>
      <c r="B20" s="19">
        <f t="shared" si="0"/>
        <v>0</v>
      </c>
      <c r="C20" s="19"/>
      <c r="D20" s="19"/>
      <c r="E20" s="19"/>
      <c r="F20" s="19"/>
      <c r="G20" s="19"/>
    </row>
    <row r="21" spans="1:7" s="5" customFormat="1" ht="22.5" customHeight="1">
      <c r="A21" s="19" t="s">
        <v>19</v>
      </c>
      <c r="B21" s="19">
        <f t="shared" si="0"/>
        <v>0</v>
      </c>
      <c r="C21" s="19"/>
      <c r="D21" s="19"/>
      <c r="E21" s="19"/>
      <c r="F21" s="19"/>
      <c r="G21" s="19"/>
    </row>
    <row r="22" spans="1:7" s="5" customFormat="1" ht="22.5" customHeight="1">
      <c r="A22" s="19" t="s">
        <v>20</v>
      </c>
      <c r="B22" s="19">
        <f t="shared" si="0"/>
        <v>0</v>
      </c>
      <c r="C22" s="19"/>
      <c r="D22" s="19"/>
      <c r="E22" s="19"/>
      <c r="F22" s="19"/>
      <c r="G22" s="19"/>
    </row>
    <row r="23" spans="1:7" s="5" customFormat="1" ht="22.5" customHeight="1">
      <c r="A23" s="19" t="s">
        <v>21</v>
      </c>
      <c r="B23" s="19">
        <f t="shared" si="0"/>
        <v>0</v>
      </c>
      <c r="C23" s="19"/>
      <c r="D23" s="19"/>
      <c r="E23" s="19"/>
      <c r="F23" s="19"/>
      <c r="G23" s="19"/>
    </row>
    <row r="24" spans="1:7" s="5" customFormat="1" ht="22.5" customHeight="1">
      <c r="A24" s="24" t="s">
        <v>30</v>
      </c>
      <c r="B24" s="10">
        <f t="shared" si="0"/>
        <v>0</v>
      </c>
      <c r="C24" s="10">
        <f>SUM(C12,C16,C19)</f>
        <v>0</v>
      </c>
      <c r="D24" s="10">
        <f t="shared" ref="D24:F24" si="4">SUM(D12,D16,D19)</f>
        <v>0</v>
      </c>
      <c r="E24" s="10">
        <f t="shared" si="4"/>
        <v>0</v>
      </c>
      <c r="F24" s="10">
        <f t="shared" si="4"/>
        <v>0</v>
      </c>
      <c r="G24" s="10">
        <f>SUM(G12,G16,G19)</f>
        <v>0</v>
      </c>
    </row>
    <row r="25" spans="1:7" s="5" customFormat="1" ht="22.5" customHeight="1">
      <c r="A25" s="8" t="s">
        <v>22</v>
      </c>
      <c r="B25" s="8">
        <f t="shared" si="0"/>
        <v>0</v>
      </c>
      <c r="C25" s="20">
        <f>ROUNDDOWN((C24/1000*10%),0)*1000</f>
        <v>0</v>
      </c>
      <c r="D25" s="20">
        <f t="shared" ref="D25:F25" si="5">ROUNDDOWN((D24/1000*10%),0)*1000</f>
        <v>0</v>
      </c>
      <c r="E25" s="20">
        <f t="shared" si="5"/>
        <v>0</v>
      </c>
      <c r="F25" s="20">
        <f t="shared" si="5"/>
        <v>0</v>
      </c>
      <c r="G25" s="20">
        <f>ROUNDDOWN((G24/1000*10%),0)*1000</f>
        <v>0</v>
      </c>
    </row>
    <row r="26" spans="1:7" s="5" customFormat="1" ht="22.5" customHeight="1">
      <c r="A26" s="21" t="s">
        <v>23</v>
      </c>
      <c r="B26" s="8">
        <f t="shared" ref="B26" si="6">SUM(C26:G26)</f>
        <v>0</v>
      </c>
      <c r="C26" s="8">
        <v>0</v>
      </c>
      <c r="D26" s="8">
        <v>0</v>
      </c>
      <c r="E26" s="8">
        <v>0</v>
      </c>
      <c r="F26" s="8">
        <v>0</v>
      </c>
      <c r="G26" s="8">
        <v>0</v>
      </c>
    </row>
    <row r="27" spans="1:7" s="5" customFormat="1" ht="22.5" customHeight="1">
      <c r="A27" s="6" t="s">
        <v>78</v>
      </c>
      <c r="B27" s="8">
        <f t="shared" si="0"/>
        <v>0</v>
      </c>
      <c r="C27" s="8">
        <f>SUM(C24:C26)</f>
        <v>0</v>
      </c>
      <c r="D27" s="8">
        <f t="shared" ref="D27:G27" si="7">SUM(D24:D26)</f>
        <v>0</v>
      </c>
      <c r="E27" s="8">
        <f t="shared" si="7"/>
        <v>0</v>
      </c>
      <c r="F27" s="8">
        <f t="shared" si="7"/>
        <v>0</v>
      </c>
      <c r="G27" s="8">
        <f t="shared" si="7"/>
        <v>0</v>
      </c>
    </row>
    <row r="28" spans="1:7" s="5" customFormat="1" ht="22.5" customHeight="1">
      <c r="A28" s="29"/>
      <c r="B28" s="14"/>
      <c r="C28" s="14"/>
      <c r="D28" s="14"/>
      <c r="E28" s="14"/>
      <c r="F28" s="14"/>
      <c r="G28" s="14"/>
    </row>
    <row r="29" spans="1:7">
      <c r="A29" t="s">
        <v>58</v>
      </c>
    </row>
    <row r="30" spans="1:7">
      <c r="A30" s="33" t="s">
        <v>82</v>
      </c>
    </row>
    <row r="31" spans="1:7">
      <c r="A31" s="33" t="s">
        <v>108</v>
      </c>
    </row>
    <row r="32" spans="1:7">
      <c r="A32" s="42" t="s">
        <v>86</v>
      </c>
      <c r="B32" s="3"/>
      <c r="C32" s="3"/>
      <c r="D32" s="3"/>
      <c r="E32" s="3"/>
      <c r="F32" s="3"/>
      <c r="G32" s="3"/>
    </row>
    <row r="33" spans="1:7">
      <c r="A33" s="42" t="s">
        <v>152</v>
      </c>
      <c r="B33" s="3"/>
      <c r="C33" s="3"/>
      <c r="D33" s="3"/>
      <c r="E33" s="3"/>
      <c r="F33" s="3"/>
      <c r="G33" s="3"/>
    </row>
    <row r="34" spans="1:7">
      <c r="A34" s="33" t="s">
        <v>67</v>
      </c>
    </row>
    <row r="35" spans="1:7">
      <c r="A35" s="33" t="s">
        <v>68</v>
      </c>
    </row>
    <row r="36" spans="1:7">
      <c r="A36" s="33" t="s">
        <v>83</v>
      </c>
    </row>
    <row r="37" spans="1:7">
      <c r="A37" s="33" t="s">
        <v>121</v>
      </c>
    </row>
    <row r="38" spans="1:7">
      <c r="A38" s="33" t="s">
        <v>119</v>
      </c>
    </row>
    <row r="39" spans="1:7">
      <c r="A39" s="33" t="s">
        <v>109</v>
      </c>
    </row>
    <row r="40" spans="1:7">
      <c r="A40" s="33"/>
    </row>
    <row r="41" spans="1:7">
      <c r="A41" s="33"/>
    </row>
  </sheetData>
  <mergeCells count="1">
    <mergeCell ref="A2:G2"/>
  </mergeCells>
  <phoneticPr fontId="8"/>
  <pageMargins left="0.70866141732283472" right="0.70866141732283472" top="0.74803149606299213" bottom="0.74803149606299213" header="0.31496062992125984" footer="0.31496062992125984"/>
  <pageSetup paperSize="9" scale="6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G40"/>
  <sheetViews>
    <sheetView showGridLines="0" zoomScale="60" zoomScaleNormal="60" workbookViewId="0">
      <selection activeCell="C10" sqref="C10:G10"/>
    </sheetView>
  </sheetViews>
  <sheetFormatPr defaultRowHeight="13.5"/>
  <cols>
    <col min="1" max="1" width="35.375" bestFit="1" customWidth="1"/>
    <col min="2" max="7" width="14.625" customWidth="1"/>
  </cols>
  <sheetData>
    <row r="1" spans="1:7" ht="33" customHeight="1">
      <c r="G1" s="12" t="s">
        <v>80</v>
      </c>
    </row>
    <row r="2" spans="1:7" ht="50.1" customHeight="1">
      <c r="A2" s="51" t="s">
        <v>99</v>
      </c>
      <c r="B2" s="46"/>
      <c r="C2" s="46"/>
      <c r="D2" s="46"/>
      <c r="E2" s="46"/>
      <c r="F2" s="46"/>
      <c r="G2" s="46"/>
    </row>
    <row r="3" spans="1:7" s="2" customFormat="1" ht="18.75" customHeight="1">
      <c r="A3" s="34" t="s">
        <v>105</v>
      </c>
      <c r="B3" s="23"/>
      <c r="C3" s="23"/>
      <c r="D3" s="23"/>
      <c r="E3" s="23"/>
      <c r="F3" s="23"/>
      <c r="G3" s="23"/>
    </row>
    <row r="4" spans="1:7" s="2" customFormat="1" ht="18.75" customHeight="1">
      <c r="A4" s="34" t="s">
        <v>106</v>
      </c>
      <c r="B4" s="23"/>
      <c r="C4" s="23"/>
      <c r="D4" s="23"/>
      <c r="E4" s="23"/>
      <c r="F4" s="23"/>
      <c r="G4" s="23"/>
    </row>
    <row r="5" spans="1:7" s="5" customFormat="1" ht="18.75" customHeight="1">
      <c r="A5" s="34" t="s">
        <v>69</v>
      </c>
    </row>
    <row r="6" spans="1:7" s="5" customFormat="1" ht="18.75" customHeight="1">
      <c r="A6" s="34"/>
    </row>
    <row r="7" spans="1:7" s="13" customFormat="1" ht="18.75" customHeight="1">
      <c r="A7" s="5" t="s">
        <v>70</v>
      </c>
    </row>
    <row r="8" spans="1:7" s="13" customFormat="1" ht="18.75" customHeight="1">
      <c r="A8" s="13" t="s">
        <v>29</v>
      </c>
    </row>
    <row r="9" spans="1:7" s="13" customFormat="1" ht="18.75" customHeight="1">
      <c r="G9" s="15" t="s">
        <v>9</v>
      </c>
    </row>
    <row r="10" spans="1:7" s="17" customFormat="1" ht="22.5" customHeight="1">
      <c r="A10" s="16" t="s">
        <v>0</v>
      </c>
      <c r="B10" s="16" t="s">
        <v>8</v>
      </c>
      <c r="C10" s="6" t="s">
        <v>55</v>
      </c>
      <c r="D10" s="6" t="s">
        <v>56</v>
      </c>
      <c r="E10" s="6" t="s">
        <v>57</v>
      </c>
      <c r="F10" s="6" t="s">
        <v>79</v>
      </c>
      <c r="G10" s="6" t="s">
        <v>153</v>
      </c>
    </row>
    <row r="11" spans="1:7" s="5" customFormat="1" ht="22.5" customHeight="1">
      <c r="A11" s="18" t="s">
        <v>10</v>
      </c>
      <c r="B11" s="18">
        <f t="shared" ref="B11:B27" si="0">SUM(C11:G11)</f>
        <v>0</v>
      </c>
      <c r="C11" s="18">
        <f>SUM(C12:C14)</f>
        <v>0</v>
      </c>
      <c r="D11" s="18">
        <f t="shared" ref="D11:F11" si="1">SUM(D12:D14)</f>
        <v>0</v>
      </c>
      <c r="E11" s="18">
        <f t="shared" si="1"/>
        <v>0</v>
      </c>
      <c r="F11" s="18">
        <f t="shared" si="1"/>
        <v>0</v>
      </c>
      <c r="G11" s="18">
        <f>SUM(G12:G14)</f>
        <v>0</v>
      </c>
    </row>
    <row r="12" spans="1:7" s="5" customFormat="1" ht="22.5" customHeight="1">
      <c r="A12" s="19" t="s">
        <v>11</v>
      </c>
      <c r="B12" s="19">
        <f t="shared" si="0"/>
        <v>0</v>
      </c>
      <c r="C12" s="19"/>
      <c r="D12" s="19"/>
      <c r="E12" s="19"/>
      <c r="F12" s="19"/>
      <c r="G12" s="19"/>
    </row>
    <row r="13" spans="1:7" s="5" customFormat="1" ht="22.5" customHeight="1">
      <c r="A13" s="19" t="s">
        <v>12</v>
      </c>
      <c r="B13" s="19">
        <f t="shared" si="0"/>
        <v>0</v>
      </c>
      <c r="C13" s="19"/>
      <c r="D13" s="19"/>
      <c r="E13" s="19"/>
      <c r="F13" s="19"/>
      <c r="G13" s="19"/>
    </row>
    <row r="14" spans="1:7" s="5" customFormat="1" ht="22.5" customHeight="1">
      <c r="A14" s="21" t="s">
        <v>13</v>
      </c>
      <c r="B14" s="21">
        <f t="shared" si="0"/>
        <v>0</v>
      </c>
      <c r="C14" s="21"/>
      <c r="D14" s="21"/>
      <c r="E14" s="21"/>
      <c r="F14" s="21"/>
      <c r="G14" s="21"/>
    </row>
    <row r="15" spans="1:7" s="5" customFormat="1" ht="22.5" customHeight="1">
      <c r="A15" s="18" t="s">
        <v>14</v>
      </c>
      <c r="B15" s="18">
        <f t="shared" si="0"/>
        <v>0</v>
      </c>
      <c r="C15" s="18">
        <f>SUM(C16:C17)</f>
        <v>0</v>
      </c>
      <c r="D15" s="18">
        <f t="shared" ref="D15:F15" si="2">SUM(D16:D17)</f>
        <v>0</v>
      </c>
      <c r="E15" s="18">
        <f t="shared" si="2"/>
        <v>0</v>
      </c>
      <c r="F15" s="18">
        <f t="shared" si="2"/>
        <v>0</v>
      </c>
      <c r="G15" s="18">
        <f>SUM(G16:G17)</f>
        <v>0</v>
      </c>
    </row>
    <row r="16" spans="1:7" s="5" customFormat="1" ht="22.5" customHeight="1">
      <c r="A16" s="19" t="s">
        <v>15</v>
      </c>
      <c r="B16" s="19">
        <f t="shared" si="0"/>
        <v>0</v>
      </c>
      <c r="C16" s="19"/>
      <c r="D16" s="19"/>
      <c r="E16" s="19"/>
      <c r="F16" s="19"/>
      <c r="G16" s="19"/>
    </row>
    <row r="17" spans="1:7" s="5" customFormat="1" ht="22.5" customHeight="1">
      <c r="A17" s="21" t="s">
        <v>16</v>
      </c>
      <c r="B17" s="21">
        <f t="shared" si="0"/>
        <v>0</v>
      </c>
      <c r="C17" s="21"/>
      <c r="D17" s="21"/>
      <c r="E17" s="21"/>
      <c r="F17" s="21"/>
      <c r="G17" s="21"/>
    </row>
    <row r="18" spans="1:7" s="5" customFormat="1" ht="22.5" customHeight="1">
      <c r="A18" s="19" t="s">
        <v>17</v>
      </c>
      <c r="B18" s="19">
        <f t="shared" si="0"/>
        <v>0</v>
      </c>
      <c r="C18" s="19">
        <f>SUM(C19:C22)</f>
        <v>0</v>
      </c>
      <c r="D18" s="19">
        <f t="shared" ref="D18:F18" si="3">SUM(D19:D22)</f>
        <v>0</v>
      </c>
      <c r="E18" s="19">
        <f t="shared" si="3"/>
        <v>0</v>
      </c>
      <c r="F18" s="19">
        <f t="shared" si="3"/>
        <v>0</v>
      </c>
      <c r="G18" s="19">
        <f>SUM(G19:G22)</f>
        <v>0</v>
      </c>
    </row>
    <row r="19" spans="1:7" s="5" customFormat="1" ht="22.5" customHeight="1">
      <c r="A19" s="19" t="s">
        <v>18</v>
      </c>
      <c r="B19" s="19">
        <f t="shared" si="0"/>
        <v>0</v>
      </c>
      <c r="C19" s="19"/>
      <c r="D19" s="19"/>
      <c r="E19" s="19"/>
      <c r="F19" s="19"/>
      <c r="G19" s="19"/>
    </row>
    <row r="20" spans="1:7" s="5" customFormat="1" ht="22.5" customHeight="1">
      <c r="A20" s="19" t="s">
        <v>19</v>
      </c>
      <c r="B20" s="19">
        <f t="shared" si="0"/>
        <v>0</v>
      </c>
      <c r="C20" s="19"/>
      <c r="D20" s="19"/>
      <c r="E20" s="19"/>
      <c r="F20" s="19"/>
      <c r="G20" s="19"/>
    </row>
    <row r="21" spans="1:7" s="5" customFormat="1" ht="22.5" customHeight="1">
      <c r="A21" s="19" t="s">
        <v>20</v>
      </c>
      <c r="B21" s="19">
        <f t="shared" si="0"/>
        <v>0</v>
      </c>
      <c r="C21" s="19"/>
      <c r="D21" s="19"/>
      <c r="E21" s="19"/>
      <c r="F21" s="19"/>
      <c r="G21" s="19"/>
    </row>
    <row r="22" spans="1:7" s="5" customFormat="1" ht="22.5" customHeight="1">
      <c r="A22" s="19" t="s">
        <v>21</v>
      </c>
      <c r="B22" s="19">
        <f t="shared" si="0"/>
        <v>0</v>
      </c>
      <c r="C22" s="19"/>
      <c r="D22" s="19"/>
      <c r="E22" s="19"/>
      <c r="F22" s="19"/>
      <c r="G22" s="19"/>
    </row>
    <row r="23" spans="1:7" s="5" customFormat="1" ht="22.5" customHeight="1">
      <c r="A23" s="24" t="s">
        <v>30</v>
      </c>
      <c r="B23" s="10">
        <f t="shared" si="0"/>
        <v>0</v>
      </c>
      <c r="C23" s="10">
        <f>SUM(C11,C15,C18)</f>
        <v>0</v>
      </c>
      <c r="D23" s="10">
        <f t="shared" ref="D23:F23" si="4">SUM(D11,D15,D18)</f>
        <v>0</v>
      </c>
      <c r="E23" s="10">
        <f t="shared" si="4"/>
        <v>0</v>
      </c>
      <c r="F23" s="10">
        <f t="shared" si="4"/>
        <v>0</v>
      </c>
      <c r="G23" s="10">
        <f>SUM(G11,G15,G18)</f>
        <v>0</v>
      </c>
    </row>
    <row r="24" spans="1:7" s="5" customFormat="1" ht="22.5" customHeight="1">
      <c r="A24" s="8" t="s">
        <v>22</v>
      </c>
      <c r="B24" s="8">
        <f t="shared" si="0"/>
        <v>0</v>
      </c>
      <c r="C24" s="20">
        <f>ROUNDDOWN((C23/1000*10%),0)*1000</f>
        <v>0</v>
      </c>
      <c r="D24" s="20">
        <f t="shared" ref="D24:F24" si="5">ROUNDDOWN((D23/1000*10%),0)*1000</f>
        <v>0</v>
      </c>
      <c r="E24" s="20">
        <f t="shared" si="5"/>
        <v>0</v>
      </c>
      <c r="F24" s="20">
        <f t="shared" si="5"/>
        <v>0</v>
      </c>
      <c r="G24" s="20">
        <f>ROUNDDOWN((G23/1000*10%),0)*1000</f>
        <v>0</v>
      </c>
    </row>
    <row r="25" spans="1:7" s="5" customFormat="1" ht="22.5" customHeight="1">
      <c r="A25" s="6" t="s">
        <v>73</v>
      </c>
      <c r="B25" s="8">
        <f t="shared" si="0"/>
        <v>0</v>
      </c>
      <c r="C25" s="8">
        <f>SUM(C23:C24)</f>
        <v>0</v>
      </c>
      <c r="D25" s="8">
        <f>SUM(D23:D24)</f>
        <v>0</v>
      </c>
      <c r="E25" s="8">
        <f>SUM(E23:E24)</f>
        <v>0</v>
      </c>
      <c r="F25" s="8">
        <f>SUM(F23:F24)</f>
        <v>0</v>
      </c>
      <c r="G25" s="8">
        <f>SUM(G23:G24)</f>
        <v>0</v>
      </c>
    </row>
    <row r="26" spans="1:7" s="5" customFormat="1" ht="22.5" customHeight="1">
      <c r="A26" s="22" t="s">
        <v>147</v>
      </c>
      <c r="B26" s="8">
        <f t="shared" si="0"/>
        <v>0</v>
      </c>
      <c r="C26" s="20">
        <f>ROUNDDOWN(C25*$B$40,0)</f>
        <v>0</v>
      </c>
      <c r="D26" s="20">
        <f t="shared" ref="D26:G26" si="6">ROUNDDOWN(D25*$B$40,0)</f>
        <v>0</v>
      </c>
      <c r="E26" s="20">
        <f t="shared" si="6"/>
        <v>0</v>
      </c>
      <c r="F26" s="20">
        <f t="shared" si="6"/>
        <v>0</v>
      </c>
      <c r="G26" s="20">
        <f t="shared" si="6"/>
        <v>0</v>
      </c>
    </row>
    <row r="27" spans="1:7" s="5" customFormat="1" ht="22.5" customHeight="1">
      <c r="A27" s="6" t="s">
        <v>31</v>
      </c>
      <c r="B27" s="8">
        <f t="shared" si="0"/>
        <v>0</v>
      </c>
      <c r="C27" s="8">
        <f>SUM(C25:C26)</f>
        <v>0</v>
      </c>
      <c r="D27" s="8">
        <f t="shared" ref="D27:F27" si="7">SUM(D25:D26)</f>
        <v>0</v>
      </c>
      <c r="E27" s="8">
        <f t="shared" si="7"/>
        <v>0</v>
      </c>
      <c r="F27" s="8">
        <f t="shared" si="7"/>
        <v>0</v>
      </c>
      <c r="G27" s="8">
        <f>SUM(G25:G26)</f>
        <v>0</v>
      </c>
    </row>
    <row r="28" spans="1:7" s="5" customFormat="1" ht="22.5" customHeight="1">
      <c r="A28" s="29"/>
      <c r="B28" s="14"/>
      <c r="C28" s="14"/>
      <c r="D28" s="14"/>
      <c r="E28" s="14"/>
      <c r="F28" s="14"/>
      <c r="G28" s="14"/>
    </row>
    <row r="29" spans="1:7">
      <c r="A29" t="s">
        <v>58</v>
      </c>
    </row>
    <row r="30" spans="1:7">
      <c r="A30" s="33" t="s">
        <v>59</v>
      </c>
    </row>
    <row r="31" spans="1:7">
      <c r="A31" s="42" t="s">
        <v>100</v>
      </c>
      <c r="B31" s="3"/>
      <c r="C31" s="3"/>
      <c r="D31" s="3"/>
      <c r="E31" s="3"/>
      <c r="F31" s="3"/>
      <c r="G31" s="3"/>
    </row>
    <row r="32" spans="1:7">
      <c r="A32" s="33" t="s">
        <v>74</v>
      </c>
    </row>
    <row r="33" spans="1:2">
      <c r="A33" s="33" t="s">
        <v>101</v>
      </c>
    </row>
    <row r="34" spans="1:2">
      <c r="A34" s="33" t="s">
        <v>102</v>
      </c>
    </row>
    <row r="35" spans="1:2">
      <c r="A35" s="33" t="s">
        <v>103</v>
      </c>
    </row>
    <row r="36" spans="1:2">
      <c r="A36" s="33" t="s">
        <v>104</v>
      </c>
    </row>
    <row r="37" spans="1:2">
      <c r="A37" s="33" t="s">
        <v>75</v>
      </c>
    </row>
    <row r="38" spans="1:2">
      <c r="A38" t="s">
        <v>150</v>
      </c>
    </row>
    <row r="40" spans="1:2">
      <c r="A40" s="41" t="s">
        <v>145</v>
      </c>
      <c r="B40" s="40">
        <v>0.1</v>
      </c>
    </row>
  </sheetData>
  <mergeCells count="1">
    <mergeCell ref="A2:G2"/>
  </mergeCells>
  <phoneticPr fontId="8"/>
  <hyperlinks>
    <hyperlink ref="A3" r:id="rId1" display="http://www.nedo.go.jp/content/100641154.pdf"/>
    <hyperlink ref="A4" r:id="rId2" display="http://www.nedo.go.jp/content/100641154.pdf"/>
  </hyperlinks>
  <pageMargins left="0.70866141732283472" right="0.70866141732283472" top="0.74803149606299213" bottom="0.74803149606299213" header="0.31496062992125984" footer="0.31496062992125984"/>
  <pageSetup paperSize="9" scale="69" orientation="landscape"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G30"/>
  <sheetViews>
    <sheetView showGridLines="0" zoomScale="60" zoomScaleNormal="60" workbookViewId="0">
      <selection activeCell="C10" sqref="C10:G10"/>
    </sheetView>
  </sheetViews>
  <sheetFormatPr defaultRowHeight="13.5"/>
  <cols>
    <col min="1" max="1" width="35.375" bestFit="1" customWidth="1"/>
    <col min="2" max="7" width="14.625" customWidth="1"/>
  </cols>
  <sheetData>
    <row r="1" spans="1:7" ht="33" customHeight="1">
      <c r="G1" s="12" t="s">
        <v>80</v>
      </c>
    </row>
    <row r="2" spans="1:7" ht="50.1" customHeight="1">
      <c r="A2" s="52" t="s">
        <v>94</v>
      </c>
      <c r="B2" s="53"/>
      <c r="C2" s="53"/>
      <c r="D2" s="53"/>
      <c r="E2" s="53"/>
      <c r="F2" s="53"/>
      <c r="G2" s="53"/>
    </row>
    <row r="3" spans="1:7" s="5" customFormat="1" ht="18.75" customHeight="1">
      <c r="A3" s="34" t="s">
        <v>95</v>
      </c>
    </row>
    <row r="4" spans="1:7" s="5" customFormat="1" ht="18.75" customHeight="1">
      <c r="A4" s="34" t="s">
        <v>96</v>
      </c>
    </row>
    <row r="5" spans="1:7" s="5" customFormat="1" ht="18.75" customHeight="1">
      <c r="A5" s="34" t="s">
        <v>69</v>
      </c>
    </row>
    <row r="6" spans="1:7" s="5" customFormat="1" ht="18.75" customHeight="1">
      <c r="A6" s="31"/>
    </row>
    <row r="7" spans="1:7" s="13" customFormat="1" ht="18.75" customHeight="1">
      <c r="A7" s="5" t="s">
        <v>70</v>
      </c>
    </row>
    <row r="8" spans="1:7" s="13" customFormat="1" ht="18.75" customHeight="1">
      <c r="A8" s="13" t="s">
        <v>54</v>
      </c>
    </row>
    <row r="9" spans="1:7" s="13" customFormat="1" ht="18.75" customHeight="1">
      <c r="G9" s="15" t="s">
        <v>9</v>
      </c>
    </row>
    <row r="10" spans="1:7" s="17" customFormat="1" ht="22.5" customHeight="1">
      <c r="A10" s="16" t="s">
        <v>0</v>
      </c>
      <c r="B10" s="16" t="s">
        <v>8</v>
      </c>
      <c r="C10" s="6" t="s">
        <v>55</v>
      </c>
      <c r="D10" s="6" t="s">
        <v>56</v>
      </c>
      <c r="E10" s="6" t="s">
        <v>57</v>
      </c>
      <c r="F10" s="6" t="s">
        <v>79</v>
      </c>
      <c r="G10" s="6" t="s">
        <v>153</v>
      </c>
    </row>
    <row r="11" spans="1:7" s="5" customFormat="1" ht="22.5" customHeight="1">
      <c r="A11" s="18" t="s">
        <v>1</v>
      </c>
      <c r="B11" s="18">
        <f t="shared" ref="B11:B21" si="0">SUM(C11:G11)</f>
        <v>0</v>
      </c>
      <c r="C11" s="18">
        <f>SUM(C12:C17)</f>
        <v>0</v>
      </c>
      <c r="D11" s="18">
        <f t="shared" ref="D11:G11" si="1">SUM(D12:D17)</f>
        <v>0</v>
      </c>
      <c r="E11" s="18">
        <f t="shared" si="1"/>
        <v>0</v>
      </c>
      <c r="F11" s="18">
        <f t="shared" si="1"/>
        <v>0</v>
      </c>
      <c r="G11" s="18">
        <f t="shared" si="1"/>
        <v>0</v>
      </c>
    </row>
    <row r="12" spans="1:7" s="5" customFormat="1" ht="22.5" customHeight="1">
      <c r="A12" s="19" t="s">
        <v>48</v>
      </c>
      <c r="B12" s="19">
        <f t="shared" si="0"/>
        <v>0</v>
      </c>
      <c r="C12" s="19">
        <v>0</v>
      </c>
      <c r="D12" s="19">
        <v>0</v>
      </c>
      <c r="E12" s="19">
        <v>0</v>
      </c>
      <c r="F12" s="19">
        <v>0</v>
      </c>
      <c r="G12" s="19">
        <v>0</v>
      </c>
    </row>
    <row r="13" spans="1:7" s="5" customFormat="1" ht="22.5" customHeight="1">
      <c r="A13" s="19" t="s">
        <v>49</v>
      </c>
      <c r="B13" s="19">
        <f t="shared" si="0"/>
        <v>0</v>
      </c>
      <c r="C13" s="19">
        <v>0</v>
      </c>
      <c r="D13" s="19">
        <v>0</v>
      </c>
      <c r="E13" s="19">
        <v>0</v>
      </c>
      <c r="F13" s="19">
        <v>0</v>
      </c>
      <c r="G13" s="19">
        <v>0</v>
      </c>
    </row>
    <row r="14" spans="1:7" s="14" customFormat="1" ht="22.5" customHeight="1">
      <c r="A14" s="19" t="s">
        <v>50</v>
      </c>
      <c r="B14" s="19">
        <f t="shared" si="0"/>
        <v>0</v>
      </c>
      <c r="C14" s="19">
        <v>0</v>
      </c>
      <c r="D14" s="19">
        <v>0</v>
      </c>
      <c r="E14" s="19">
        <v>0</v>
      </c>
      <c r="F14" s="19">
        <v>0</v>
      </c>
      <c r="G14" s="19">
        <v>0</v>
      </c>
    </row>
    <row r="15" spans="1:7" s="14" customFormat="1" ht="22.5" customHeight="1">
      <c r="A15" s="19" t="s">
        <v>51</v>
      </c>
      <c r="B15" s="19">
        <f t="shared" si="0"/>
        <v>0</v>
      </c>
      <c r="C15" s="19">
        <v>0</v>
      </c>
      <c r="D15" s="19">
        <v>0</v>
      </c>
      <c r="E15" s="19">
        <v>0</v>
      </c>
      <c r="F15" s="19">
        <v>0</v>
      </c>
      <c r="G15" s="19">
        <v>0</v>
      </c>
    </row>
    <row r="16" spans="1:7" s="14" customFormat="1" ht="22.5" customHeight="1">
      <c r="A16" s="19" t="s">
        <v>52</v>
      </c>
      <c r="B16" s="19">
        <f t="shared" si="0"/>
        <v>0</v>
      </c>
      <c r="C16" s="19">
        <v>0</v>
      </c>
      <c r="D16" s="19">
        <v>0</v>
      </c>
      <c r="E16" s="19">
        <v>0</v>
      </c>
      <c r="F16" s="19">
        <v>0</v>
      </c>
      <c r="G16" s="19">
        <v>0</v>
      </c>
    </row>
    <row r="17" spans="1:7" s="5" customFormat="1" ht="22.5" customHeight="1">
      <c r="A17" s="21" t="s">
        <v>53</v>
      </c>
      <c r="B17" s="21">
        <f t="shared" si="0"/>
        <v>0</v>
      </c>
      <c r="C17" s="19">
        <v>0</v>
      </c>
      <c r="D17" s="19">
        <v>0</v>
      </c>
      <c r="E17" s="19">
        <v>0</v>
      </c>
      <c r="F17" s="19">
        <v>0</v>
      </c>
      <c r="G17" s="19">
        <v>0</v>
      </c>
    </row>
    <row r="18" spans="1:7" s="5" customFormat="1" ht="22.5" customHeight="1">
      <c r="A18" s="8" t="s">
        <v>6</v>
      </c>
      <c r="B18" s="8">
        <f t="shared" si="0"/>
        <v>0</v>
      </c>
      <c r="C18" s="20">
        <f>ROUNDDOWN((C11/1000*10%),0)*1000</f>
        <v>0</v>
      </c>
      <c r="D18" s="20">
        <f t="shared" ref="D18:G18" si="2">ROUNDDOWN((D11/1000*10%),0)*1000</f>
        <v>0</v>
      </c>
      <c r="E18" s="20">
        <f t="shared" si="2"/>
        <v>0</v>
      </c>
      <c r="F18" s="20">
        <f t="shared" si="2"/>
        <v>0</v>
      </c>
      <c r="G18" s="20">
        <f t="shared" si="2"/>
        <v>0</v>
      </c>
    </row>
    <row r="19" spans="1:7" s="5" customFormat="1" ht="22.5" customHeight="1">
      <c r="A19" s="6" t="s">
        <v>40</v>
      </c>
      <c r="B19" s="8">
        <f t="shared" si="0"/>
        <v>0</v>
      </c>
      <c r="C19" s="8">
        <f>SUM(C18+C11)</f>
        <v>0</v>
      </c>
      <c r="D19" s="8">
        <f t="shared" ref="D19:G19" si="3">SUM(D18+D11)</f>
        <v>0</v>
      </c>
      <c r="E19" s="8">
        <f t="shared" si="3"/>
        <v>0</v>
      </c>
      <c r="F19" s="8">
        <f t="shared" si="3"/>
        <v>0</v>
      </c>
      <c r="G19" s="8">
        <f t="shared" si="3"/>
        <v>0</v>
      </c>
    </row>
    <row r="20" spans="1:7" s="5" customFormat="1" ht="22.5" customHeight="1">
      <c r="A20" s="22" t="s">
        <v>147</v>
      </c>
      <c r="B20" s="8">
        <f t="shared" si="0"/>
        <v>0</v>
      </c>
      <c r="C20" s="20">
        <f>ROUNDDOWN(C19*$B$30,0)</f>
        <v>0</v>
      </c>
      <c r="D20" s="20">
        <f t="shared" ref="D20:G20" si="4">ROUNDDOWN(D19*$B$30,0)</f>
        <v>0</v>
      </c>
      <c r="E20" s="20">
        <f t="shared" si="4"/>
        <v>0</v>
      </c>
      <c r="F20" s="20">
        <f t="shared" si="4"/>
        <v>0</v>
      </c>
      <c r="G20" s="20">
        <f t="shared" si="4"/>
        <v>0</v>
      </c>
    </row>
    <row r="21" spans="1:7" s="5" customFormat="1" ht="22.5" customHeight="1">
      <c r="A21" s="6" t="s">
        <v>31</v>
      </c>
      <c r="B21" s="8">
        <f t="shared" si="0"/>
        <v>0</v>
      </c>
      <c r="C21" s="8">
        <f>SUM(C19:C20)</f>
        <v>0</v>
      </c>
      <c r="D21" s="8">
        <f t="shared" ref="D21:F21" si="5">SUM(D19:D20)</f>
        <v>0</v>
      </c>
      <c r="E21" s="8">
        <f t="shared" si="5"/>
        <v>0</v>
      </c>
      <c r="F21" s="8">
        <f t="shared" si="5"/>
        <v>0</v>
      </c>
      <c r="G21" s="8">
        <f>SUM(G19:G20)</f>
        <v>0</v>
      </c>
    </row>
    <row r="22" spans="1:7" s="5" customFormat="1" ht="22.5" customHeight="1">
      <c r="A22" s="29"/>
      <c r="B22" s="14"/>
      <c r="C22" s="14"/>
      <c r="D22" s="14"/>
      <c r="E22" s="14"/>
      <c r="F22" s="14"/>
      <c r="G22" s="14"/>
    </row>
    <row r="23" spans="1:7" s="38" customFormat="1">
      <c r="A23" s="38" t="s">
        <v>60</v>
      </c>
    </row>
    <row r="24" spans="1:7" s="38" customFormat="1">
      <c r="A24" s="38" t="s">
        <v>97</v>
      </c>
    </row>
    <row r="25" spans="1:7" s="38" customFormat="1">
      <c r="A25" s="38" t="s">
        <v>98</v>
      </c>
    </row>
    <row r="26" spans="1:7" s="38" customFormat="1">
      <c r="A26" s="38" t="s">
        <v>61</v>
      </c>
    </row>
    <row r="27" spans="1:7" s="38" customFormat="1">
      <c r="A27" s="38" t="s">
        <v>62</v>
      </c>
    </row>
    <row r="28" spans="1:7">
      <c r="A28" t="s">
        <v>151</v>
      </c>
    </row>
    <row r="30" spans="1:7">
      <c r="A30" s="41" t="s">
        <v>145</v>
      </c>
      <c r="B30" s="40">
        <v>0.1</v>
      </c>
    </row>
  </sheetData>
  <mergeCells count="1">
    <mergeCell ref="A2:G2"/>
  </mergeCells>
  <phoneticPr fontId="8"/>
  <hyperlinks>
    <hyperlink ref="A3" r:id="rId1" display="http://www.nedo.go.jp/content/100640939.pdf"/>
    <hyperlink ref="A4" r:id="rId2" display="http://www.nedo.go.jp/content/100640939.pdf"/>
  </hyperlinks>
  <pageMargins left="0.70866141732283472" right="0.70866141732283472" top="0.74803149606299213" bottom="0.74803149606299213" header="0.31496062992125984" footer="0.31496062992125984"/>
  <pageSetup paperSize="9" scale="91" orientation="landscape"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G27"/>
  <sheetViews>
    <sheetView showGridLines="0" zoomScale="60" zoomScaleNormal="60" workbookViewId="0">
      <selection activeCell="C10" sqref="C10:G10"/>
    </sheetView>
  </sheetViews>
  <sheetFormatPr defaultRowHeight="13.5"/>
  <cols>
    <col min="1" max="1" width="35.375" bestFit="1" customWidth="1"/>
    <col min="2" max="7" width="14.625" customWidth="1"/>
  </cols>
  <sheetData>
    <row r="1" spans="1:7" ht="33" customHeight="1">
      <c r="G1" s="12" t="s">
        <v>80</v>
      </c>
    </row>
    <row r="2" spans="1:7" ht="50.1" customHeight="1">
      <c r="A2" s="52" t="s">
        <v>89</v>
      </c>
      <c r="B2" s="53"/>
      <c r="C2" s="53"/>
      <c r="D2" s="53"/>
      <c r="E2" s="53"/>
      <c r="F2" s="53"/>
      <c r="G2" s="53"/>
    </row>
    <row r="3" spans="1:7" s="5" customFormat="1" ht="18.75" customHeight="1">
      <c r="A3" s="35" t="s">
        <v>90</v>
      </c>
    </row>
    <row r="4" spans="1:7" s="5" customFormat="1" ht="18.75" customHeight="1">
      <c r="A4" s="35" t="s">
        <v>91</v>
      </c>
    </row>
    <row r="5" spans="1:7" s="5" customFormat="1" ht="18.75" customHeight="1">
      <c r="A5" s="34" t="s">
        <v>69</v>
      </c>
    </row>
    <row r="6" spans="1:7" s="5" customFormat="1" ht="18.75" customHeight="1"/>
    <row r="7" spans="1:7" s="13" customFormat="1" ht="18.75" customHeight="1">
      <c r="A7" s="13" t="s">
        <v>70</v>
      </c>
    </row>
    <row r="8" spans="1:7" s="13" customFormat="1" ht="18.75" customHeight="1">
      <c r="A8" s="13" t="s">
        <v>27</v>
      </c>
    </row>
    <row r="9" spans="1:7" s="13" customFormat="1" ht="18.75" customHeight="1">
      <c r="G9" s="15" t="s">
        <v>9</v>
      </c>
    </row>
    <row r="10" spans="1:7" s="17" customFormat="1" ht="31.5" customHeight="1">
      <c r="A10" s="16" t="s">
        <v>0</v>
      </c>
      <c r="B10" s="16" t="s">
        <v>8</v>
      </c>
      <c r="C10" s="6" t="s">
        <v>55</v>
      </c>
      <c r="D10" s="6" t="s">
        <v>56</v>
      </c>
      <c r="E10" s="6" t="s">
        <v>57</v>
      </c>
      <c r="F10" s="6" t="s">
        <v>79</v>
      </c>
      <c r="G10" s="6" t="s">
        <v>153</v>
      </c>
    </row>
    <row r="11" spans="1:7" s="5" customFormat="1" ht="31.5" customHeight="1">
      <c r="A11" s="18" t="s">
        <v>1</v>
      </c>
      <c r="B11" s="18">
        <f t="shared" ref="B11:B18" si="0">SUM(C11:G11)</f>
        <v>0</v>
      </c>
      <c r="C11" s="18">
        <f>SUM(C12:C15)</f>
        <v>0</v>
      </c>
      <c r="D11" s="18">
        <f t="shared" ref="D11:F11" si="1">SUM(D12:D15)</f>
        <v>0</v>
      </c>
      <c r="E11" s="18">
        <f t="shared" si="1"/>
        <v>0</v>
      </c>
      <c r="F11" s="18">
        <f t="shared" si="1"/>
        <v>0</v>
      </c>
      <c r="G11" s="18">
        <f>SUM(G12:G15)</f>
        <v>0</v>
      </c>
    </row>
    <row r="12" spans="1:7" s="5" customFormat="1" ht="31.5" customHeight="1">
      <c r="A12" s="19" t="s">
        <v>2</v>
      </c>
      <c r="B12" s="19">
        <f t="shared" si="0"/>
        <v>0</v>
      </c>
      <c r="C12" s="19"/>
      <c r="D12" s="19"/>
      <c r="E12" s="19"/>
      <c r="F12" s="19"/>
      <c r="G12" s="19"/>
    </row>
    <row r="13" spans="1:7" s="5" customFormat="1" ht="31.5" customHeight="1">
      <c r="A13" s="19" t="s">
        <v>3</v>
      </c>
      <c r="B13" s="19">
        <f t="shared" si="0"/>
        <v>0</v>
      </c>
      <c r="C13" s="19"/>
      <c r="D13" s="19"/>
      <c r="E13" s="19"/>
      <c r="F13" s="19"/>
      <c r="G13" s="19"/>
    </row>
    <row r="14" spans="1:7" s="5" customFormat="1" ht="31.5" customHeight="1">
      <c r="A14" s="19" t="s">
        <v>4</v>
      </c>
      <c r="B14" s="19">
        <f t="shared" si="0"/>
        <v>0</v>
      </c>
      <c r="C14" s="19"/>
      <c r="D14" s="19"/>
      <c r="E14" s="19"/>
      <c r="F14" s="19"/>
      <c r="G14" s="19"/>
    </row>
    <row r="15" spans="1:7" s="5" customFormat="1" ht="31.5" customHeight="1">
      <c r="A15" s="19" t="s">
        <v>5</v>
      </c>
      <c r="B15" s="19">
        <f t="shared" si="0"/>
        <v>0</v>
      </c>
      <c r="C15" s="19"/>
      <c r="D15" s="19"/>
      <c r="E15" s="19"/>
      <c r="F15" s="19"/>
      <c r="G15" s="19"/>
    </row>
    <row r="16" spans="1:7" s="5" customFormat="1" ht="31.5" customHeight="1">
      <c r="A16" s="8" t="s">
        <v>6</v>
      </c>
      <c r="B16" s="8">
        <f t="shared" si="0"/>
        <v>0</v>
      </c>
      <c r="C16" s="20">
        <f>ROUNDDOWN((C11/1000*15%),0)*1000</f>
        <v>0</v>
      </c>
      <c r="D16" s="20">
        <f t="shared" ref="D16:F16" si="2">ROUNDDOWN((D11/1000*15%),0)*1000</f>
        <v>0</v>
      </c>
      <c r="E16" s="20">
        <f t="shared" si="2"/>
        <v>0</v>
      </c>
      <c r="F16" s="20">
        <f t="shared" si="2"/>
        <v>0</v>
      </c>
      <c r="G16" s="20">
        <f>ROUNDDOWN((G11/1000*15%),0)*1000</f>
        <v>0</v>
      </c>
    </row>
    <row r="17" spans="1:7" s="5" customFormat="1" ht="31.5" customHeight="1">
      <c r="A17" s="6" t="s">
        <v>76</v>
      </c>
      <c r="B17" s="8">
        <f t="shared" si="0"/>
        <v>0</v>
      </c>
      <c r="C17" s="8">
        <f>SUM(C11,C16)</f>
        <v>0</v>
      </c>
      <c r="D17" s="8">
        <f t="shared" ref="D17:G17" si="3">SUM(D11,D16)</f>
        <v>0</v>
      </c>
      <c r="E17" s="8">
        <f t="shared" si="3"/>
        <v>0</v>
      </c>
      <c r="F17" s="8">
        <f t="shared" si="3"/>
        <v>0</v>
      </c>
      <c r="G17" s="8">
        <f t="shared" si="3"/>
        <v>0</v>
      </c>
    </row>
    <row r="18" spans="1:7" s="5" customFormat="1" ht="31.5" customHeight="1">
      <c r="A18" s="28" t="s">
        <v>146</v>
      </c>
      <c r="B18" s="8">
        <f t="shared" si="0"/>
        <v>0</v>
      </c>
      <c r="C18" s="20">
        <f>ROUNDDOWN(C17*($B$27/(100%+$B$27)),0)</f>
        <v>0</v>
      </c>
      <c r="D18" s="20">
        <f t="shared" ref="D18:G18" si="4">ROUNDDOWN(D17*($B$27/(100%+$B$27)),0)</f>
        <v>0</v>
      </c>
      <c r="E18" s="20">
        <f t="shared" si="4"/>
        <v>0</v>
      </c>
      <c r="F18" s="20">
        <f t="shared" si="4"/>
        <v>0</v>
      </c>
      <c r="G18" s="8">
        <f t="shared" si="4"/>
        <v>0</v>
      </c>
    </row>
    <row r="19" spans="1:7" s="13" customFormat="1"/>
    <row r="20" spans="1:7">
      <c r="A20" t="s">
        <v>63</v>
      </c>
    </row>
    <row r="21" spans="1:7">
      <c r="A21" t="s">
        <v>92</v>
      </c>
    </row>
    <row r="22" spans="1:7">
      <c r="A22" t="s">
        <v>93</v>
      </c>
    </row>
    <row r="23" spans="1:7">
      <c r="A23" t="s">
        <v>64</v>
      </c>
    </row>
    <row r="24" spans="1:7">
      <c r="A24" t="s">
        <v>65</v>
      </c>
    </row>
    <row r="25" spans="1:7">
      <c r="A25" t="s">
        <v>151</v>
      </c>
    </row>
    <row r="27" spans="1:7">
      <c r="A27" s="41" t="s">
        <v>145</v>
      </c>
      <c r="B27" s="40">
        <v>0.1</v>
      </c>
    </row>
  </sheetData>
  <mergeCells count="1">
    <mergeCell ref="A2:G2"/>
  </mergeCells>
  <phoneticPr fontId="8"/>
  <hyperlinks>
    <hyperlink ref="A3" r:id="rId1" location="OLE_LINK3_x0009_1,21220,21380,4094,一太郎８/９,大学等の場合は、大学用の積算基準に従って総括表を作成してください" display="大学等の場合は、大学用の積算基準に従って総括表を作成してください。「業務委託費積算基準（大学等）」：（http://www.nedo.go.jp/content/100640938.pdf参照）"/>
    <hyperlink ref="A4" r:id="rId2" location="OLE_LINK3_x0009_1,21220,21380,4094,一太郎８/９,大学等の場合は、大学用の積算基準に従って総括表を作成してください" display="大学等の場合は、大学用の積算基準に従って総括表を作成してください。「業務委託費積算基準（大学等）」：（http://www.nedo.go.jp/content/100640938.pdf参照）"/>
  </hyperlinks>
  <pageMargins left="0.70866141732283472" right="0.70866141732283472" top="0.74803149606299213" bottom="0.74803149606299213" header="0.31496062992125984" footer="0.31496062992125984"/>
  <pageSetup paperSize="9" scale="91" orientation="landscape"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G38"/>
  <sheetViews>
    <sheetView showGridLines="0" zoomScale="60" zoomScaleNormal="60" workbookViewId="0">
      <selection activeCell="C11" sqref="C11:G11"/>
    </sheetView>
  </sheetViews>
  <sheetFormatPr defaultRowHeight="13.5"/>
  <cols>
    <col min="1" max="1" width="35.375" bestFit="1" customWidth="1"/>
    <col min="2" max="7" width="14.625" customWidth="1"/>
  </cols>
  <sheetData>
    <row r="1" spans="1:7" ht="33" customHeight="1">
      <c r="G1" s="12" t="s">
        <v>80</v>
      </c>
    </row>
    <row r="2" spans="1:7" ht="50.1" customHeight="1">
      <c r="A2" s="51" t="s">
        <v>88</v>
      </c>
      <c r="B2" s="46"/>
      <c r="C2" s="46"/>
      <c r="D2" s="46"/>
      <c r="E2" s="46"/>
      <c r="F2" s="46"/>
      <c r="G2" s="46"/>
    </row>
    <row r="3" spans="1:7" s="2" customFormat="1" ht="18.75" customHeight="1">
      <c r="A3" s="34" t="s">
        <v>66</v>
      </c>
      <c r="B3" s="23"/>
      <c r="C3" s="23"/>
      <c r="D3" s="23"/>
      <c r="E3" s="23"/>
      <c r="F3" s="23"/>
      <c r="G3" s="23"/>
    </row>
    <row r="4" spans="1:7" s="2" customFormat="1" ht="18.75" customHeight="1">
      <c r="A4" s="34" t="s">
        <v>84</v>
      </c>
      <c r="B4" s="23"/>
      <c r="C4" s="23"/>
      <c r="D4" s="23"/>
      <c r="E4" s="23"/>
      <c r="F4" s="23"/>
      <c r="G4" s="23"/>
    </row>
    <row r="5" spans="1:7" s="2" customFormat="1" ht="18.75" customHeight="1">
      <c r="A5" s="34" t="s">
        <v>81</v>
      </c>
      <c r="B5" s="23"/>
      <c r="C5" s="23"/>
      <c r="D5" s="23"/>
      <c r="E5" s="23"/>
      <c r="F5" s="23"/>
      <c r="G5" s="23"/>
    </row>
    <row r="6" spans="1:7" s="5" customFormat="1" ht="18.75" customHeight="1">
      <c r="A6" s="34" t="s">
        <v>69</v>
      </c>
    </row>
    <row r="7" spans="1:7" s="5" customFormat="1" ht="18.75" customHeight="1">
      <c r="A7" s="34"/>
    </row>
    <row r="8" spans="1:7" s="13" customFormat="1" ht="18.75" customHeight="1">
      <c r="A8" s="5" t="s">
        <v>70</v>
      </c>
    </row>
    <row r="9" spans="1:7" s="13" customFormat="1" ht="18.75" customHeight="1">
      <c r="A9" s="13" t="s">
        <v>29</v>
      </c>
    </row>
    <row r="10" spans="1:7" s="13" customFormat="1" ht="18.75" customHeight="1">
      <c r="G10" s="15" t="s">
        <v>9</v>
      </c>
    </row>
    <row r="11" spans="1:7" s="17" customFormat="1" ht="22.5" customHeight="1">
      <c r="A11" s="16" t="s">
        <v>0</v>
      </c>
      <c r="B11" s="16" t="s">
        <v>8</v>
      </c>
      <c r="C11" s="6" t="s">
        <v>55</v>
      </c>
      <c r="D11" s="6" t="s">
        <v>56</v>
      </c>
      <c r="E11" s="6" t="s">
        <v>57</v>
      </c>
      <c r="F11" s="6" t="s">
        <v>79</v>
      </c>
      <c r="G11" s="6" t="s">
        <v>153</v>
      </c>
    </row>
    <row r="12" spans="1:7" s="5" customFormat="1" ht="22.5" customHeight="1">
      <c r="A12" s="18" t="s">
        <v>10</v>
      </c>
      <c r="B12" s="18">
        <f t="shared" ref="B12:B26" si="0">SUM(C12:G12)</f>
        <v>0</v>
      </c>
      <c r="C12" s="18">
        <f>SUM(C13:C15)</f>
        <v>0</v>
      </c>
      <c r="D12" s="18">
        <f t="shared" ref="D12:F12" si="1">SUM(D13:D15)</f>
        <v>0</v>
      </c>
      <c r="E12" s="18">
        <f t="shared" si="1"/>
        <v>0</v>
      </c>
      <c r="F12" s="18">
        <f t="shared" si="1"/>
        <v>0</v>
      </c>
      <c r="G12" s="18">
        <f>SUM(G13:G15)</f>
        <v>0</v>
      </c>
    </row>
    <row r="13" spans="1:7" s="5" customFormat="1" ht="22.5" customHeight="1">
      <c r="A13" s="19" t="s">
        <v>11</v>
      </c>
      <c r="B13" s="19">
        <f t="shared" si="0"/>
        <v>0</v>
      </c>
      <c r="C13" s="19"/>
      <c r="D13" s="19"/>
      <c r="E13" s="19"/>
      <c r="F13" s="19"/>
      <c r="G13" s="19"/>
    </row>
    <row r="14" spans="1:7" s="5" customFormat="1" ht="22.5" customHeight="1">
      <c r="A14" s="19" t="s">
        <v>12</v>
      </c>
      <c r="B14" s="19">
        <f t="shared" si="0"/>
        <v>0</v>
      </c>
      <c r="C14" s="19"/>
      <c r="D14" s="19"/>
      <c r="E14" s="19"/>
      <c r="F14" s="19"/>
      <c r="G14" s="19"/>
    </row>
    <row r="15" spans="1:7" s="5" customFormat="1" ht="22.5" customHeight="1">
      <c r="A15" s="21" t="s">
        <v>13</v>
      </c>
      <c r="B15" s="21">
        <f t="shared" si="0"/>
        <v>0</v>
      </c>
      <c r="C15" s="21"/>
      <c r="D15" s="21"/>
      <c r="E15" s="21"/>
      <c r="F15" s="21"/>
      <c r="G15" s="21"/>
    </row>
    <row r="16" spans="1:7" s="5" customFormat="1" ht="22.5" customHeight="1">
      <c r="A16" s="18" t="s">
        <v>14</v>
      </c>
      <c r="B16" s="18">
        <f t="shared" si="0"/>
        <v>0</v>
      </c>
      <c r="C16" s="18">
        <f>SUM(C17:C18)</f>
        <v>0</v>
      </c>
      <c r="D16" s="18">
        <f t="shared" ref="D16:F16" si="2">SUM(D17:D18)</f>
        <v>0</v>
      </c>
      <c r="E16" s="18">
        <f t="shared" si="2"/>
        <v>0</v>
      </c>
      <c r="F16" s="18">
        <f t="shared" si="2"/>
        <v>0</v>
      </c>
      <c r="G16" s="18">
        <f>SUM(G17:G18)</f>
        <v>0</v>
      </c>
    </row>
    <row r="17" spans="1:7" s="5" customFormat="1" ht="22.5" customHeight="1">
      <c r="A17" s="19" t="s">
        <v>15</v>
      </c>
      <c r="B17" s="19">
        <f t="shared" si="0"/>
        <v>0</v>
      </c>
      <c r="C17" s="19"/>
      <c r="D17" s="19"/>
      <c r="E17" s="19"/>
      <c r="F17" s="19"/>
      <c r="G17" s="19"/>
    </row>
    <row r="18" spans="1:7" s="5" customFormat="1" ht="22.5" customHeight="1">
      <c r="A18" s="21" t="s">
        <v>16</v>
      </c>
      <c r="B18" s="21">
        <f t="shared" si="0"/>
        <v>0</v>
      </c>
      <c r="C18" s="21"/>
      <c r="D18" s="21"/>
      <c r="E18" s="21"/>
      <c r="F18" s="21"/>
      <c r="G18" s="21"/>
    </row>
    <row r="19" spans="1:7" s="5" customFormat="1" ht="22.5" customHeight="1">
      <c r="A19" s="19" t="s">
        <v>17</v>
      </c>
      <c r="B19" s="19">
        <f t="shared" si="0"/>
        <v>0</v>
      </c>
      <c r="C19" s="19">
        <f>SUM(C20:C23)</f>
        <v>0</v>
      </c>
      <c r="D19" s="19">
        <f t="shared" ref="D19:F19" si="3">SUM(D20:D23)</f>
        <v>0</v>
      </c>
      <c r="E19" s="19">
        <f t="shared" si="3"/>
        <v>0</v>
      </c>
      <c r="F19" s="19">
        <f t="shared" si="3"/>
        <v>0</v>
      </c>
      <c r="G19" s="19">
        <f>SUM(G20:G23)</f>
        <v>0</v>
      </c>
    </row>
    <row r="20" spans="1:7" s="5" customFormat="1" ht="22.5" customHeight="1">
      <c r="A20" s="19" t="s">
        <v>18</v>
      </c>
      <c r="B20" s="19">
        <f t="shared" si="0"/>
        <v>0</v>
      </c>
      <c r="C20" s="19"/>
      <c r="D20" s="19"/>
      <c r="E20" s="19"/>
      <c r="F20" s="19"/>
      <c r="G20" s="19"/>
    </row>
    <row r="21" spans="1:7" s="5" customFormat="1" ht="22.5" customHeight="1">
      <c r="A21" s="19" t="s">
        <v>19</v>
      </c>
      <c r="B21" s="19">
        <f t="shared" si="0"/>
        <v>0</v>
      </c>
      <c r="C21" s="19"/>
      <c r="D21" s="19"/>
      <c r="E21" s="19"/>
      <c r="F21" s="19"/>
      <c r="G21" s="19"/>
    </row>
    <row r="22" spans="1:7" s="5" customFormat="1" ht="22.5" customHeight="1">
      <c r="A22" s="19" t="s">
        <v>20</v>
      </c>
      <c r="B22" s="19">
        <f t="shared" si="0"/>
        <v>0</v>
      </c>
      <c r="C22" s="19"/>
      <c r="D22" s="19"/>
      <c r="E22" s="19"/>
      <c r="F22" s="19"/>
      <c r="G22" s="19"/>
    </row>
    <row r="23" spans="1:7" s="5" customFormat="1" ht="22.5" customHeight="1">
      <c r="A23" s="19" t="s">
        <v>21</v>
      </c>
      <c r="B23" s="19">
        <f t="shared" si="0"/>
        <v>0</v>
      </c>
      <c r="C23" s="19"/>
      <c r="D23" s="19"/>
      <c r="E23" s="19"/>
      <c r="F23" s="19"/>
      <c r="G23" s="19"/>
    </row>
    <row r="24" spans="1:7" s="5" customFormat="1" ht="22.5" customHeight="1">
      <c r="A24" s="24" t="s">
        <v>30</v>
      </c>
      <c r="B24" s="10">
        <f t="shared" si="0"/>
        <v>0</v>
      </c>
      <c r="C24" s="10">
        <f>SUM(C12,C16,C19)</f>
        <v>0</v>
      </c>
      <c r="D24" s="10">
        <f t="shared" ref="D24:F24" si="4">SUM(D12,D16,D19)</f>
        <v>0</v>
      </c>
      <c r="E24" s="10">
        <f t="shared" si="4"/>
        <v>0</v>
      </c>
      <c r="F24" s="10">
        <f t="shared" si="4"/>
        <v>0</v>
      </c>
      <c r="G24" s="10">
        <f>SUM(G12,G16,G19)</f>
        <v>0</v>
      </c>
    </row>
    <row r="25" spans="1:7" s="5" customFormat="1" ht="22.5" customHeight="1">
      <c r="A25" s="8" t="s">
        <v>22</v>
      </c>
      <c r="B25" s="8">
        <f t="shared" si="0"/>
        <v>0</v>
      </c>
      <c r="C25" s="20">
        <f>ROUNDDOWN((C24/1000*10%),0)*1000</f>
        <v>0</v>
      </c>
      <c r="D25" s="20">
        <f t="shared" ref="D25:F25" si="5">ROUNDDOWN((D24/1000*10%),0)*1000</f>
        <v>0</v>
      </c>
      <c r="E25" s="20">
        <f t="shared" si="5"/>
        <v>0</v>
      </c>
      <c r="F25" s="20">
        <f t="shared" si="5"/>
        <v>0</v>
      </c>
      <c r="G25" s="20">
        <f>ROUNDDOWN((G24/1000*10%),0)*1000</f>
        <v>0</v>
      </c>
    </row>
    <row r="26" spans="1:7" s="5" customFormat="1" ht="22.5" customHeight="1">
      <c r="A26" s="6" t="s">
        <v>77</v>
      </c>
      <c r="B26" s="8">
        <f t="shared" si="0"/>
        <v>0</v>
      </c>
      <c r="C26" s="8">
        <f>SUM(C24:C25)</f>
        <v>0</v>
      </c>
      <c r="D26" s="8">
        <f>SUM(D24:D25)</f>
        <v>0</v>
      </c>
      <c r="E26" s="8">
        <f>SUM(E24:E25)</f>
        <v>0</v>
      </c>
      <c r="F26" s="8">
        <f>SUM(F24:F25)</f>
        <v>0</v>
      </c>
      <c r="G26" s="8">
        <f>SUM(G24:G25)</f>
        <v>0</v>
      </c>
    </row>
    <row r="27" spans="1:7" s="5" customFormat="1" ht="22.5" customHeight="1">
      <c r="A27" s="29"/>
      <c r="B27" s="14"/>
      <c r="C27" s="14"/>
      <c r="D27" s="14"/>
      <c r="E27" s="14"/>
      <c r="F27" s="14"/>
      <c r="G27" s="14"/>
    </row>
    <row r="28" spans="1:7">
      <c r="A28" t="s">
        <v>58</v>
      </c>
    </row>
    <row r="29" spans="1:7">
      <c r="A29" s="33" t="s">
        <v>82</v>
      </c>
    </row>
    <row r="30" spans="1:7">
      <c r="A30" s="33" t="s">
        <v>85</v>
      </c>
    </row>
    <row r="31" spans="1:7" s="38" customFormat="1">
      <c r="A31" s="42" t="s">
        <v>86</v>
      </c>
      <c r="B31" s="43"/>
      <c r="C31" s="43"/>
      <c r="D31" s="43"/>
      <c r="E31" s="43"/>
      <c r="F31" s="43"/>
      <c r="G31" s="43"/>
    </row>
    <row r="32" spans="1:7" s="38" customFormat="1">
      <c r="A32" s="42" t="s">
        <v>87</v>
      </c>
      <c r="B32" s="43"/>
      <c r="C32" s="43"/>
      <c r="D32" s="43"/>
      <c r="E32" s="43"/>
      <c r="F32" s="43"/>
      <c r="G32" s="43"/>
    </row>
    <row r="33" spans="1:1">
      <c r="A33" s="33" t="s">
        <v>67</v>
      </c>
    </row>
    <row r="34" spans="1:1">
      <c r="A34" s="33" t="s">
        <v>68</v>
      </c>
    </row>
    <row r="35" spans="1:1">
      <c r="A35" s="33" t="s">
        <v>83</v>
      </c>
    </row>
    <row r="36" spans="1:1">
      <c r="A36" s="33" t="s">
        <v>120</v>
      </c>
    </row>
    <row r="37" spans="1:1">
      <c r="A37" s="33"/>
    </row>
    <row r="38" spans="1:1">
      <c r="A38" s="33"/>
    </row>
  </sheetData>
  <mergeCells count="1">
    <mergeCell ref="A2:G2"/>
  </mergeCells>
  <phoneticPr fontId="8"/>
  <pageMargins left="0.70866141732283472" right="0.70866141732283472" top="0.74803149606299213" bottom="0.74803149606299213"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全期間総括表</vt:lpstr>
      <vt:lpstr>(委託先)企業等</vt:lpstr>
      <vt:lpstr>(委託先)国立研究開発法人等</vt:lpstr>
      <vt:lpstr>(委託先)大学等</vt:lpstr>
      <vt:lpstr>(委託先)消費税の免税事業者等</vt:lpstr>
      <vt:lpstr>(再委託先)企業等 </vt:lpstr>
      <vt:lpstr>(再委託先)国立研究開発法人等 </vt:lpstr>
      <vt:lpstr>(再委託先)大学等 </vt:lpstr>
      <vt:lpstr>(再委託先)消費税の免税事業者等</vt:lpstr>
      <vt:lpstr>'(委託先)企業等'!Print_Area</vt:lpstr>
      <vt:lpstr>'(委託先)国立研究開発法人等'!Print_Area</vt:lpstr>
      <vt:lpstr>'(委託先)大学等'!Print_Area</vt:lpstr>
      <vt:lpstr>'(再委託先)企業等 '!Print_Area</vt:lpstr>
      <vt:lpstr>'(再委託先)国立研究開発法人等 '!Print_Area</vt:lpstr>
      <vt:lpstr>'(再委託先)大学等 '!Print_Area</vt:lpstr>
      <vt:lpstr>全期間総括表!Print_Area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2019-03-28T05:21:08Z</dcterms:created>
  <dcterms:modified xsi:type="dcterms:W3CDTF">2020-03-06T05:02:13Z</dcterms:modified>
</cp:coreProperties>
</file>