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3735" yWindow="-15" windowWidth="19200" windowHeight="12090"/>
  </bookViews>
  <sheets>
    <sheet name="助成先（2020年度）" sheetId="6" r:id="rId1"/>
    <sheet name="助成先（2021年度） " sheetId="8" r:id="rId2"/>
    <sheet name="助成先（2022年度）" sheetId="9" r:id="rId3"/>
  </sheets>
  <calcPr calcId="152511" concurrentCalc="0"/>
</workbook>
</file>

<file path=xl/calcChain.xml><?xml version="1.0" encoding="utf-8"?>
<calcChain xmlns="http://schemas.openxmlformats.org/spreadsheetml/2006/main">
  <c r="J10" i="9" l="1"/>
  <c r="J13" i="9"/>
  <c r="J17" i="9"/>
  <c r="J9" i="9"/>
  <c r="J21" i="9"/>
  <c r="J23" i="9"/>
  <c r="J20" i="9"/>
  <c r="J26" i="9"/>
  <c r="J29" i="9"/>
  <c r="J32" i="9"/>
  <c r="J35" i="9"/>
  <c r="J25" i="9"/>
  <c r="J39" i="9"/>
  <c r="J38" i="9"/>
  <c r="K42" i="9"/>
  <c r="J42" i="9"/>
  <c r="I11" i="9"/>
  <c r="I12" i="9"/>
  <c r="I10" i="9"/>
  <c r="I13" i="9"/>
  <c r="I18" i="9"/>
  <c r="I19" i="9"/>
  <c r="I17" i="9"/>
  <c r="I9" i="9"/>
  <c r="I22" i="9"/>
  <c r="I21" i="9"/>
  <c r="I24" i="9"/>
  <c r="I23" i="9"/>
  <c r="I20" i="9"/>
  <c r="I27" i="9"/>
  <c r="I28" i="9"/>
  <c r="I26" i="9"/>
  <c r="I30" i="9"/>
  <c r="I31" i="9"/>
  <c r="I29" i="9"/>
  <c r="I33" i="9"/>
  <c r="I34" i="9"/>
  <c r="I32" i="9"/>
  <c r="I36" i="9"/>
  <c r="I37" i="9"/>
  <c r="I35" i="9"/>
  <c r="I25" i="9"/>
  <c r="I40" i="9"/>
  <c r="I41" i="9"/>
  <c r="I39" i="9"/>
  <c r="I38" i="9"/>
  <c r="I42" i="9"/>
  <c r="L38" i="9"/>
  <c r="E6" i="9"/>
  <c r="K42" i="8"/>
  <c r="K42" i="6"/>
  <c r="J38" i="6"/>
  <c r="L38" i="6"/>
  <c r="I13" i="6"/>
  <c r="J13" i="6"/>
  <c r="I10" i="6"/>
  <c r="J10" i="8"/>
  <c r="J13" i="8"/>
  <c r="J17" i="8"/>
  <c r="J9" i="8"/>
  <c r="J21" i="8"/>
  <c r="J23" i="8"/>
  <c r="J20" i="8"/>
  <c r="J26" i="8"/>
  <c r="J29" i="8"/>
  <c r="J32" i="8"/>
  <c r="J35" i="8"/>
  <c r="J25" i="8"/>
  <c r="J39" i="8"/>
  <c r="J38" i="8"/>
  <c r="J42" i="8"/>
  <c r="I11" i="8"/>
  <c r="I12" i="8"/>
  <c r="I10" i="8"/>
  <c r="I13" i="8"/>
  <c r="I18" i="8"/>
  <c r="I19" i="8"/>
  <c r="I17" i="8"/>
  <c r="I9" i="8"/>
  <c r="I22" i="8"/>
  <c r="I21" i="8"/>
  <c r="I24" i="8"/>
  <c r="I23" i="8"/>
  <c r="I20" i="8"/>
  <c r="I27" i="8"/>
  <c r="I28" i="8"/>
  <c r="I26" i="8"/>
  <c r="I30" i="8"/>
  <c r="I31" i="8"/>
  <c r="I29" i="8"/>
  <c r="I33" i="8"/>
  <c r="I34" i="8"/>
  <c r="I32" i="8"/>
  <c r="I36" i="8"/>
  <c r="I37" i="8"/>
  <c r="I35" i="8"/>
  <c r="I25" i="8"/>
  <c r="I40" i="8"/>
  <c r="I41" i="8"/>
  <c r="I39" i="8"/>
  <c r="I38" i="8"/>
  <c r="I42" i="8"/>
  <c r="L38" i="8"/>
  <c r="E6" i="8"/>
  <c r="J39" i="6"/>
  <c r="J10" i="6"/>
  <c r="J17" i="6"/>
  <c r="J9" i="6"/>
  <c r="J21" i="6"/>
  <c r="J23" i="6"/>
  <c r="J20" i="6"/>
  <c r="J26" i="6"/>
  <c r="J29" i="6"/>
  <c r="J32" i="6"/>
  <c r="J35" i="6"/>
  <c r="J25" i="6"/>
  <c r="I40" i="6"/>
  <c r="I41" i="6"/>
  <c r="I39" i="6"/>
  <c r="I38" i="6"/>
  <c r="I36" i="6"/>
  <c r="I11" i="6"/>
  <c r="I12" i="6"/>
  <c r="I18" i="6"/>
  <c r="I19" i="6"/>
  <c r="I17" i="6"/>
  <c r="I9" i="6"/>
  <c r="I24" i="6"/>
  <c r="I23" i="6"/>
  <c r="I22" i="6"/>
  <c r="I21" i="6"/>
  <c r="I20" i="6"/>
  <c r="I28" i="6"/>
  <c r="I37" i="6"/>
  <c r="I35" i="6"/>
  <c r="I34" i="6"/>
  <c r="I33" i="6"/>
  <c r="I32" i="6"/>
  <c r="I31" i="6"/>
  <c r="I30" i="6"/>
  <c r="I29" i="6"/>
  <c r="I27" i="6"/>
  <c r="I26" i="6"/>
  <c r="I25" i="6"/>
  <c r="E6" i="6"/>
  <c r="J42" i="6"/>
  <c r="I42" i="6"/>
</calcChain>
</file>

<file path=xl/sharedStrings.xml><?xml version="1.0" encoding="utf-8"?>
<sst xmlns="http://schemas.openxmlformats.org/spreadsheetml/2006/main" count="153" uniqueCount="49">
  <si>
    <t>助成事業の名称</t>
    <rPh sb="0" eb="2">
      <t>ジョセイ</t>
    </rPh>
    <rPh sb="2" eb="4">
      <t>ジギョウ</t>
    </rPh>
    <rPh sb="5" eb="7">
      <t>メイショウ</t>
    </rPh>
    <phoneticPr fontId="2"/>
  </si>
  <si>
    <t>種別</t>
    <rPh sb="0" eb="2">
      <t>シュベツ</t>
    </rPh>
    <phoneticPr fontId="2"/>
  </si>
  <si>
    <t>仕様</t>
    <rPh sb="0" eb="2">
      <t>シヨウ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</si>
  <si>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</si>
  <si>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</si>
  <si>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</si>
  <si>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Ⅰ．機械装置等費</t>
    <rPh sb="2" eb="4">
      <t>キカイ</t>
    </rPh>
    <rPh sb="4" eb="7">
      <t>ソウチナド</t>
    </rPh>
    <rPh sb="7" eb="8">
      <t>ヒ</t>
    </rPh>
    <phoneticPr fontId="2"/>
  </si>
  <si>
    <t>機械装置等費合計</t>
    <rPh sb="0" eb="2">
      <t>キカイ</t>
    </rPh>
    <rPh sb="2" eb="5">
      <t>ソウチナド</t>
    </rPh>
    <rPh sb="5" eb="6">
      <t>ヒ</t>
    </rPh>
    <rPh sb="6" eb="8">
      <t>ゴウケイ</t>
    </rPh>
    <phoneticPr fontId="2"/>
  </si>
  <si>
    <t>1.土木・建築工事費</t>
    <rPh sb="2" eb="4">
      <t>ドボク</t>
    </rPh>
    <rPh sb="5" eb="7">
      <t>ケンチク</t>
    </rPh>
    <rPh sb="7" eb="9">
      <t>コウジ</t>
    </rPh>
    <rPh sb="9" eb="10">
      <t>ヒ</t>
    </rPh>
    <phoneticPr fontId="2"/>
  </si>
  <si>
    <t>1.土木・建築工事費小計</t>
    <rPh sb="2" eb="4">
      <t>ドボク</t>
    </rPh>
    <rPh sb="5" eb="7">
      <t>ケンチク</t>
    </rPh>
    <rPh sb="7" eb="10">
      <t>コウジヒ</t>
    </rPh>
    <rPh sb="10" eb="12">
      <t>ショウケイ</t>
    </rPh>
    <phoneticPr fontId="2"/>
  </si>
  <si>
    <t>2.機械装置等製作
　・購入費</t>
    <rPh sb="2" eb="4">
      <t>キカイ</t>
    </rPh>
    <rPh sb="4" eb="6">
      <t>ソウチ</t>
    </rPh>
    <rPh sb="6" eb="7">
      <t>トウ</t>
    </rPh>
    <rPh sb="7" eb="9">
      <t>セイサク</t>
    </rPh>
    <rPh sb="12" eb="14">
      <t>コウニュウ</t>
    </rPh>
    <rPh sb="14" eb="15">
      <t>ヒ</t>
    </rPh>
    <phoneticPr fontId="2"/>
  </si>
  <si>
    <t>Ⅱ．労務費</t>
    <rPh sb="2" eb="5">
      <t>ロウムヒ</t>
    </rPh>
    <phoneticPr fontId="2"/>
  </si>
  <si>
    <t>労務費合計</t>
    <rPh sb="0" eb="3">
      <t>ロウムヒ</t>
    </rPh>
    <rPh sb="3" eb="5">
      <t>ゴウケイ</t>
    </rPh>
    <phoneticPr fontId="2"/>
  </si>
  <si>
    <t>Ⅲ．その他経費</t>
    <rPh sb="4" eb="5">
      <t>タ</t>
    </rPh>
    <rPh sb="5" eb="7">
      <t>ケイヒ</t>
    </rPh>
    <phoneticPr fontId="2"/>
  </si>
  <si>
    <t>その他経費合計</t>
    <rPh sb="2" eb="3">
      <t>タ</t>
    </rPh>
    <rPh sb="3" eb="5">
      <t>ケイヒ</t>
    </rPh>
    <rPh sb="5" eb="7">
      <t>ゴウケイ</t>
    </rPh>
    <phoneticPr fontId="2"/>
  </si>
  <si>
    <t>1.消耗品費</t>
    <rPh sb="2" eb="4">
      <t>ショウモウ</t>
    </rPh>
    <rPh sb="4" eb="5">
      <t>ヒン</t>
    </rPh>
    <rPh sb="5" eb="6">
      <t>ヒ</t>
    </rPh>
    <phoneticPr fontId="2"/>
  </si>
  <si>
    <t>1.消耗品費小計</t>
    <rPh sb="2" eb="4">
      <t>ショウモウ</t>
    </rPh>
    <rPh sb="4" eb="5">
      <t>ヒン</t>
    </rPh>
    <rPh sb="5" eb="6">
      <t>ヒ</t>
    </rPh>
    <rPh sb="6" eb="8">
      <t>ショウケイ</t>
    </rPh>
    <phoneticPr fontId="2"/>
  </si>
  <si>
    <t>2.旅費</t>
    <rPh sb="2" eb="4">
      <t>リョヒ</t>
    </rPh>
    <phoneticPr fontId="2"/>
  </si>
  <si>
    <t>2.旅費小計</t>
    <rPh sb="2" eb="4">
      <t>リョヒ</t>
    </rPh>
    <rPh sb="4" eb="6">
      <t>コバカリ</t>
    </rPh>
    <phoneticPr fontId="2"/>
  </si>
  <si>
    <t>3.外注費</t>
    <rPh sb="2" eb="4">
      <t>ガイチュウ</t>
    </rPh>
    <rPh sb="4" eb="5">
      <t>ヒ</t>
    </rPh>
    <phoneticPr fontId="2"/>
  </si>
  <si>
    <t>3.外注費小計</t>
    <rPh sb="2" eb="5">
      <t>ガイチュウヒ</t>
    </rPh>
    <rPh sb="5" eb="7">
      <t>ショウケイ</t>
    </rPh>
    <phoneticPr fontId="2"/>
  </si>
  <si>
    <t>4.諸経費</t>
    <rPh sb="2" eb="5">
      <t>ショケイヒ</t>
    </rPh>
    <phoneticPr fontId="2"/>
  </si>
  <si>
    <t>4.諸経費小計</t>
    <rPh sb="2" eb="5">
      <t>ショケイヒ</t>
    </rPh>
    <rPh sb="5" eb="7">
      <t>ショウケイ</t>
    </rPh>
    <phoneticPr fontId="2"/>
  </si>
  <si>
    <t>合計</t>
    <rPh sb="0" eb="2">
      <t>ゴウケイ</t>
    </rPh>
    <phoneticPr fontId="2"/>
  </si>
  <si>
    <t>助成金の額</t>
    <rPh sb="0" eb="2">
      <t>ジョセイ</t>
    </rPh>
    <rPh sb="2" eb="3">
      <t>キン</t>
    </rPh>
    <rPh sb="4" eb="5">
      <t>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</si>
  <si>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</si>
  <si>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</si>
  <si>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r>
      <t>2</t>
    </r>
    <r>
      <rPr>
        <sz val="11"/>
        <rFont val="ＭＳ Ｐゴシック"/>
        <family val="3"/>
        <charset val="128"/>
      </rPr>
      <t>.機械装置等製作
　・購入費小計</t>
    </r>
    <rPh sb="2" eb="4">
      <t>キカイ</t>
    </rPh>
    <rPh sb="4" eb="6">
      <t>ソウチ</t>
    </rPh>
    <rPh sb="12" eb="15">
      <t>コウニュウヒ</t>
    </rPh>
    <rPh sb="15" eb="17">
      <t>ショウケイ</t>
    </rPh>
    <phoneticPr fontId="2"/>
  </si>
  <si>
    <t>1.研究員費</t>
    <rPh sb="2" eb="6">
      <t>ケンキュウインヒ</t>
    </rPh>
    <phoneticPr fontId="2"/>
  </si>
  <si>
    <t>2.補助員費</t>
    <rPh sb="2" eb="5">
      <t>ホジョイン</t>
    </rPh>
    <rPh sb="5" eb="6">
      <t>ヒ</t>
    </rPh>
    <phoneticPr fontId="2"/>
  </si>
  <si>
    <t>1.研究員費小計</t>
    <rPh sb="2" eb="6">
      <t>ケンキュウインヒ</t>
    </rPh>
    <rPh sb="6" eb="8">
      <t>ショウケイ</t>
    </rPh>
    <phoneticPr fontId="2"/>
  </si>
  <si>
    <t>2.補助員費小計</t>
    <rPh sb="2" eb="5">
      <t>ホジョイン</t>
    </rPh>
    <rPh sb="5" eb="6">
      <t>ヒ</t>
    </rPh>
    <rPh sb="6" eb="8">
      <t>ショウケイ</t>
    </rPh>
    <phoneticPr fontId="2"/>
  </si>
  <si>
    <t>3.保守・改造修理費</t>
    <rPh sb="2" eb="4">
      <t>ホシュ</t>
    </rPh>
    <rPh sb="5" eb="7">
      <t>カイゾウ</t>
    </rPh>
    <rPh sb="7" eb="10">
      <t>シュウリヒ</t>
    </rPh>
    <phoneticPr fontId="2"/>
  </si>
  <si>
    <t>3.保守・改造修理費小計</t>
    <rPh sb="2" eb="4">
      <t>ホシュ</t>
    </rPh>
    <rPh sb="5" eb="7">
      <t>カイゾウ</t>
    </rPh>
    <rPh sb="7" eb="10">
      <t>シュウリヒ</t>
    </rPh>
    <rPh sb="10" eb="12">
      <t>ショウケイ</t>
    </rPh>
    <phoneticPr fontId="2"/>
  </si>
  <si>
    <t>補助率</t>
    <rPh sb="0" eb="3">
      <t>ホジョリツ</t>
    </rPh>
    <phoneticPr fontId="2"/>
  </si>
  <si>
    <t>助成事業者の
名称及び住所</t>
    <rPh sb="0" eb="2">
      <t>ジョセイ</t>
    </rPh>
    <rPh sb="2" eb="4">
      <t>ジギョウ</t>
    </rPh>
    <rPh sb="4" eb="5">
      <t>シャ</t>
    </rPh>
    <rPh sb="7" eb="9">
      <t>メイショウ</t>
    </rPh>
    <rPh sb="9" eb="10">
      <t>オヨ</t>
    </rPh>
    <rPh sb="11" eb="13">
      <t>ジュウショ</t>
    </rPh>
    <phoneticPr fontId="2"/>
  </si>
  <si>
    <t>費　目</t>
    <rPh sb="0" eb="1">
      <t>ヒ</t>
    </rPh>
    <rPh sb="2" eb="3">
      <t>メ</t>
    </rPh>
    <phoneticPr fontId="2"/>
  </si>
  <si>
    <t>細　目</t>
    <rPh sb="0" eb="1">
      <t>ホソ</t>
    </rPh>
    <rPh sb="2" eb="3">
      <t>メ</t>
    </rPh>
    <phoneticPr fontId="2"/>
  </si>
  <si>
    <t>（円）</t>
    <rPh sb="1" eb="2">
      <t>エン</t>
    </rPh>
    <phoneticPr fontId="2"/>
  </si>
  <si>
    <t>単価</t>
    <rPh sb="0" eb="2">
      <t>タンカ</t>
    </rPh>
    <phoneticPr fontId="2"/>
  </si>
  <si>
    <t>助成事業に要する費用</t>
    <rPh sb="0" eb="2">
      <t>ジョセイ</t>
    </rPh>
    <rPh sb="2" eb="4">
      <t>ジギョウ</t>
    </rPh>
    <rPh sb="5" eb="6">
      <t>ヨウ</t>
    </rPh>
    <rPh sb="8" eb="10">
      <t>ヒヨウ</t>
    </rPh>
    <phoneticPr fontId="2"/>
  </si>
  <si>
    <t>助成対象費用</t>
    <rPh sb="0" eb="2">
      <t>ジョセイ</t>
    </rPh>
    <rPh sb="2" eb="4">
      <t>タイショウ</t>
    </rPh>
    <rPh sb="4" eb="6">
      <t>ヒヨウ</t>
    </rPh>
    <phoneticPr fontId="2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</si>
  <si>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2"/>
  </si>
  <si>
    <t>委託費・共同研究費合計</t>
    <rPh sb="0" eb="2">
      <t>イタク</t>
    </rPh>
    <rPh sb="2" eb="3">
      <t>ヒ</t>
    </rPh>
    <rPh sb="4" eb="6">
      <t>キョウドウ</t>
    </rPh>
    <rPh sb="6" eb="9">
      <t>ケンキュウヒ</t>
    </rPh>
    <rPh sb="9" eb="11">
      <t>ゴウケイ</t>
    </rPh>
    <phoneticPr fontId="2"/>
  </si>
  <si>
    <t>1.委託費</t>
    <rPh sb="2" eb="4">
      <t>イタク</t>
    </rPh>
    <rPh sb="4" eb="5">
      <t>ヒ</t>
    </rPh>
    <phoneticPr fontId="2"/>
  </si>
  <si>
    <t>1.委託費・共同研究費</t>
    <rPh sb="2" eb="4">
      <t>イタク</t>
    </rPh>
    <rPh sb="4" eb="5">
      <t>ヒ</t>
    </rPh>
    <phoneticPr fontId="2"/>
  </si>
  <si>
    <t>助成事業に要する費用、助成対象費用及び助成金の額（2020年度）【中小・ベンチャー企業用】</t>
    <rPh sb="0" eb="2">
      <t>ジョセイ</t>
    </rPh>
    <rPh sb="2" eb="4">
      <t>ジギョウ</t>
    </rPh>
    <rPh sb="5" eb="6">
      <t>ヨウ</t>
    </rPh>
    <rPh sb="8" eb="10">
      <t>ヒヨウ</t>
    </rPh>
    <rPh sb="11" eb="13">
      <t>ジョセイ</t>
    </rPh>
    <rPh sb="13" eb="15">
      <t>タイショウ</t>
    </rPh>
    <rPh sb="15" eb="17">
      <t>ヒヨウ</t>
    </rPh>
    <rPh sb="17" eb="18">
      <t>オヨ</t>
    </rPh>
    <rPh sb="19" eb="21">
      <t>ジョセイ</t>
    </rPh>
    <rPh sb="21" eb="22">
      <t>キン</t>
    </rPh>
    <rPh sb="23" eb="24">
      <t>ガク</t>
    </rPh>
    <rPh sb="29" eb="31">
      <t>ネンド</t>
    </rPh>
    <rPh sb="33" eb="35">
      <t>チュウショウ</t>
    </rPh>
    <rPh sb="41" eb="44">
      <t>キギョウヨウ</t>
    </rPh>
    <phoneticPr fontId="2"/>
  </si>
  <si>
    <t>助成事業に要する費用、助成対象費用及び助成金の額（2021年度）【中小・ベンチャー企業用】</t>
    <rPh sb="0" eb="2">
      <t>ジョセイ</t>
    </rPh>
    <rPh sb="2" eb="4">
      <t>ジギョウ</t>
    </rPh>
    <rPh sb="5" eb="6">
      <t>ヨウ</t>
    </rPh>
    <rPh sb="8" eb="10">
      <t>ヒヨウ</t>
    </rPh>
    <rPh sb="11" eb="13">
      <t>ジョセイ</t>
    </rPh>
    <rPh sb="13" eb="15">
      <t>タイショウ</t>
    </rPh>
    <rPh sb="15" eb="17">
      <t>ヒヨウ</t>
    </rPh>
    <rPh sb="17" eb="18">
      <t>オヨ</t>
    </rPh>
    <rPh sb="19" eb="21">
      <t>ジョセイ</t>
    </rPh>
    <rPh sb="21" eb="22">
      <t>キン</t>
    </rPh>
    <rPh sb="23" eb="24">
      <t>ガク</t>
    </rPh>
    <rPh sb="29" eb="31">
      <t>ネンド</t>
    </rPh>
    <rPh sb="33" eb="35">
      <t>チュウショウ</t>
    </rPh>
    <rPh sb="41" eb="44">
      <t>キギョウヨウ</t>
    </rPh>
    <phoneticPr fontId="2"/>
  </si>
  <si>
    <t>助成事業に要する費用、助成対象費用及び助成金の額（2022年度）【中小・ベンチャー企業用】</t>
    <rPh sb="0" eb="2">
      <t>ジョセイ</t>
    </rPh>
    <rPh sb="2" eb="4">
      <t>ジギョウ</t>
    </rPh>
    <rPh sb="5" eb="6">
      <t>ヨウ</t>
    </rPh>
    <rPh sb="8" eb="10">
      <t>ヒヨウ</t>
    </rPh>
    <rPh sb="11" eb="13">
      <t>ジョセイ</t>
    </rPh>
    <rPh sb="13" eb="15">
      <t>タイショウ</t>
    </rPh>
    <rPh sb="15" eb="17">
      <t>ヒヨウ</t>
    </rPh>
    <rPh sb="17" eb="18">
      <t>オヨ</t>
    </rPh>
    <rPh sb="19" eb="21">
      <t>ジョセイ</t>
    </rPh>
    <rPh sb="21" eb="22">
      <t>キン</t>
    </rPh>
    <rPh sb="23" eb="24">
      <t>ガク</t>
    </rPh>
    <rPh sb="29" eb="31">
      <t>ネンド</t>
    </rPh>
    <rPh sb="33" eb="35">
      <t>チュウショウ</t>
    </rPh>
    <rPh sb="41" eb="44">
      <t>キギョウヨウ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</si>
</sst>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8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1" fillId="0" borderId="0" xfId="6" applyFont="1" applyProtection="1">
      <protection locked="0"/>
    </xf>
    <xf numFmtId="0" fontId="1" fillId="0" borderId="0" xfId="6" applyFont="1" applyAlignment="1" applyProtection="1">
      <alignment wrapText="1"/>
      <protection locked="0"/>
    </xf>
    <xf numFmtId="0" fontId="1" fillId="0" borderId="0" xfId="6" applyFont="1" applyAlignment="1" applyProtection="1">
      <alignment horizontal="center"/>
      <protection locked="0"/>
    </xf>
    <xf numFmtId="38" fontId="1" fillId="0" borderId="0" xfId="3" applyFont="1" applyAlignment="1" applyProtection="1">
      <protection locked="0"/>
    </xf>
    <xf numFmtId="0" fontId="0" fillId="0" borderId="0" xfId="0" applyProtection="1">
      <alignment vertical="center"/>
      <protection locked="0"/>
    </xf>
    <xf numFmtId="0" fontId="1" fillId="0" borderId="1" xfId="6" applyFont="1" applyBorder="1" applyProtection="1">
      <protection locked="0"/>
    </xf>
    <xf numFmtId="0" fontId="1" fillId="0" borderId="7" xfId="6" applyFont="1" applyBorder="1" applyAlignment="1" applyProtection="1">
      <alignment horizontal="right"/>
      <protection locked="0"/>
    </xf>
    <xf numFmtId="176" fontId="3" fillId="0" borderId="8" xfId="6" applyNumberFormat="1" applyFont="1" applyBorder="1" applyAlignment="1" applyProtection="1">
      <alignment wrapText="1"/>
      <protection locked="0"/>
    </xf>
    <xf numFmtId="0" fontId="1" fillId="0" borderId="8" xfId="6" applyFont="1" applyBorder="1" applyAlignment="1" applyProtection="1">
      <alignment horizontal="center"/>
      <protection locked="0"/>
    </xf>
    <xf numFmtId="38" fontId="1" fillId="0" borderId="8" xfId="3" applyFont="1" applyBorder="1" applyAlignment="1" applyProtection="1">
      <protection locked="0"/>
    </xf>
    <xf numFmtId="0" fontId="1" fillId="0" borderId="3" xfId="6" applyFont="1" applyBorder="1" applyProtection="1">
      <protection locked="0"/>
    </xf>
    <xf numFmtId="0" fontId="1" fillId="0" borderId="2" xfId="6" applyFont="1" applyBorder="1" applyProtection="1">
      <protection locked="0"/>
    </xf>
    <xf numFmtId="0" fontId="1" fillId="0" borderId="2" xfId="6" applyFont="1" applyBorder="1" applyAlignment="1" applyProtection="1">
      <alignment wrapText="1"/>
      <protection locked="0"/>
    </xf>
    <xf numFmtId="0" fontId="1" fillId="0" borderId="2" xfId="6" applyFont="1" applyBorder="1" applyAlignment="1" applyProtection="1">
      <alignment horizontal="center"/>
      <protection locked="0"/>
    </xf>
    <xf numFmtId="38" fontId="1" fillId="2" borderId="2" xfId="3" applyFont="1" applyFill="1" applyBorder="1" applyAlignment="1" applyProtection="1">
      <alignment shrinkToFit="1"/>
      <protection locked="0"/>
    </xf>
    <xf numFmtId="38" fontId="3" fillId="2" borderId="3" xfId="3" applyFont="1" applyFill="1" applyBorder="1" applyAlignment="1" applyProtection="1">
      <protection locked="0"/>
    </xf>
    <xf numFmtId="38" fontId="1" fillId="0" borderId="2" xfId="3" applyFont="1" applyBorder="1" applyAlignment="1" applyProtection="1">
      <alignment shrinkToFit="1"/>
      <protection locked="0"/>
    </xf>
    <xf numFmtId="38" fontId="3" fillId="0" borderId="3" xfId="3" applyFont="1" applyBorder="1" applyAlignment="1" applyProtection="1">
      <protection locked="0"/>
    </xf>
    <xf numFmtId="38" fontId="1" fillId="0" borderId="3" xfId="3" applyFont="1" applyBorder="1" applyAlignment="1" applyProtection="1">
      <protection locked="0"/>
    </xf>
    <xf numFmtId="0" fontId="1" fillId="0" borderId="4" xfId="6" applyFont="1" applyBorder="1" applyProtection="1">
      <protection locked="0"/>
    </xf>
    <xf numFmtId="0" fontId="5" fillId="0" borderId="4" xfId="6" applyFont="1" applyBorder="1" applyAlignment="1" applyProtection="1">
      <alignment wrapText="1"/>
      <protection locked="0"/>
    </xf>
    <xf numFmtId="0" fontId="1" fillId="0" borderId="4" xfId="6" applyFont="1" applyBorder="1" applyAlignment="1" applyProtection="1">
      <alignment horizontal="center"/>
      <protection locked="0"/>
    </xf>
    <xf numFmtId="38" fontId="1" fillId="0" borderId="4" xfId="3" applyFont="1" applyBorder="1" applyAlignment="1" applyProtection="1">
      <protection locked="0"/>
    </xf>
    <xf numFmtId="0" fontId="1" fillId="0" borderId="2" xfId="6" applyFont="1" applyBorder="1" applyAlignment="1" applyProtection="1">
      <alignment vertical="top" wrapText="1"/>
      <protection locked="0"/>
    </xf>
    <xf numFmtId="0" fontId="5" fillId="0" borderId="2" xfId="6" applyFont="1" applyBorder="1" applyAlignment="1" applyProtection="1">
      <alignment wrapText="1"/>
      <protection locked="0"/>
    </xf>
    <xf numFmtId="38" fontId="1" fillId="0" borderId="2" xfId="3" applyFont="1" applyBorder="1" applyAlignment="1" applyProtection="1">
      <alignment vertical="top" wrapText="1"/>
      <protection locked="0"/>
    </xf>
    <xf numFmtId="38" fontId="3" fillId="0" borderId="2" xfId="3" applyFont="1" applyBorder="1" applyAlignment="1" applyProtection="1">
      <protection locked="0"/>
    </xf>
    <xf numFmtId="0" fontId="1" fillId="0" borderId="5" xfId="6" applyFont="1" applyBorder="1" applyProtection="1">
      <protection locked="0"/>
    </xf>
    <xf numFmtId="0" fontId="1" fillId="0" borderId="5" xfId="6" applyFont="1" applyBorder="1" applyAlignment="1" applyProtection="1">
      <alignment vertical="top"/>
      <protection locked="0"/>
    </xf>
    <xf numFmtId="0" fontId="5" fillId="0" borderId="5" xfId="6" applyFont="1" applyBorder="1" applyAlignment="1" applyProtection="1">
      <alignment wrapText="1"/>
      <protection locked="0"/>
    </xf>
    <xf numFmtId="0" fontId="1" fillId="0" borderId="5" xfId="6" applyFont="1" applyBorder="1" applyAlignment="1" applyProtection="1">
      <alignment horizontal="center"/>
      <protection locked="0"/>
    </xf>
    <xf numFmtId="38" fontId="1" fillId="0" borderId="5" xfId="3" applyFont="1" applyBorder="1" applyAlignment="1" applyProtection="1">
      <protection locked="0"/>
    </xf>
    <xf numFmtId="38" fontId="1" fillId="0" borderId="5" xfId="3" applyFont="1" applyBorder="1" applyAlignment="1" applyProtection="1">
      <alignment vertical="top"/>
      <protection locked="0"/>
    </xf>
    <xf numFmtId="38" fontId="3" fillId="0" borderId="6" xfId="3" applyFont="1" applyBorder="1" applyAlignment="1" applyProtection="1">
      <protection locked="0"/>
    </xf>
    <xf numFmtId="0" fontId="1" fillId="0" borderId="2" xfId="6" applyFont="1" applyBorder="1" applyAlignment="1" applyProtection="1">
      <alignment vertical="top"/>
      <protection locked="0"/>
    </xf>
    <xf numFmtId="38" fontId="1" fillId="0" borderId="2" xfId="3" applyFont="1" applyBorder="1" applyAlignment="1" applyProtection="1">
      <alignment vertical="top"/>
      <protection locked="0"/>
    </xf>
    <xf numFmtId="38" fontId="1" fillId="0" borderId="2" xfId="3" applyFont="1" applyBorder="1" applyAlignment="1" applyProtection="1">
      <alignment horizontal="right"/>
      <protection locked="0"/>
    </xf>
    <xf numFmtId="0" fontId="1" fillId="0" borderId="2" xfId="6" applyFont="1" applyBorder="1" applyAlignment="1" applyProtection="1">
      <alignment vertical="top" shrinkToFit="1"/>
      <protection locked="0"/>
    </xf>
    <xf numFmtId="0" fontId="1" fillId="0" borderId="4" xfId="6" applyFont="1" applyBorder="1" applyAlignment="1" applyProtection="1">
      <alignment vertical="top" wrapText="1"/>
      <protection locked="0"/>
    </xf>
    <xf numFmtId="38" fontId="1" fillId="0" borderId="4" xfId="3" applyFont="1" applyBorder="1" applyAlignment="1" applyProtection="1">
      <alignment vertical="top" wrapText="1"/>
      <protection locked="0"/>
    </xf>
    <xf numFmtId="0" fontId="7" fillId="0" borderId="0" xfId="6" applyFont="1" applyProtection="1">
      <protection locked="0"/>
    </xf>
    <xf numFmtId="38" fontId="1" fillId="0" borderId="2" xfId="3" applyFont="1" applyBorder="1" applyAlignment="1" applyProtection="1">
      <protection locked="0"/>
    </xf>
    <xf numFmtId="38" fontId="1" fillId="0" borderId="5" xfId="3" applyFont="1" applyBorder="1" applyAlignment="1" applyProtection="1">
      <alignment horizontal="center"/>
      <protection locked="0"/>
    </xf>
    <xf numFmtId="0" fontId="1" fillId="0" borderId="7" xfId="6" applyFont="1" applyBorder="1" applyProtection="1">
      <protection locked="0"/>
    </xf>
    <xf numFmtId="177" fontId="3" fillId="0" borderId="2" xfId="3" applyNumberFormat="1" applyFont="1" applyBorder="1" applyAlignment="1" applyProtection="1">
      <alignment horizontal="right" indent="1"/>
      <protection hidden="1"/>
    </xf>
    <xf numFmtId="0" fontId="0" fillId="0" borderId="15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38" fontId="5" fillId="0" borderId="2" xfId="3" applyFont="1" applyBorder="1" applyAlignment="1" applyProtection="1">
      <protection locked="0"/>
    </xf>
    <xf numFmtId="38" fontId="5" fillId="0" borderId="3" xfId="3" applyFont="1" applyBorder="1" applyAlignment="1" applyProtection="1">
      <protection locked="0"/>
    </xf>
    <xf numFmtId="10" fontId="1" fillId="0" borderId="3" xfId="1" applyNumberFormat="1" applyFont="1" applyBorder="1" applyAlignment="1" applyProtection="1">
      <alignment horizontal="left"/>
      <protection locked="0"/>
    </xf>
    <xf numFmtId="0" fontId="1" fillId="0" borderId="15" xfId="6" applyFont="1" applyBorder="1" applyProtection="1">
      <protection locked="0"/>
    </xf>
    <xf numFmtId="0" fontId="1" fillId="0" borderId="15" xfId="6" applyFont="1" applyBorder="1" applyAlignment="1" applyProtection="1">
      <alignment horizontal="center" vertical="top" textRotation="255"/>
      <protection locked="0"/>
    </xf>
    <xf numFmtId="0" fontId="1" fillId="0" borderId="10" xfId="6" applyFont="1" applyBorder="1" applyAlignment="1" applyProtection="1">
      <alignment horizontal="center" vertical="top" textRotation="255"/>
      <protection locked="0"/>
    </xf>
    <xf numFmtId="38" fontId="1" fillId="2" borderId="2" xfId="3" applyFont="1" applyFill="1" applyBorder="1" applyAlignment="1" applyProtection="1">
      <alignment wrapText="1"/>
      <protection locked="0"/>
    </xf>
    <xf numFmtId="38" fontId="1" fillId="2" borderId="5" xfId="3" applyFont="1" applyFill="1" applyBorder="1" applyAlignment="1" applyProtection="1">
      <protection locked="0"/>
    </xf>
    <xf numFmtId="38" fontId="3" fillId="2" borderId="6" xfId="3" applyFont="1" applyFill="1" applyBorder="1" applyAlignment="1" applyProtection="1">
      <protection locked="0"/>
    </xf>
    <xf numFmtId="38" fontId="6" fillId="0" borderId="6" xfId="3" applyFont="1" applyBorder="1" applyAlignment="1" applyProtection="1">
      <alignment shrinkToFit="1"/>
      <protection locked="0"/>
    </xf>
    <xf numFmtId="0" fontId="1" fillId="0" borderId="4" xfId="6" applyFont="1" applyBorder="1" applyAlignment="1" applyProtection="1">
      <alignment wrapText="1"/>
      <protection locked="0"/>
    </xf>
    <xf numFmtId="0" fontId="1" fillId="0" borderId="9" xfId="6" applyFont="1" applyBorder="1" applyProtection="1">
      <protection locked="0"/>
    </xf>
    <xf numFmtId="38" fontId="1" fillId="0" borderId="5" xfId="3" applyFont="1" applyBorder="1" applyAlignment="1" applyProtection="1">
      <alignment horizontal="right"/>
      <protection locked="0"/>
    </xf>
    <xf numFmtId="38" fontId="1" fillId="2" borderId="5" xfId="3" applyFont="1" applyFill="1" applyBorder="1" applyAlignment="1" applyProtection="1">
      <alignment vertical="top"/>
      <protection locked="0"/>
    </xf>
    <xf numFmtId="38" fontId="3" fillId="2" borderId="6" xfId="3" applyFont="1" applyFill="1" applyBorder="1" applyAlignment="1" applyProtection="1">
      <alignment vertical="top"/>
      <protection locked="0"/>
    </xf>
    <xf numFmtId="10" fontId="3" fillId="0" borderId="6" xfId="1" applyNumberFormat="1" applyFont="1" applyBorder="1" applyAlignment="1" applyProtection="1">
      <alignment horizontal="right" indent="1"/>
      <protection locked="0"/>
    </xf>
    <xf numFmtId="0" fontId="1" fillId="0" borderId="4" xfId="6" applyFont="1" applyBorder="1" applyAlignment="1" applyProtection="1">
      <alignment vertical="top"/>
      <protection locked="0"/>
    </xf>
    <xf numFmtId="0" fontId="1" fillId="0" borderId="10" xfId="6" applyFont="1" applyBorder="1" applyProtection="1">
      <protection locked="0"/>
    </xf>
    <xf numFmtId="0" fontId="5" fillId="0" borderId="10" xfId="6" applyFont="1" applyBorder="1" applyAlignment="1" applyProtection="1">
      <alignment wrapText="1"/>
      <protection locked="0"/>
    </xf>
    <xf numFmtId="0" fontId="1" fillId="0" borderId="10" xfId="6" applyFont="1" applyBorder="1" applyAlignment="1" applyProtection="1">
      <alignment horizontal="center"/>
      <protection locked="0"/>
    </xf>
    <xf numFmtId="38" fontId="1" fillId="0" borderId="10" xfId="3" applyFont="1" applyBorder="1" applyAlignment="1" applyProtection="1">
      <alignment horizontal="right"/>
      <protection locked="0"/>
    </xf>
    <xf numFmtId="38" fontId="1" fillId="0" borderId="10" xfId="3" applyFont="1" applyBorder="1" applyAlignment="1" applyProtection="1">
      <protection locked="0"/>
    </xf>
    <xf numFmtId="38" fontId="1" fillId="0" borderId="9" xfId="3" applyFont="1" applyBorder="1" applyAlignment="1" applyProtection="1">
      <protection locked="0"/>
    </xf>
    <xf numFmtId="10" fontId="1" fillId="0" borderId="9" xfId="1" applyNumberFormat="1" applyFont="1" applyBorder="1" applyAlignment="1" applyProtection="1">
      <alignment horizontal="left"/>
      <protection locked="0"/>
    </xf>
    <xf numFmtId="0" fontId="1" fillId="0" borderId="14" xfId="6" applyFont="1" applyBorder="1" applyProtection="1">
      <protection locked="0"/>
    </xf>
    <xf numFmtId="0" fontId="1" fillId="0" borderId="14" xfId="6" applyFont="1" applyBorder="1" applyAlignment="1" applyProtection="1">
      <alignment wrapText="1"/>
      <protection locked="0"/>
    </xf>
    <xf numFmtId="0" fontId="1" fillId="0" borderId="14" xfId="6" applyFont="1" applyBorder="1" applyAlignment="1" applyProtection="1">
      <alignment horizontal="center"/>
      <protection locked="0"/>
    </xf>
    <xf numFmtId="38" fontId="1" fillId="0" borderId="14" xfId="3" applyFont="1" applyBorder="1" applyAlignment="1" applyProtection="1">
      <protection locked="0"/>
    </xf>
    <xf numFmtId="38" fontId="1" fillId="0" borderId="14" xfId="3" applyFont="1" applyBorder="1" applyAlignment="1" applyProtection="1">
      <alignment horizontal="right"/>
      <protection locked="0"/>
    </xf>
    <xf numFmtId="38" fontId="3" fillId="0" borderId="1" xfId="3" applyFont="1" applyBorder="1" applyAlignment="1" applyProtection="1">
      <protection locked="0"/>
    </xf>
    <xf numFmtId="38" fontId="1" fillId="0" borderId="5" xfId="3" applyFont="1" applyBorder="1" applyAlignment="1" applyProtection="1">
      <alignment horizontal="center" vertical="center"/>
      <protection locked="0"/>
    </xf>
    <xf numFmtId="38" fontId="1" fillId="0" borderId="5" xfId="3" applyFont="1" applyBorder="1" applyAlignment="1" applyProtection="1">
      <alignment horizontal="center" wrapText="1"/>
      <protection locked="0"/>
    </xf>
    <xf numFmtId="38" fontId="1" fillId="0" borderId="4" xfId="3" applyFont="1" applyBorder="1" applyAlignment="1" applyProtection="1">
      <alignment horizontal="center" vertical="center"/>
      <protection locked="0"/>
    </xf>
    <xf numFmtId="12" fontId="1" fillId="0" borderId="5" xfId="3" applyNumberFormat="1" applyFont="1" applyBorder="1" applyAlignment="1" applyProtection="1">
      <alignment horizontal="center"/>
      <protection locked="0"/>
    </xf>
    <xf numFmtId="0" fontId="5" fillId="0" borderId="15" xfId="6" applyFont="1" applyBorder="1" applyAlignment="1" applyProtection="1">
      <alignment wrapText="1"/>
      <protection locked="0"/>
    </xf>
    <xf numFmtId="0" fontId="1" fillId="0" borderId="15" xfId="6" applyFont="1" applyBorder="1" applyAlignment="1" applyProtection="1">
      <alignment horizontal="center"/>
      <protection locked="0"/>
    </xf>
    <xf numFmtId="38" fontId="1" fillId="0" borderId="15" xfId="3" applyFont="1" applyBorder="1" applyAlignment="1" applyProtection="1">
      <alignment horizontal="right"/>
      <protection locked="0"/>
    </xf>
    <xf numFmtId="38" fontId="1" fillId="0" borderId="15" xfId="3" applyFont="1" applyBorder="1" applyAlignment="1" applyProtection="1">
      <protection locked="0"/>
    </xf>
    <xf numFmtId="0" fontId="1" fillId="0" borderId="5" xfId="6" applyFont="1" applyBorder="1" applyAlignment="1" applyProtection="1">
      <alignment vertical="top" wrapText="1"/>
      <protection locked="0"/>
    </xf>
    <xf numFmtId="38" fontId="1" fillId="0" borderId="5" xfId="3" applyFont="1" applyBorder="1" applyAlignment="1" applyProtection="1">
      <alignment horizontal="center" vertical="center"/>
      <protection locked="0"/>
    </xf>
    <xf numFmtId="38" fontId="1" fillId="0" borderId="4" xfId="3" applyFont="1" applyBorder="1" applyAlignment="1" applyProtection="1">
      <alignment horizontal="center" vertical="center"/>
      <protection locked="0"/>
    </xf>
    <xf numFmtId="38" fontId="1" fillId="0" borderId="5" xfId="3" applyFont="1" applyBorder="1" applyAlignment="1" applyProtection="1">
      <alignment horizontal="center" vertical="center"/>
      <protection locked="0"/>
    </xf>
    <xf numFmtId="38" fontId="1" fillId="0" borderId="4" xfId="3" applyFont="1" applyBorder="1" applyAlignment="1" applyProtection="1">
      <alignment horizontal="center" vertical="center"/>
      <protection locked="0"/>
    </xf>
    <xf numFmtId="0" fontId="1" fillId="0" borderId="5" xfId="6" applyFont="1" applyBorder="1" applyAlignment="1" applyProtection="1">
      <alignment horizontal="center" vertical="center"/>
      <protection locked="0"/>
    </xf>
    <xf numFmtId="0" fontId="1" fillId="0" borderId="4" xfId="6" applyFont="1" applyBorder="1" applyAlignment="1" applyProtection="1">
      <alignment horizontal="center" vertical="center"/>
      <protection locked="0"/>
    </xf>
    <xf numFmtId="38" fontId="3" fillId="0" borderId="16" xfId="3" applyFont="1" applyFill="1" applyBorder="1" applyAlignment="1" applyProtection="1">
      <protection locked="0"/>
    </xf>
    <xf numFmtId="0" fontId="0" fillId="0" borderId="17" xfId="0" applyBorder="1" applyAlignment="1"/>
    <xf numFmtId="0" fontId="4" fillId="0" borderId="0" xfId="6" applyFont="1" applyBorder="1" applyAlignment="1" applyProtection="1">
      <alignment horizontal="center" vertical="center"/>
      <protection locked="0"/>
    </xf>
    <xf numFmtId="0" fontId="1" fillId="0" borderId="7" xfId="6" applyFont="1" applyBorder="1" applyAlignment="1" applyProtection="1">
      <alignment horizontal="center" wrapText="1"/>
      <protection locked="0"/>
    </xf>
    <xf numFmtId="0" fontId="1" fillId="0" borderId="6" xfId="6" applyFont="1" applyBorder="1" applyAlignment="1" applyProtection="1">
      <alignment horizontal="center" wrapText="1"/>
      <protection locked="0"/>
    </xf>
    <xf numFmtId="0" fontId="1" fillId="0" borderId="10" xfId="6" applyFont="1" applyBorder="1" applyAlignment="1" applyProtection="1">
      <alignment horizontal="center" wrapText="1"/>
      <protection locked="0"/>
    </xf>
    <xf numFmtId="0" fontId="1" fillId="0" borderId="9" xfId="6" applyFont="1" applyBorder="1" applyAlignment="1" applyProtection="1">
      <alignment horizontal="center" wrapText="1"/>
      <protection locked="0"/>
    </xf>
    <xf numFmtId="0" fontId="1" fillId="0" borderId="7" xfId="6" applyFont="1" applyBorder="1" applyAlignment="1" applyProtection="1">
      <protection locked="0"/>
    </xf>
    <xf numFmtId="0" fontId="1" fillId="0" borderId="8" xfId="6" applyFont="1" applyBorder="1" applyAlignment="1" applyProtection="1">
      <protection locked="0"/>
    </xf>
    <xf numFmtId="0" fontId="1" fillId="0" borderId="6" xfId="6" applyFont="1" applyBorder="1" applyAlignment="1" applyProtection="1">
      <protection locked="0"/>
    </xf>
    <xf numFmtId="0" fontId="1" fillId="0" borderId="10" xfId="6" applyFont="1" applyBorder="1" applyAlignment="1" applyProtection="1">
      <protection locked="0"/>
    </xf>
    <xf numFmtId="0" fontId="1" fillId="0" borderId="11" xfId="6" applyFont="1" applyBorder="1" applyAlignment="1" applyProtection="1">
      <protection locked="0"/>
    </xf>
    <xf numFmtId="0" fontId="1" fillId="0" borderId="9" xfId="6" applyFont="1" applyBorder="1" applyAlignment="1" applyProtection="1">
      <protection locked="0"/>
    </xf>
    <xf numFmtId="0" fontId="1" fillId="0" borderId="12" xfId="6" applyFont="1" applyBorder="1" applyAlignment="1" applyProtection="1">
      <protection locked="0"/>
    </xf>
    <xf numFmtId="0" fontId="1" fillId="0" borderId="13" xfId="6" applyFont="1" applyBorder="1" applyAlignment="1" applyProtection="1">
      <protection locked="0"/>
    </xf>
    <xf numFmtId="0" fontId="1" fillId="0" borderId="1" xfId="6" applyFont="1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1" fillId="0" borderId="12" xfId="6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38" fontId="1" fillId="0" borderId="5" xfId="3" applyFont="1" applyBorder="1" applyAlignment="1" applyProtection="1">
      <alignment horizontal="center" vertical="center"/>
      <protection locked="0"/>
    </xf>
    <xf numFmtId="38" fontId="1" fillId="0" borderId="4" xfId="3" applyFont="1" applyBorder="1" applyAlignment="1" applyProtection="1">
      <alignment horizontal="center" vertical="center"/>
      <protection locked="0"/>
    </xf>
    <xf numFmtId="0" fontId="1" fillId="0" borderId="5" xfId="6" applyFont="1" applyBorder="1" applyAlignment="1" applyProtection="1">
      <alignment horizontal="center" vertical="center" wrapText="1"/>
      <protection locked="0"/>
    </xf>
    <xf numFmtId="0" fontId="1" fillId="0" borderId="4" xfId="6" applyFont="1" applyBorder="1" applyAlignment="1" applyProtection="1">
      <alignment horizontal="center" vertical="center" wrapText="1"/>
      <protection locked="0"/>
    </xf>
  </cellXfs>
  <cellStyles count="7">
    <cellStyle name="パーセント 3" xfId="1"/>
    <cellStyle name="パーセント 6" xfId="2"/>
    <cellStyle name="桁区切り 3" xfId="3"/>
    <cellStyle name="桁区切り 6" xfId="4"/>
    <cellStyle name="標準" xfId="0" builtinId="0"/>
    <cellStyle name="標準 6" xfId="5"/>
    <cellStyle name="標準_Sheet1" xfId="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526675</xdr:colOff>
      <xdr:row>42</xdr:row>
      <xdr:rowOff>112059</xdr:rowOff>
    </xdr:from>
    <xdr:to>
      <xdr:col>2</xdr:col>
      <xdr:colOff>1019735</xdr:colOff>
      <xdr:row>47</xdr:row>
      <xdr:rowOff>56030</xdr:rowOff>
    </xdr:to>
    <xdr:sp macro="" textlink="">
      <xdr:nvSpPr>
        <xdr:cNvPr id="2" name="角丸四角形吹き出し 1"/>
        <xdr:cNvSpPr/>
      </xdr:nvSpPr>
      <xdr:spPr>
        <a:xfrm>
          <a:off x="649940" y="7676030"/>
          <a:ext cx="1893795" cy="784412"/>
        </a:xfrm>
        <a:prstGeom prst="wedgeRoundRectCallout">
          <a:avLst>
            <a:gd name="adj1" fmla="val 99004"/>
            <a:gd name="adj2" fmla="val -10416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申請時、吹き出しコメントは全て削除してください。</a:t>
          </a:r>
          <a:endParaRPr lang="ja-JP" altLang="ja-JP" sz="1200" baseline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1154207</xdr:colOff>
      <xdr:row>33</xdr:row>
      <xdr:rowOff>67236</xdr:rowOff>
    </xdr:from>
    <xdr:to>
      <xdr:col>6</xdr:col>
      <xdr:colOff>123265</xdr:colOff>
      <xdr:row>40</xdr:row>
      <xdr:rowOff>123264</xdr:rowOff>
    </xdr:to>
    <xdr:sp macro="" textlink="">
      <xdr:nvSpPr>
        <xdr:cNvPr id="11" name="角丸四角形吹き出し 10"/>
        <xdr:cNvSpPr/>
      </xdr:nvSpPr>
      <xdr:spPr>
        <a:xfrm>
          <a:off x="4101354" y="6118412"/>
          <a:ext cx="2498911" cy="1232646"/>
        </a:xfrm>
        <a:prstGeom prst="wedgeRoundRectCallout">
          <a:avLst>
            <a:gd name="adj1" fmla="val 41010"/>
            <a:gd name="adj2" fmla="val -139319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購入品名を「仕様」欄に記入し「単位」「数量」「単価」を各欄に記入してください。（事業に要する費用は自動計算されます。）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425822</xdr:colOff>
      <xdr:row>19</xdr:row>
      <xdr:rowOff>134470</xdr:rowOff>
    </xdr:from>
    <xdr:to>
      <xdr:col>4</xdr:col>
      <xdr:colOff>1098176</xdr:colOff>
      <xdr:row>23</xdr:row>
      <xdr:rowOff>134470</xdr:rowOff>
    </xdr:to>
    <xdr:sp macro="" textlink="">
      <xdr:nvSpPr>
        <xdr:cNvPr id="3" name="角丸四角形吹き出し 2"/>
        <xdr:cNvSpPr/>
      </xdr:nvSpPr>
      <xdr:spPr>
        <a:xfrm>
          <a:off x="3372969" y="3832411"/>
          <a:ext cx="2095501" cy="672353"/>
        </a:xfrm>
        <a:prstGeom prst="wedgeRoundRectCallout">
          <a:avLst>
            <a:gd name="adj1" fmla="val -103439"/>
            <a:gd name="adj2" fmla="val 7701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行が不足する場合は適宜追加してください。</a:t>
          </a:r>
        </a:p>
      </xdr:txBody>
    </xdr:sp>
    <xdr:clientData/>
  </xdr:twoCellAnchor>
  <xdr:twoCellAnchor>
    <xdr:from>
      <xdr:col>3</xdr:col>
      <xdr:colOff>112060</xdr:colOff>
      <xdr:row>24</xdr:row>
      <xdr:rowOff>145676</xdr:rowOff>
    </xdr:from>
    <xdr:to>
      <xdr:col>4</xdr:col>
      <xdr:colOff>1131794</xdr:colOff>
      <xdr:row>31</xdr:row>
      <xdr:rowOff>44824</xdr:rowOff>
    </xdr:to>
    <xdr:sp macro="" textlink="">
      <xdr:nvSpPr>
        <xdr:cNvPr id="4" name="角丸四角形吹き出し 3"/>
        <xdr:cNvSpPr/>
      </xdr:nvSpPr>
      <xdr:spPr>
        <a:xfrm>
          <a:off x="3059207" y="4684058"/>
          <a:ext cx="2442881" cy="1075766"/>
        </a:xfrm>
        <a:prstGeom prst="wedgeRoundRectCallout">
          <a:avLst>
            <a:gd name="adj1" fmla="val -69415"/>
            <a:gd name="adj2" fmla="val 67624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外注の際は共同研究や共同開発等の委託は認められません。研究要素を含まない仕様書で発注できる内容に限定されます。</a:t>
          </a:r>
        </a:p>
      </xdr:txBody>
    </xdr:sp>
    <xdr:clientData/>
  </xdr:twoCellAnchor>
  <xdr:twoCellAnchor>
    <xdr:from>
      <xdr:col>1</xdr:col>
      <xdr:colOff>22411</xdr:colOff>
      <xdr:row>0</xdr:row>
      <xdr:rowOff>156882</xdr:rowOff>
    </xdr:from>
    <xdr:to>
      <xdr:col>1</xdr:col>
      <xdr:colOff>1389529</xdr:colOff>
      <xdr:row>1</xdr:row>
      <xdr:rowOff>179294</xdr:rowOff>
    </xdr:to>
    <xdr:sp macro="" textlink="">
      <xdr:nvSpPr>
        <xdr:cNvPr id="5" name="テキスト ボックス 4"/>
        <xdr:cNvSpPr txBox="1"/>
      </xdr:nvSpPr>
      <xdr:spPr>
        <a:xfrm>
          <a:off x="145676" y="156882"/>
          <a:ext cx="1367118" cy="437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+mj-ea"/>
              <a:ea typeface="+mj-ea"/>
            </a:rPr>
            <a:t>別紙</a:t>
          </a:r>
          <a:r>
            <a:rPr kumimoji="1" lang="en-US" altLang="ja-JP" sz="1800">
              <a:latin typeface="+mj-ea"/>
              <a:ea typeface="+mj-ea"/>
            </a:rPr>
            <a:t>1</a:t>
          </a:r>
          <a:r>
            <a:rPr kumimoji="1" lang="ja-JP" altLang="en-US" sz="1800">
              <a:latin typeface="+mj-ea"/>
              <a:ea typeface="+mj-ea"/>
            </a:rPr>
            <a:t>－</a:t>
          </a:r>
          <a:r>
            <a:rPr kumimoji="1" lang="en-US" altLang="ja-JP" sz="1800">
              <a:latin typeface="+mj-ea"/>
              <a:ea typeface="+mj-ea"/>
            </a:rPr>
            <a:t>1</a:t>
          </a:r>
          <a:endParaRPr kumimoji="1" lang="ja-JP" altLang="en-US" sz="18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526675</xdr:colOff>
      <xdr:row>42</xdr:row>
      <xdr:rowOff>112059</xdr:rowOff>
    </xdr:from>
    <xdr:to>
      <xdr:col>2</xdr:col>
      <xdr:colOff>1109382</xdr:colOff>
      <xdr:row>47</xdr:row>
      <xdr:rowOff>56030</xdr:rowOff>
    </xdr:to>
    <xdr:sp macro="" textlink="">
      <xdr:nvSpPr>
        <xdr:cNvPr id="2" name="角丸四角形吹き出し 1"/>
        <xdr:cNvSpPr/>
      </xdr:nvSpPr>
      <xdr:spPr>
        <a:xfrm>
          <a:off x="649940" y="7664824"/>
          <a:ext cx="1983442" cy="784412"/>
        </a:xfrm>
        <a:prstGeom prst="wedgeRoundRectCallout">
          <a:avLst>
            <a:gd name="adj1" fmla="val 99004"/>
            <a:gd name="adj2" fmla="val -10416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申請時、吹き出しコメントは全て削除してください。</a:t>
          </a:r>
          <a:endParaRPr lang="ja-JP" altLang="ja-JP" sz="1200" baseline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1154207</xdr:colOff>
      <xdr:row>33</xdr:row>
      <xdr:rowOff>67236</xdr:rowOff>
    </xdr:from>
    <xdr:to>
      <xdr:col>6</xdr:col>
      <xdr:colOff>112059</xdr:colOff>
      <xdr:row>40</xdr:row>
      <xdr:rowOff>123264</xdr:rowOff>
    </xdr:to>
    <xdr:sp macro="" textlink="">
      <xdr:nvSpPr>
        <xdr:cNvPr id="3" name="角丸四角形吹き出し 2"/>
        <xdr:cNvSpPr/>
      </xdr:nvSpPr>
      <xdr:spPr>
        <a:xfrm>
          <a:off x="4101354" y="6107207"/>
          <a:ext cx="2487705" cy="1232645"/>
        </a:xfrm>
        <a:prstGeom prst="wedgeRoundRectCallout">
          <a:avLst>
            <a:gd name="adj1" fmla="val 41010"/>
            <a:gd name="adj2" fmla="val -139319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購入品名を「仕様」欄に記入し「単位」「数量」「単価」を各欄に記入してください。（事業に要する費用は自動計算されます。）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425823</xdr:colOff>
      <xdr:row>19</xdr:row>
      <xdr:rowOff>134470</xdr:rowOff>
    </xdr:from>
    <xdr:to>
      <xdr:col>4</xdr:col>
      <xdr:colOff>1176618</xdr:colOff>
      <xdr:row>23</xdr:row>
      <xdr:rowOff>134470</xdr:rowOff>
    </xdr:to>
    <xdr:sp macro="" textlink="">
      <xdr:nvSpPr>
        <xdr:cNvPr id="4" name="角丸四角形吹き出し 3"/>
        <xdr:cNvSpPr/>
      </xdr:nvSpPr>
      <xdr:spPr>
        <a:xfrm>
          <a:off x="3372970" y="3821205"/>
          <a:ext cx="2173942" cy="672353"/>
        </a:xfrm>
        <a:prstGeom prst="wedgeRoundRectCallout">
          <a:avLst>
            <a:gd name="adj1" fmla="val -103439"/>
            <a:gd name="adj2" fmla="val 7701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行が不足する場合は適宜追加してください。</a:t>
          </a:r>
        </a:p>
      </xdr:txBody>
    </xdr:sp>
    <xdr:clientData/>
  </xdr:twoCellAnchor>
  <xdr:twoCellAnchor>
    <xdr:from>
      <xdr:col>3</xdr:col>
      <xdr:colOff>112060</xdr:colOff>
      <xdr:row>24</xdr:row>
      <xdr:rowOff>145676</xdr:rowOff>
    </xdr:from>
    <xdr:to>
      <xdr:col>4</xdr:col>
      <xdr:colOff>1232647</xdr:colOff>
      <xdr:row>31</xdr:row>
      <xdr:rowOff>44824</xdr:rowOff>
    </xdr:to>
    <xdr:sp macro="" textlink="">
      <xdr:nvSpPr>
        <xdr:cNvPr id="5" name="角丸四角形吹き出し 4"/>
        <xdr:cNvSpPr/>
      </xdr:nvSpPr>
      <xdr:spPr>
        <a:xfrm>
          <a:off x="3059207" y="4672852"/>
          <a:ext cx="2543734" cy="1075766"/>
        </a:xfrm>
        <a:prstGeom prst="wedgeRoundRectCallout">
          <a:avLst>
            <a:gd name="adj1" fmla="val -73686"/>
            <a:gd name="adj2" fmla="val 72254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外注の際は共同研究や共同開発等の委託は認められません。研究要素を含まない仕様書で発注できる内容に限定されます。</a:t>
          </a:r>
        </a:p>
      </xdr:txBody>
    </xdr:sp>
    <xdr:clientData/>
  </xdr:twoCellAnchor>
  <xdr:twoCellAnchor>
    <xdr:from>
      <xdr:col>1</xdr:col>
      <xdr:colOff>22412</xdr:colOff>
      <xdr:row>0</xdr:row>
      <xdr:rowOff>134470</xdr:rowOff>
    </xdr:from>
    <xdr:to>
      <xdr:col>1</xdr:col>
      <xdr:colOff>1389530</xdr:colOff>
      <xdr:row>1</xdr:row>
      <xdr:rowOff>156882</xdr:rowOff>
    </xdr:to>
    <xdr:sp macro="" textlink="">
      <xdr:nvSpPr>
        <xdr:cNvPr id="6" name="テキスト ボックス 5"/>
        <xdr:cNvSpPr txBox="1"/>
      </xdr:nvSpPr>
      <xdr:spPr>
        <a:xfrm>
          <a:off x="145677" y="134470"/>
          <a:ext cx="1367118" cy="437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+mj-ea"/>
              <a:ea typeface="+mj-ea"/>
            </a:rPr>
            <a:t>別紙</a:t>
          </a:r>
          <a:r>
            <a:rPr kumimoji="1" lang="en-US" altLang="ja-JP" sz="1800">
              <a:latin typeface="+mj-ea"/>
              <a:ea typeface="+mj-ea"/>
            </a:rPr>
            <a:t>1</a:t>
          </a:r>
          <a:r>
            <a:rPr kumimoji="1" lang="ja-JP" altLang="en-US" sz="1800">
              <a:latin typeface="+mj-ea"/>
              <a:ea typeface="+mj-ea"/>
            </a:rPr>
            <a:t>－</a:t>
          </a:r>
          <a:r>
            <a:rPr kumimoji="1" lang="en-US" altLang="ja-JP" sz="1800">
              <a:latin typeface="+mj-ea"/>
              <a:ea typeface="+mj-ea"/>
            </a:rPr>
            <a:t>1</a:t>
          </a:r>
          <a:endParaRPr kumimoji="1" lang="ja-JP" altLang="en-US" sz="1800"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526675</xdr:colOff>
      <xdr:row>42</xdr:row>
      <xdr:rowOff>112059</xdr:rowOff>
    </xdr:from>
    <xdr:to>
      <xdr:col>2</xdr:col>
      <xdr:colOff>1109382</xdr:colOff>
      <xdr:row>47</xdr:row>
      <xdr:rowOff>56030</xdr:rowOff>
    </xdr:to>
    <xdr:sp macro="" textlink="">
      <xdr:nvSpPr>
        <xdr:cNvPr id="2" name="角丸四角形吹き出し 1"/>
        <xdr:cNvSpPr/>
      </xdr:nvSpPr>
      <xdr:spPr>
        <a:xfrm>
          <a:off x="650500" y="7798734"/>
          <a:ext cx="1982882" cy="801221"/>
        </a:xfrm>
        <a:prstGeom prst="wedgeRoundRectCallout">
          <a:avLst>
            <a:gd name="adj1" fmla="val 99004"/>
            <a:gd name="adj2" fmla="val -10416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申請時、吹き出しコメントは全て削除してください。</a:t>
          </a:r>
          <a:endParaRPr lang="ja-JP" altLang="ja-JP" sz="1200" baseline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1154207</xdr:colOff>
      <xdr:row>33</xdr:row>
      <xdr:rowOff>67236</xdr:rowOff>
    </xdr:from>
    <xdr:to>
      <xdr:col>6</xdr:col>
      <xdr:colOff>112059</xdr:colOff>
      <xdr:row>40</xdr:row>
      <xdr:rowOff>123264</xdr:rowOff>
    </xdr:to>
    <xdr:sp macro="" textlink="">
      <xdr:nvSpPr>
        <xdr:cNvPr id="3" name="角丸四角形吹き出し 2"/>
        <xdr:cNvSpPr/>
      </xdr:nvSpPr>
      <xdr:spPr>
        <a:xfrm>
          <a:off x="4097432" y="6210861"/>
          <a:ext cx="2482102" cy="1256178"/>
        </a:xfrm>
        <a:prstGeom prst="wedgeRoundRectCallout">
          <a:avLst>
            <a:gd name="adj1" fmla="val 41010"/>
            <a:gd name="adj2" fmla="val -139319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購入品名を「仕様」欄に記入し「単位」「数量」「単価」を各欄に記入してください。（事業に要する費用は自動計算されます。）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425823</xdr:colOff>
      <xdr:row>19</xdr:row>
      <xdr:rowOff>134470</xdr:rowOff>
    </xdr:from>
    <xdr:to>
      <xdr:col>4</xdr:col>
      <xdr:colOff>1176618</xdr:colOff>
      <xdr:row>23</xdr:row>
      <xdr:rowOff>134470</xdr:rowOff>
    </xdr:to>
    <xdr:sp macro="" textlink="">
      <xdr:nvSpPr>
        <xdr:cNvPr id="4" name="角丸四角形吹き出し 3"/>
        <xdr:cNvSpPr/>
      </xdr:nvSpPr>
      <xdr:spPr>
        <a:xfrm>
          <a:off x="3369048" y="3877795"/>
          <a:ext cx="2170020" cy="685800"/>
        </a:xfrm>
        <a:prstGeom prst="wedgeRoundRectCallout">
          <a:avLst>
            <a:gd name="adj1" fmla="val -103439"/>
            <a:gd name="adj2" fmla="val 7701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行が不足する場合は適宜追加してください。</a:t>
          </a:r>
        </a:p>
      </xdr:txBody>
    </xdr:sp>
    <xdr:clientData/>
  </xdr:twoCellAnchor>
  <xdr:twoCellAnchor>
    <xdr:from>
      <xdr:col>3</xdr:col>
      <xdr:colOff>112060</xdr:colOff>
      <xdr:row>24</xdr:row>
      <xdr:rowOff>145676</xdr:rowOff>
    </xdr:from>
    <xdr:to>
      <xdr:col>4</xdr:col>
      <xdr:colOff>1232647</xdr:colOff>
      <xdr:row>31</xdr:row>
      <xdr:rowOff>44824</xdr:rowOff>
    </xdr:to>
    <xdr:sp macro="" textlink="">
      <xdr:nvSpPr>
        <xdr:cNvPr id="5" name="角丸四角形吹き出し 4"/>
        <xdr:cNvSpPr/>
      </xdr:nvSpPr>
      <xdr:spPr>
        <a:xfrm>
          <a:off x="3055285" y="4746251"/>
          <a:ext cx="2539812" cy="1099298"/>
        </a:xfrm>
        <a:prstGeom prst="wedgeRoundRectCallout">
          <a:avLst>
            <a:gd name="adj1" fmla="val -73686"/>
            <a:gd name="adj2" fmla="val 72254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外注の際は共同研究や共同開発等の委託は認められません。研究要素を含まない仕様書で発注できる内容に限定されます。</a:t>
          </a:r>
        </a:p>
      </xdr:txBody>
    </xdr:sp>
    <xdr:clientData/>
  </xdr:twoCellAnchor>
  <xdr:twoCellAnchor>
    <xdr:from>
      <xdr:col>1</xdr:col>
      <xdr:colOff>22412</xdr:colOff>
      <xdr:row>0</xdr:row>
      <xdr:rowOff>134470</xdr:rowOff>
    </xdr:from>
    <xdr:to>
      <xdr:col>1</xdr:col>
      <xdr:colOff>1389530</xdr:colOff>
      <xdr:row>1</xdr:row>
      <xdr:rowOff>156882</xdr:rowOff>
    </xdr:to>
    <xdr:sp macro="" textlink="">
      <xdr:nvSpPr>
        <xdr:cNvPr id="6" name="テキスト ボックス 5"/>
        <xdr:cNvSpPr txBox="1"/>
      </xdr:nvSpPr>
      <xdr:spPr>
        <a:xfrm>
          <a:off x="146237" y="134470"/>
          <a:ext cx="1367118" cy="441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+mj-ea"/>
              <a:ea typeface="+mj-ea"/>
            </a:rPr>
            <a:t>別紙</a:t>
          </a:r>
          <a:r>
            <a:rPr kumimoji="1" lang="en-US" altLang="ja-JP" sz="1800">
              <a:latin typeface="+mj-ea"/>
              <a:ea typeface="+mj-ea"/>
            </a:rPr>
            <a:t>1</a:t>
          </a:r>
          <a:r>
            <a:rPr kumimoji="1" lang="ja-JP" altLang="en-US" sz="1800">
              <a:latin typeface="+mj-ea"/>
              <a:ea typeface="+mj-ea"/>
            </a:rPr>
            <a:t>－</a:t>
          </a:r>
          <a:r>
            <a:rPr kumimoji="1" lang="en-US" altLang="ja-JP" sz="1800">
              <a:latin typeface="+mj-ea"/>
              <a:ea typeface="+mj-ea"/>
            </a:rPr>
            <a:t>1</a:t>
          </a:r>
          <a:endParaRPr kumimoji="1" lang="ja-JP" altLang="en-US" sz="18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42"/>
  <sheetViews>
    <sheetView tabSelected="1" zoomScale="85" zoomScaleNormal="85" workbookViewId="0">
      <selection activeCell="D3" sqref="D3:L3"/>
    </sheetView>
  </sheetViews>
  <sheetFormatPr defaultRowHeight="13.5" x14ac:dyDescent="0.15"/>
  <cols>
    <col min="1" max="1" width="1.625" style="5" customWidth="1"/>
    <col min="2" max="2" width="18.375" style="5" customWidth="1"/>
    <col min="3" max="5" width="18.625" style="5" customWidth="1"/>
    <col min="6" max="7" width="9" style="5"/>
    <col min="8" max="11" width="18.625" style="5" customWidth="1"/>
    <col min="12" max="12" width="13.25" style="5" customWidth="1"/>
    <col min="13" max="16384" width="9" style="5"/>
  </cols>
  <sheetData>
    <row r="1" spans="2:12" ht="33" customHeight="1" x14ac:dyDescent="0.15">
      <c r="B1" s="41"/>
      <c r="C1" s="41"/>
      <c r="D1" s="1"/>
      <c r="E1" s="2"/>
      <c r="F1" s="3"/>
      <c r="G1" s="4"/>
      <c r="H1" s="4"/>
      <c r="I1" s="4"/>
      <c r="J1" s="4"/>
      <c r="K1" s="4"/>
      <c r="L1" s="1"/>
    </row>
    <row r="2" spans="2:12" ht="18.75" customHeight="1" x14ac:dyDescent="0.15">
      <c r="B2" s="1"/>
      <c r="C2" s="95" t="s">
        <v>46</v>
      </c>
      <c r="D2" s="95"/>
      <c r="E2" s="95"/>
      <c r="F2" s="95"/>
      <c r="G2" s="95"/>
      <c r="H2" s="95"/>
      <c r="I2" s="95"/>
      <c r="J2" s="95"/>
      <c r="K2" s="95"/>
      <c r="L2" s="95"/>
    </row>
    <row r="3" spans="2:12" x14ac:dyDescent="0.15">
      <c r="B3" s="96" t="s">
        <v>35</v>
      </c>
      <c r="C3" s="97"/>
      <c r="D3" s="100"/>
      <c r="E3" s="101"/>
      <c r="F3" s="101"/>
      <c r="G3" s="101"/>
      <c r="H3" s="101"/>
      <c r="I3" s="101"/>
      <c r="J3" s="101"/>
      <c r="K3" s="101"/>
      <c r="L3" s="102"/>
    </row>
    <row r="4" spans="2:12" ht="13.5" customHeight="1" x14ac:dyDescent="0.15">
      <c r="B4" s="98"/>
      <c r="C4" s="99"/>
      <c r="D4" s="103"/>
      <c r="E4" s="104"/>
      <c r="F4" s="104"/>
      <c r="G4" s="104"/>
      <c r="H4" s="104"/>
      <c r="I4" s="104"/>
      <c r="J4" s="104"/>
      <c r="K4" s="104"/>
      <c r="L4" s="105"/>
    </row>
    <row r="5" spans="2:12" x14ac:dyDescent="0.15">
      <c r="B5" s="110" t="s">
        <v>0</v>
      </c>
      <c r="C5" s="111"/>
      <c r="D5" s="106"/>
      <c r="E5" s="107"/>
      <c r="F5" s="107"/>
      <c r="G5" s="107"/>
      <c r="H5" s="107"/>
      <c r="I5" s="107"/>
      <c r="J5" s="107"/>
      <c r="K5" s="107"/>
      <c r="L5" s="108"/>
    </row>
    <row r="6" spans="2:12" x14ac:dyDescent="0.15">
      <c r="B6" s="110" t="s">
        <v>24</v>
      </c>
      <c r="C6" s="111"/>
      <c r="D6" s="7" t="s">
        <v>25</v>
      </c>
      <c r="E6" s="8">
        <f>K42</f>
        <v>0</v>
      </c>
      <c r="F6" s="9" t="s">
        <v>26</v>
      </c>
      <c r="G6" s="10"/>
      <c r="H6" s="10"/>
      <c r="I6" s="10"/>
      <c r="J6" s="43" t="s">
        <v>34</v>
      </c>
      <c r="K6" s="81">
        <v>0.66666666666666663</v>
      </c>
      <c r="L6" s="28"/>
    </row>
    <row r="7" spans="2:12" ht="13.5" customHeight="1" x14ac:dyDescent="0.15">
      <c r="B7" s="91" t="s">
        <v>36</v>
      </c>
      <c r="C7" s="91" t="s">
        <v>37</v>
      </c>
      <c r="D7" s="91" t="s">
        <v>1</v>
      </c>
      <c r="E7" s="114" t="s">
        <v>2</v>
      </c>
      <c r="F7" s="91" t="s">
        <v>3</v>
      </c>
      <c r="G7" s="112" t="s">
        <v>4</v>
      </c>
      <c r="H7" s="78" t="s">
        <v>39</v>
      </c>
      <c r="I7" s="79" t="s">
        <v>40</v>
      </c>
      <c r="J7" s="78" t="s">
        <v>41</v>
      </c>
      <c r="K7" s="78" t="s">
        <v>24</v>
      </c>
      <c r="L7" s="91" t="s">
        <v>5</v>
      </c>
    </row>
    <row r="8" spans="2:12" x14ac:dyDescent="0.15">
      <c r="B8" s="109"/>
      <c r="C8" s="92"/>
      <c r="D8" s="92"/>
      <c r="E8" s="115"/>
      <c r="F8" s="92"/>
      <c r="G8" s="113"/>
      <c r="H8" s="80" t="s">
        <v>38</v>
      </c>
      <c r="I8" s="80" t="s">
        <v>38</v>
      </c>
      <c r="J8" s="80" t="s">
        <v>38</v>
      </c>
      <c r="K8" s="80" t="s">
        <v>38</v>
      </c>
      <c r="L8" s="92"/>
    </row>
    <row r="9" spans="2:12" ht="13.5" customHeight="1" x14ac:dyDescent="0.15">
      <c r="B9" s="51" t="s">
        <v>6</v>
      </c>
      <c r="C9" s="28"/>
      <c r="D9" s="12"/>
      <c r="E9" s="13"/>
      <c r="F9" s="14"/>
      <c r="G9" s="42"/>
      <c r="H9" s="15" t="s">
        <v>7</v>
      </c>
      <c r="I9" s="16">
        <f>I10+I13+I17</f>
        <v>0</v>
      </c>
      <c r="J9" s="16">
        <f>J10+J13+J17</f>
        <v>0</v>
      </c>
      <c r="K9" s="93"/>
      <c r="L9" s="11"/>
    </row>
    <row r="10" spans="2:12" x14ac:dyDescent="0.15">
      <c r="B10" s="52"/>
      <c r="C10" s="12" t="s">
        <v>8</v>
      </c>
      <c r="D10" s="12"/>
      <c r="E10" s="13"/>
      <c r="F10" s="14"/>
      <c r="G10" s="42"/>
      <c r="H10" s="17" t="s">
        <v>9</v>
      </c>
      <c r="I10" s="19">
        <f>SUM(I11:I12)</f>
        <v>0</v>
      </c>
      <c r="J10" s="19">
        <f>SUM(J11:J12)</f>
        <v>0</v>
      </c>
      <c r="K10" s="94"/>
      <c r="L10" s="11"/>
    </row>
    <row r="11" spans="2:12" x14ac:dyDescent="0.15">
      <c r="B11" s="52"/>
      <c r="C11" s="12"/>
      <c r="D11" s="12"/>
      <c r="E11" s="13"/>
      <c r="F11" s="14"/>
      <c r="G11" s="42"/>
      <c r="H11" s="17"/>
      <c r="I11" s="19">
        <f>H11*G11</f>
        <v>0</v>
      </c>
      <c r="J11" s="19">
        <v>0</v>
      </c>
      <c r="K11" s="94"/>
      <c r="L11" s="11"/>
    </row>
    <row r="12" spans="2:12" x14ac:dyDescent="0.15">
      <c r="B12" s="52"/>
      <c r="C12" s="12"/>
      <c r="D12" s="20"/>
      <c r="E12" s="21"/>
      <c r="F12" s="22"/>
      <c r="G12" s="23"/>
      <c r="H12" s="23"/>
      <c r="I12" s="23">
        <f>H12*G12</f>
        <v>0</v>
      </c>
      <c r="J12" s="23">
        <v>0</v>
      </c>
      <c r="K12" s="94"/>
      <c r="L12" s="11"/>
    </row>
    <row r="13" spans="2:12" ht="28.5" customHeight="1" x14ac:dyDescent="0.15">
      <c r="B13" s="52"/>
      <c r="C13" s="24" t="s">
        <v>10</v>
      </c>
      <c r="D13" s="24"/>
      <c r="E13" s="25"/>
      <c r="F13" s="14"/>
      <c r="G13" s="42"/>
      <c r="H13" s="26" t="s">
        <v>27</v>
      </c>
      <c r="I13" s="18">
        <f>SUM(I14:I16)</f>
        <v>0</v>
      </c>
      <c r="J13" s="18">
        <f>SUM(J14:J16)</f>
        <v>0</v>
      </c>
      <c r="K13" s="94"/>
      <c r="L13" s="11"/>
    </row>
    <row r="14" spans="2:12" ht="13.5" customHeight="1" x14ac:dyDescent="0.15">
      <c r="B14" s="52"/>
      <c r="C14" s="12"/>
      <c r="D14" s="24"/>
      <c r="E14" s="25"/>
      <c r="F14" s="14"/>
      <c r="G14" s="42"/>
      <c r="H14" s="26"/>
      <c r="I14" s="19">
        <v>0</v>
      </c>
      <c r="J14" s="19">
        <v>0</v>
      </c>
      <c r="K14" s="94"/>
      <c r="L14" s="11"/>
    </row>
    <row r="15" spans="2:12" ht="13.5" customHeight="1" x14ac:dyDescent="0.15">
      <c r="B15" s="52"/>
      <c r="C15" s="12"/>
      <c r="D15" s="24"/>
      <c r="E15" s="25"/>
      <c r="F15" s="14"/>
      <c r="G15" s="42"/>
      <c r="H15" s="26"/>
      <c r="I15" s="19">
        <v>0</v>
      </c>
      <c r="J15" s="19">
        <v>0</v>
      </c>
      <c r="K15" s="94"/>
      <c r="L15" s="11"/>
    </row>
    <row r="16" spans="2:12" ht="13.5" customHeight="1" x14ac:dyDescent="0.15">
      <c r="B16" s="52"/>
      <c r="C16" s="12"/>
      <c r="D16" s="39"/>
      <c r="E16" s="21"/>
      <c r="F16" s="22"/>
      <c r="G16" s="23"/>
      <c r="H16" s="40"/>
      <c r="I16" s="70">
        <v>0</v>
      </c>
      <c r="J16" s="70">
        <v>0</v>
      </c>
      <c r="K16" s="94"/>
      <c r="L16" s="11"/>
    </row>
    <row r="17" spans="2:12" ht="13.5" customHeight="1" x14ac:dyDescent="0.15">
      <c r="B17" s="52"/>
      <c r="C17" s="86" t="s">
        <v>32</v>
      </c>
      <c r="D17" s="24"/>
      <c r="E17" s="25"/>
      <c r="F17" s="14"/>
      <c r="G17" s="42"/>
      <c r="H17" s="38" t="s">
        <v>33</v>
      </c>
      <c r="I17" s="18">
        <f>SUM(I18:I19)</f>
        <v>0</v>
      </c>
      <c r="J17" s="18">
        <f>SUM(J18:J19)</f>
        <v>0</v>
      </c>
      <c r="K17" s="94"/>
      <c r="L17" s="11"/>
    </row>
    <row r="18" spans="2:12" x14ac:dyDescent="0.15">
      <c r="B18" s="52"/>
      <c r="C18" s="12"/>
      <c r="D18" s="12"/>
      <c r="E18" s="25"/>
      <c r="F18" s="14"/>
      <c r="G18" s="42"/>
      <c r="H18" s="42"/>
      <c r="I18" s="19">
        <f>H18*G18</f>
        <v>0</v>
      </c>
      <c r="J18" s="19">
        <v>0</v>
      </c>
      <c r="K18" s="94"/>
      <c r="L18" s="11"/>
    </row>
    <row r="19" spans="2:12" x14ac:dyDescent="0.15">
      <c r="B19" s="52"/>
      <c r="C19" s="12"/>
      <c r="D19" s="12"/>
      <c r="E19" s="25"/>
      <c r="F19" s="14"/>
      <c r="G19" s="42"/>
      <c r="H19" s="42"/>
      <c r="I19" s="19">
        <f>H19*G19</f>
        <v>0</v>
      </c>
      <c r="J19" s="19">
        <v>0</v>
      </c>
      <c r="K19" s="94"/>
      <c r="L19" s="11"/>
    </row>
    <row r="20" spans="2:12" x14ac:dyDescent="0.15">
      <c r="B20" s="44" t="s">
        <v>11</v>
      </c>
      <c r="C20" s="28"/>
      <c r="D20" s="28"/>
      <c r="E20" s="30"/>
      <c r="F20" s="31"/>
      <c r="G20" s="32"/>
      <c r="H20" s="55" t="s">
        <v>12</v>
      </c>
      <c r="I20" s="56">
        <f>I21+I23</f>
        <v>0</v>
      </c>
      <c r="J20" s="56">
        <f>J21+J23</f>
        <v>0</v>
      </c>
      <c r="K20" s="94"/>
      <c r="L20" s="57"/>
    </row>
    <row r="21" spans="2:12" x14ac:dyDescent="0.15">
      <c r="B21" s="52"/>
      <c r="C21" s="12" t="s">
        <v>28</v>
      </c>
      <c r="D21" s="12"/>
      <c r="E21" s="25"/>
      <c r="F21" s="14"/>
      <c r="G21" s="42"/>
      <c r="H21" s="12" t="s">
        <v>30</v>
      </c>
      <c r="I21" s="19">
        <f>SUM(I22)</f>
        <v>0</v>
      </c>
      <c r="J21" s="19">
        <f>SUM(J22)</f>
        <v>0</v>
      </c>
      <c r="K21" s="94"/>
      <c r="L21" s="45"/>
    </row>
    <row r="22" spans="2:12" x14ac:dyDescent="0.15">
      <c r="B22" s="52"/>
      <c r="C22" s="12"/>
      <c r="D22" s="46"/>
      <c r="E22" s="25"/>
      <c r="F22" s="14"/>
      <c r="G22" s="42"/>
      <c r="H22" s="47"/>
      <c r="I22" s="42">
        <f>H22*G22</f>
        <v>0</v>
      </c>
      <c r="J22" s="42">
        <v>0</v>
      </c>
      <c r="K22" s="94"/>
      <c r="L22" s="48"/>
    </row>
    <row r="23" spans="2:12" x14ac:dyDescent="0.15">
      <c r="B23" s="52"/>
      <c r="C23" s="12" t="s">
        <v>29</v>
      </c>
      <c r="D23" s="12"/>
      <c r="E23" s="25"/>
      <c r="F23" s="14"/>
      <c r="G23" s="42"/>
      <c r="H23" s="12" t="s">
        <v>31</v>
      </c>
      <c r="I23" s="19">
        <f>SUM(I24)</f>
        <v>0</v>
      </c>
      <c r="J23" s="19">
        <f>SUM(J24)</f>
        <v>0</v>
      </c>
      <c r="K23" s="94"/>
      <c r="L23" s="49"/>
    </row>
    <row r="24" spans="2:12" x14ac:dyDescent="0.15">
      <c r="B24" s="53"/>
      <c r="C24" s="20"/>
      <c r="D24" s="20"/>
      <c r="E24" s="58"/>
      <c r="F24" s="22"/>
      <c r="G24" s="23"/>
      <c r="H24" s="23"/>
      <c r="I24" s="23">
        <f>H24*G24</f>
        <v>0</v>
      </c>
      <c r="J24" s="23">
        <v>0</v>
      </c>
      <c r="K24" s="94"/>
      <c r="L24" s="59"/>
    </row>
    <row r="25" spans="2:12" x14ac:dyDescent="0.15">
      <c r="B25" s="51" t="s">
        <v>13</v>
      </c>
      <c r="C25" s="12"/>
      <c r="D25" s="12"/>
      <c r="E25" s="25"/>
      <c r="F25" s="14"/>
      <c r="G25" s="42"/>
      <c r="H25" s="54" t="s">
        <v>14</v>
      </c>
      <c r="I25" s="16">
        <f>I26+I29+I32+I35</f>
        <v>0</v>
      </c>
      <c r="J25" s="16">
        <f>J26+J29+J32+J35</f>
        <v>0</v>
      </c>
      <c r="K25" s="94"/>
      <c r="L25" s="11"/>
    </row>
    <row r="26" spans="2:12" x14ac:dyDescent="0.15">
      <c r="B26" s="52"/>
      <c r="C26" s="12" t="s">
        <v>15</v>
      </c>
      <c r="D26" s="12"/>
      <c r="E26" s="25"/>
      <c r="F26" s="14"/>
      <c r="G26" s="42"/>
      <c r="H26" s="42" t="s">
        <v>16</v>
      </c>
      <c r="I26" s="19">
        <f>SUM(I27:I28)</f>
        <v>0</v>
      </c>
      <c r="J26" s="42">
        <f>SUM(J27:J28)</f>
        <v>0</v>
      </c>
      <c r="K26" s="94"/>
      <c r="L26" s="19"/>
    </row>
    <row r="27" spans="2:12" x14ac:dyDescent="0.15">
      <c r="B27" s="52"/>
      <c r="C27" s="12"/>
      <c r="D27" s="12"/>
      <c r="E27" s="25"/>
      <c r="F27" s="14"/>
      <c r="G27" s="42"/>
      <c r="H27" s="42"/>
      <c r="I27" s="19">
        <f>H27*G27</f>
        <v>0</v>
      </c>
      <c r="J27" s="42">
        <v>0</v>
      </c>
      <c r="K27" s="94"/>
      <c r="L27" s="11"/>
    </row>
    <row r="28" spans="2:12" ht="13.5" customHeight="1" x14ac:dyDescent="0.15">
      <c r="B28" s="52"/>
      <c r="C28" s="12"/>
      <c r="D28" s="12"/>
      <c r="E28" s="21"/>
      <c r="F28" s="22"/>
      <c r="G28" s="23"/>
      <c r="H28" s="23"/>
      <c r="I28" s="70">
        <f>H28*G28</f>
        <v>0</v>
      </c>
      <c r="J28" s="23">
        <v>0</v>
      </c>
      <c r="K28" s="94"/>
      <c r="L28" s="11"/>
    </row>
    <row r="29" spans="2:12" ht="13.5" customHeight="1" x14ac:dyDescent="0.15">
      <c r="B29" s="52"/>
      <c r="C29" s="28" t="s">
        <v>17</v>
      </c>
      <c r="D29" s="28"/>
      <c r="E29" s="25"/>
      <c r="F29" s="14"/>
      <c r="G29" s="42"/>
      <c r="H29" s="42" t="s">
        <v>18</v>
      </c>
      <c r="I29" s="18">
        <f>SUM(I30:I31)</f>
        <v>0</v>
      </c>
      <c r="J29" s="27">
        <f>SUM(J30:J31)</f>
        <v>0</v>
      </c>
      <c r="K29" s="94"/>
      <c r="L29" s="11"/>
    </row>
    <row r="30" spans="2:12" ht="13.5" customHeight="1" x14ac:dyDescent="0.15">
      <c r="B30" s="52"/>
      <c r="C30" s="12"/>
      <c r="D30" s="12"/>
      <c r="E30" s="25"/>
      <c r="F30" s="14"/>
      <c r="G30" s="42"/>
      <c r="H30" s="42"/>
      <c r="I30" s="19">
        <f>H30*G30</f>
        <v>0</v>
      </c>
      <c r="J30" s="42">
        <v>0</v>
      </c>
      <c r="K30" s="94"/>
      <c r="L30" s="11"/>
    </row>
    <row r="31" spans="2:12" ht="13.5" customHeight="1" x14ac:dyDescent="0.15">
      <c r="B31" s="52"/>
      <c r="C31" s="12"/>
      <c r="D31" s="20"/>
      <c r="E31" s="21"/>
      <c r="F31" s="22"/>
      <c r="G31" s="23"/>
      <c r="H31" s="23"/>
      <c r="I31" s="70">
        <f>H31*G31</f>
        <v>0</v>
      </c>
      <c r="J31" s="23">
        <v>0</v>
      </c>
      <c r="K31" s="94"/>
      <c r="L31" s="12"/>
    </row>
    <row r="32" spans="2:12" ht="13.5" customHeight="1" x14ac:dyDescent="0.15">
      <c r="B32" s="52"/>
      <c r="C32" s="28" t="s">
        <v>19</v>
      </c>
      <c r="D32" s="12"/>
      <c r="E32" s="25"/>
      <c r="F32" s="14"/>
      <c r="G32" s="42"/>
      <c r="H32" s="42" t="s">
        <v>20</v>
      </c>
      <c r="I32" s="18">
        <f>SUM(I33:I34)</f>
        <v>0</v>
      </c>
      <c r="J32" s="27">
        <f>SUM(J33:J34)</f>
        <v>0</v>
      </c>
      <c r="K32" s="94"/>
      <c r="L32" s="12"/>
    </row>
    <row r="33" spans="2:12" ht="13.5" customHeight="1" x14ac:dyDescent="0.15">
      <c r="B33" s="52"/>
      <c r="C33" s="12"/>
      <c r="D33" s="12"/>
      <c r="E33" s="25"/>
      <c r="F33" s="14"/>
      <c r="G33" s="42"/>
      <c r="H33" s="42"/>
      <c r="I33" s="19">
        <f>H33*G33</f>
        <v>0</v>
      </c>
      <c r="J33" s="42">
        <v>0</v>
      </c>
      <c r="K33" s="94"/>
      <c r="L33" s="11"/>
    </row>
    <row r="34" spans="2:12" ht="13.5" customHeight="1" x14ac:dyDescent="0.15">
      <c r="B34" s="52"/>
      <c r="C34" s="12"/>
      <c r="D34" s="12"/>
      <c r="E34" s="25"/>
      <c r="F34" s="14"/>
      <c r="G34" s="42"/>
      <c r="H34" s="42"/>
      <c r="I34" s="19">
        <f>H34*G34</f>
        <v>0</v>
      </c>
      <c r="J34" s="23">
        <v>0</v>
      </c>
      <c r="K34" s="94"/>
      <c r="L34" s="11"/>
    </row>
    <row r="35" spans="2:12" ht="13.5" customHeight="1" x14ac:dyDescent="0.15">
      <c r="B35" s="52"/>
      <c r="C35" s="29" t="s">
        <v>21</v>
      </c>
      <c r="D35" s="29"/>
      <c r="E35" s="30"/>
      <c r="F35" s="31"/>
      <c r="G35" s="32"/>
      <c r="H35" s="33" t="s">
        <v>22</v>
      </c>
      <c r="I35" s="34">
        <f>SUM(I36:I37)</f>
        <v>0</v>
      </c>
      <c r="J35" s="27">
        <f>SUM(J36:J37)</f>
        <v>0</v>
      </c>
      <c r="K35" s="94"/>
      <c r="L35" s="11"/>
    </row>
    <row r="36" spans="2:12" ht="13.5" customHeight="1" x14ac:dyDescent="0.15">
      <c r="B36" s="52"/>
      <c r="C36" s="12"/>
      <c r="D36" s="35"/>
      <c r="E36" s="25"/>
      <c r="F36" s="14"/>
      <c r="G36" s="42"/>
      <c r="H36" s="36"/>
      <c r="I36" s="19">
        <f>H36*G36</f>
        <v>0</v>
      </c>
      <c r="J36" s="42">
        <v>0</v>
      </c>
      <c r="K36" s="94"/>
      <c r="L36" s="11"/>
    </row>
    <row r="37" spans="2:12" ht="13.5" customHeight="1" x14ac:dyDescent="0.15">
      <c r="B37" s="52"/>
      <c r="C37" s="12"/>
      <c r="D37" s="12"/>
      <c r="E37" s="25"/>
      <c r="F37" s="14"/>
      <c r="G37" s="42"/>
      <c r="H37" s="42"/>
      <c r="I37" s="19">
        <f>H37*G37</f>
        <v>0</v>
      </c>
      <c r="J37" s="42">
        <v>0</v>
      </c>
      <c r="K37" s="94"/>
      <c r="L37" s="11"/>
    </row>
    <row r="38" spans="2:12" ht="13.5" customHeight="1" x14ac:dyDescent="0.15">
      <c r="B38" s="29" t="s">
        <v>42</v>
      </c>
      <c r="C38" s="29"/>
      <c r="D38" s="28"/>
      <c r="E38" s="30"/>
      <c r="F38" s="31"/>
      <c r="G38" s="60"/>
      <c r="H38" s="61" t="s">
        <v>43</v>
      </c>
      <c r="I38" s="62">
        <f>I39</f>
        <v>0</v>
      </c>
      <c r="J38" s="62">
        <f>J39</f>
        <v>0</v>
      </c>
      <c r="K38" s="94"/>
      <c r="L38" s="63">
        <f>IF(J38=0,0,ROUNDUP(J38/J42,3))</f>
        <v>0</v>
      </c>
    </row>
    <row r="39" spans="2:12" ht="13.5" customHeight="1" x14ac:dyDescent="0.15">
      <c r="B39" s="52"/>
      <c r="C39" s="12" t="s">
        <v>45</v>
      </c>
      <c r="D39" s="12"/>
      <c r="E39" s="25"/>
      <c r="F39" s="14"/>
      <c r="G39" s="37"/>
      <c r="H39" s="42" t="s">
        <v>44</v>
      </c>
      <c r="I39" s="42">
        <f>SUM(I40:I41)</f>
        <v>0</v>
      </c>
      <c r="J39" s="42">
        <f>SUM(J40:J41)</f>
        <v>0</v>
      </c>
      <c r="K39" s="94"/>
      <c r="L39" s="50"/>
    </row>
    <row r="40" spans="2:12" ht="13.5" customHeight="1" x14ac:dyDescent="0.15">
      <c r="B40" s="52"/>
      <c r="C40" s="35"/>
      <c r="D40" s="51"/>
      <c r="E40" s="82"/>
      <c r="F40" s="83"/>
      <c r="G40" s="84"/>
      <c r="H40" s="85"/>
      <c r="I40" s="42">
        <f>H40*G40</f>
        <v>0</v>
      </c>
      <c r="J40" s="19">
        <v>0</v>
      </c>
      <c r="K40" s="94"/>
      <c r="L40" s="50"/>
    </row>
    <row r="41" spans="2:12" ht="13.5" customHeight="1" x14ac:dyDescent="0.15">
      <c r="B41" s="52"/>
      <c r="C41" s="64"/>
      <c r="D41" s="65"/>
      <c r="E41" s="66"/>
      <c r="F41" s="67"/>
      <c r="G41" s="68"/>
      <c r="H41" s="69"/>
      <c r="I41" s="42">
        <f>H41*G41</f>
        <v>0</v>
      </c>
      <c r="J41" s="70">
        <v>0</v>
      </c>
      <c r="K41" s="94"/>
      <c r="L41" s="71"/>
    </row>
    <row r="42" spans="2:12" x14ac:dyDescent="0.15">
      <c r="B42" s="74" t="s">
        <v>23</v>
      </c>
      <c r="C42" s="22"/>
      <c r="D42" s="72"/>
      <c r="E42" s="73"/>
      <c r="F42" s="74"/>
      <c r="G42" s="75"/>
      <c r="H42" s="76"/>
      <c r="I42" s="77">
        <f>SUM(I9,I20,I25,I38)</f>
        <v>0</v>
      </c>
      <c r="J42" s="77">
        <f>SUM(J9,J20,J25,J38)</f>
        <v>0</v>
      </c>
      <c r="K42" s="77">
        <f>ROUNDDOWN(SUM(J9,J20,J25,J38)*K6,-3)</f>
        <v>0</v>
      </c>
      <c r="L42" s="6"/>
    </row>
  </sheetData>
  <sheetProtection formatCells="0" formatColumns="0" formatRows="0" insertRows="0" insertHyperlinks="0" deleteRows="0" sort="0" autoFilter="0" pivotTables="0"/>
  <mergeCells count="15">
    <mergeCell ref="L7:L8"/>
    <mergeCell ref="F7:F8"/>
    <mergeCell ref="K9:K41"/>
    <mergeCell ref="C2:L2"/>
    <mergeCell ref="B3:C4"/>
    <mergeCell ref="D3:L3"/>
    <mergeCell ref="D4:L4"/>
    <mergeCell ref="D5:L5"/>
    <mergeCell ref="B7:B8"/>
    <mergeCell ref="B5:C5"/>
    <mergeCell ref="B6:C6"/>
    <mergeCell ref="G7:G8"/>
    <mergeCell ref="D7:D8"/>
    <mergeCell ref="E7:E8"/>
    <mergeCell ref="C7:C8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42"/>
  <sheetViews>
    <sheetView zoomScale="85" zoomScaleNormal="85" workbookViewId="0">
      <selection activeCell="C2" sqref="C2:L2"/>
    </sheetView>
  </sheetViews>
  <sheetFormatPr defaultRowHeight="13.5" x14ac:dyDescent="0.15"/>
  <cols>
    <col min="1" max="1" width="1.625" style="5" customWidth="1"/>
    <col min="2" max="2" width="18.375" style="5" customWidth="1"/>
    <col min="3" max="5" width="18.625" style="5" customWidth="1"/>
    <col min="6" max="7" width="9" style="5"/>
    <col min="8" max="11" width="18.625" style="5" customWidth="1"/>
    <col min="12" max="12" width="13.25" style="5" customWidth="1"/>
    <col min="13" max="16384" width="9" style="5"/>
  </cols>
  <sheetData>
    <row r="1" spans="2:12" ht="33" customHeight="1" x14ac:dyDescent="0.15">
      <c r="B1" s="41"/>
      <c r="C1" s="41"/>
      <c r="D1" s="1"/>
      <c r="E1" s="2"/>
      <c r="F1" s="3"/>
      <c r="G1" s="4"/>
      <c r="H1" s="4"/>
      <c r="I1" s="4"/>
      <c r="J1" s="4"/>
      <c r="K1" s="4"/>
      <c r="L1" s="1"/>
    </row>
    <row r="2" spans="2:12" ht="17.25" x14ac:dyDescent="0.15">
      <c r="B2" s="1"/>
      <c r="C2" s="95" t="s">
        <v>47</v>
      </c>
      <c r="D2" s="95"/>
      <c r="E2" s="95"/>
      <c r="F2" s="95"/>
      <c r="G2" s="95"/>
      <c r="H2" s="95"/>
      <c r="I2" s="95"/>
      <c r="J2" s="95"/>
      <c r="K2" s="95"/>
      <c r="L2" s="95"/>
    </row>
    <row r="3" spans="2:12" x14ac:dyDescent="0.15">
      <c r="B3" s="96" t="s">
        <v>35</v>
      </c>
      <c r="C3" s="97"/>
      <c r="D3" s="100"/>
      <c r="E3" s="101"/>
      <c r="F3" s="101"/>
      <c r="G3" s="101"/>
      <c r="H3" s="101"/>
      <c r="I3" s="101"/>
      <c r="J3" s="101"/>
      <c r="K3" s="101"/>
      <c r="L3" s="102"/>
    </row>
    <row r="4" spans="2:12" ht="13.5" customHeight="1" x14ac:dyDescent="0.15">
      <c r="B4" s="98"/>
      <c r="C4" s="99"/>
      <c r="D4" s="103"/>
      <c r="E4" s="104"/>
      <c r="F4" s="104"/>
      <c r="G4" s="104"/>
      <c r="H4" s="104"/>
      <c r="I4" s="104"/>
      <c r="J4" s="104"/>
      <c r="K4" s="104"/>
      <c r="L4" s="105"/>
    </row>
    <row r="5" spans="2:12" x14ac:dyDescent="0.15">
      <c r="B5" s="110" t="s">
        <v>0</v>
      </c>
      <c r="C5" s="111"/>
      <c r="D5" s="106"/>
      <c r="E5" s="107"/>
      <c r="F5" s="107"/>
      <c r="G5" s="107"/>
      <c r="H5" s="107"/>
      <c r="I5" s="107"/>
      <c r="J5" s="107"/>
      <c r="K5" s="107"/>
      <c r="L5" s="108"/>
    </row>
    <row r="6" spans="2:12" x14ac:dyDescent="0.15">
      <c r="B6" s="110" t="s">
        <v>24</v>
      </c>
      <c r="C6" s="111"/>
      <c r="D6" s="7" t="s">
        <v>25</v>
      </c>
      <c r="E6" s="8">
        <f>K42</f>
        <v>0</v>
      </c>
      <c r="F6" s="9" t="s">
        <v>26</v>
      </c>
      <c r="G6" s="10"/>
      <c r="H6" s="10"/>
      <c r="I6" s="10"/>
      <c r="J6" s="43" t="s">
        <v>34</v>
      </c>
      <c r="K6" s="81">
        <v>0.66666666666666663</v>
      </c>
      <c r="L6" s="28"/>
    </row>
    <row r="7" spans="2:12" ht="13.5" customHeight="1" x14ac:dyDescent="0.15">
      <c r="B7" s="91" t="s">
        <v>36</v>
      </c>
      <c r="C7" s="91" t="s">
        <v>37</v>
      </c>
      <c r="D7" s="91" t="s">
        <v>1</v>
      </c>
      <c r="E7" s="114" t="s">
        <v>2</v>
      </c>
      <c r="F7" s="91" t="s">
        <v>3</v>
      </c>
      <c r="G7" s="112" t="s">
        <v>4</v>
      </c>
      <c r="H7" s="87" t="s">
        <v>39</v>
      </c>
      <c r="I7" s="79" t="s">
        <v>40</v>
      </c>
      <c r="J7" s="87" t="s">
        <v>41</v>
      </c>
      <c r="K7" s="87" t="s">
        <v>24</v>
      </c>
      <c r="L7" s="91" t="s">
        <v>5</v>
      </c>
    </row>
    <row r="8" spans="2:12" x14ac:dyDescent="0.15">
      <c r="B8" s="109"/>
      <c r="C8" s="92"/>
      <c r="D8" s="92"/>
      <c r="E8" s="115"/>
      <c r="F8" s="92"/>
      <c r="G8" s="113"/>
      <c r="H8" s="88" t="s">
        <v>38</v>
      </c>
      <c r="I8" s="88" t="s">
        <v>38</v>
      </c>
      <c r="J8" s="88" t="s">
        <v>38</v>
      </c>
      <c r="K8" s="88" t="s">
        <v>38</v>
      </c>
      <c r="L8" s="92"/>
    </row>
    <row r="9" spans="2:12" ht="13.5" customHeight="1" x14ac:dyDescent="0.15">
      <c r="B9" s="51" t="s">
        <v>6</v>
      </c>
      <c r="C9" s="28"/>
      <c r="D9" s="12"/>
      <c r="E9" s="13"/>
      <c r="F9" s="14"/>
      <c r="G9" s="42"/>
      <c r="H9" s="15" t="s">
        <v>7</v>
      </c>
      <c r="I9" s="16">
        <f>I10+I13+I17</f>
        <v>0</v>
      </c>
      <c r="J9" s="16">
        <f>J10+J13+J17</f>
        <v>0</v>
      </c>
      <c r="K9" s="93"/>
      <c r="L9" s="11"/>
    </row>
    <row r="10" spans="2:12" x14ac:dyDescent="0.15">
      <c r="B10" s="52"/>
      <c r="C10" s="12" t="s">
        <v>8</v>
      </c>
      <c r="D10" s="12"/>
      <c r="E10" s="13"/>
      <c r="F10" s="14"/>
      <c r="G10" s="42"/>
      <c r="H10" s="17" t="s">
        <v>9</v>
      </c>
      <c r="I10" s="19">
        <f>SUM(I11:I12)</f>
        <v>0</v>
      </c>
      <c r="J10" s="19">
        <f>SUM(J11:J12)</f>
        <v>0</v>
      </c>
      <c r="K10" s="94"/>
      <c r="L10" s="11"/>
    </row>
    <row r="11" spans="2:12" x14ac:dyDescent="0.15">
      <c r="B11" s="52"/>
      <c r="C11" s="12"/>
      <c r="D11" s="12"/>
      <c r="E11" s="13"/>
      <c r="F11" s="14"/>
      <c r="G11" s="42"/>
      <c r="H11" s="17"/>
      <c r="I11" s="19">
        <f>H11*G11</f>
        <v>0</v>
      </c>
      <c r="J11" s="19">
        <v>0</v>
      </c>
      <c r="K11" s="94"/>
      <c r="L11" s="11"/>
    </row>
    <row r="12" spans="2:12" x14ac:dyDescent="0.15">
      <c r="B12" s="52"/>
      <c r="C12" s="12"/>
      <c r="D12" s="20"/>
      <c r="E12" s="21"/>
      <c r="F12" s="22"/>
      <c r="G12" s="23"/>
      <c r="H12" s="23"/>
      <c r="I12" s="23">
        <f>H12*G12</f>
        <v>0</v>
      </c>
      <c r="J12" s="23">
        <v>0</v>
      </c>
      <c r="K12" s="94"/>
      <c r="L12" s="11"/>
    </row>
    <row r="13" spans="2:12" ht="28.5" customHeight="1" x14ac:dyDescent="0.15">
      <c r="B13" s="52"/>
      <c r="C13" s="24" t="s">
        <v>10</v>
      </c>
      <c r="D13" s="24"/>
      <c r="E13" s="25"/>
      <c r="F13" s="14"/>
      <c r="G13" s="42"/>
      <c r="H13" s="26" t="s">
        <v>27</v>
      </c>
      <c r="I13" s="18">
        <f>SUM(I14:I16)</f>
        <v>0</v>
      </c>
      <c r="J13" s="18">
        <f>SUM(J14:J16)</f>
        <v>0</v>
      </c>
      <c r="K13" s="94"/>
      <c r="L13" s="11"/>
    </row>
    <row r="14" spans="2:12" ht="13.5" customHeight="1" x14ac:dyDescent="0.15">
      <c r="B14" s="52"/>
      <c r="C14" s="12"/>
      <c r="D14" s="24"/>
      <c r="E14" s="25"/>
      <c r="F14" s="14"/>
      <c r="G14" s="42"/>
      <c r="H14" s="26"/>
      <c r="I14" s="19">
        <v>0</v>
      </c>
      <c r="J14" s="19">
        <v>0</v>
      </c>
      <c r="K14" s="94"/>
      <c r="L14" s="11"/>
    </row>
    <row r="15" spans="2:12" ht="13.5" customHeight="1" x14ac:dyDescent="0.15">
      <c r="B15" s="52"/>
      <c r="C15" s="12"/>
      <c r="D15" s="24"/>
      <c r="E15" s="25"/>
      <c r="F15" s="14"/>
      <c r="G15" s="42"/>
      <c r="H15" s="26"/>
      <c r="I15" s="19">
        <v>0</v>
      </c>
      <c r="J15" s="19">
        <v>0</v>
      </c>
      <c r="K15" s="94"/>
      <c r="L15" s="11"/>
    </row>
    <row r="16" spans="2:12" ht="13.5" customHeight="1" x14ac:dyDescent="0.15">
      <c r="B16" s="52"/>
      <c r="C16" s="12"/>
      <c r="D16" s="39"/>
      <c r="E16" s="21"/>
      <c r="F16" s="22"/>
      <c r="G16" s="23"/>
      <c r="H16" s="40"/>
      <c r="I16" s="70">
        <v>0</v>
      </c>
      <c r="J16" s="70">
        <v>0</v>
      </c>
      <c r="K16" s="94"/>
      <c r="L16" s="11"/>
    </row>
    <row r="17" spans="2:12" ht="13.5" customHeight="1" x14ac:dyDescent="0.15">
      <c r="B17" s="52"/>
      <c r="C17" s="86" t="s">
        <v>32</v>
      </c>
      <c r="D17" s="24"/>
      <c r="E17" s="25"/>
      <c r="F17" s="14"/>
      <c r="G17" s="42"/>
      <c r="H17" s="38" t="s">
        <v>33</v>
      </c>
      <c r="I17" s="18">
        <f>SUM(I18:I19)</f>
        <v>0</v>
      </c>
      <c r="J17" s="18">
        <f>SUM(J18:J19)</f>
        <v>0</v>
      </c>
      <c r="K17" s="94"/>
      <c r="L17" s="11"/>
    </row>
    <row r="18" spans="2:12" x14ac:dyDescent="0.15">
      <c r="B18" s="52"/>
      <c r="C18" s="12"/>
      <c r="D18" s="12"/>
      <c r="E18" s="25"/>
      <c r="F18" s="14"/>
      <c r="G18" s="42"/>
      <c r="H18" s="42"/>
      <c r="I18" s="19">
        <f>H18*G18</f>
        <v>0</v>
      </c>
      <c r="J18" s="19">
        <v>0</v>
      </c>
      <c r="K18" s="94"/>
      <c r="L18" s="11"/>
    </row>
    <row r="19" spans="2:12" x14ac:dyDescent="0.15">
      <c r="B19" s="52"/>
      <c r="C19" s="12"/>
      <c r="D19" s="12"/>
      <c r="E19" s="25"/>
      <c r="F19" s="14"/>
      <c r="G19" s="42"/>
      <c r="H19" s="42"/>
      <c r="I19" s="19">
        <f>H19*G19</f>
        <v>0</v>
      </c>
      <c r="J19" s="19">
        <v>0</v>
      </c>
      <c r="K19" s="94"/>
      <c r="L19" s="11"/>
    </row>
    <row r="20" spans="2:12" x14ac:dyDescent="0.15">
      <c r="B20" s="44" t="s">
        <v>11</v>
      </c>
      <c r="C20" s="28"/>
      <c r="D20" s="28"/>
      <c r="E20" s="30"/>
      <c r="F20" s="31"/>
      <c r="G20" s="32"/>
      <c r="H20" s="55" t="s">
        <v>12</v>
      </c>
      <c r="I20" s="56">
        <f>I21+I23</f>
        <v>0</v>
      </c>
      <c r="J20" s="56">
        <f>J21+J23</f>
        <v>0</v>
      </c>
      <c r="K20" s="94"/>
      <c r="L20" s="57"/>
    </row>
    <row r="21" spans="2:12" x14ac:dyDescent="0.15">
      <c r="B21" s="52"/>
      <c r="C21" s="12" t="s">
        <v>28</v>
      </c>
      <c r="D21" s="12"/>
      <c r="E21" s="25"/>
      <c r="F21" s="14"/>
      <c r="G21" s="42"/>
      <c r="H21" s="12" t="s">
        <v>30</v>
      </c>
      <c r="I21" s="19">
        <f>SUM(I22)</f>
        <v>0</v>
      </c>
      <c r="J21" s="19">
        <f>SUM(J22)</f>
        <v>0</v>
      </c>
      <c r="K21" s="94"/>
      <c r="L21" s="45"/>
    </row>
    <row r="22" spans="2:12" x14ac:dyDescent="0.15">
      <c r="B22" s="52"/>
      <c r="C22" s="12"/>
      <c r="D22" s="46"/>
      <c r="E22" s="25"/>
      <c r="F22" s="14"/>
      <c r="G22" s="42"/>
      <c r="H22" s="47"/>
      <c r="I22" s="42">
        <f>H22*G22</f>
        <v>0</v>
      </c>
      <c r="J22" s="42">
        <v>0</v>
      </c>
      <c r="K22" s="94"/>
      <c r="L22" s="48"/>
    </row>
    <row r="23" spans="2:12" x14ac:dyDescent="0.15">
      <c r="B23" s="52"/>
      <c r="C23" s="12" t="s">
        <v>29</v>
      </c>
      <c r="D23" s="12"/>
      <c r="E23" s="25"/>
      <c r="F23" s="14"/>
      <c r="G23" s="42"/>
      <c r="H23" s="12" t="s">
        <v>31</v>
      </c>
      <c r="I23" s="19">
        <f>SUM(I24)</f>
        <v>0</v>
      </c>
      <c r="J23" s="19">
        <f>SUM(J24)</f>
        <v>0</v>
      </c>
      <c r="K23" s="94"/>
      <c r="L23" s="49"/>
    </row>
    <row r="24" spans="2:12" x14ac:dyDescent="0.15">
      <c r="B24" s="53"/>
      <c r="C24" s="20"/>
      <c r="D24" s="20"/>
      <c r="E24" s="58"/>
      <c r="F24" s="22"/>
      <c r="G24" s="23"/>
      <c r="H24" s="23"/>
      <c r="I24" s="23">
        <f>H24*G24</f>
        <v>0</v>
      </c>
      <c r="J24" s="23">
        <v>0</v>
      </c>
      <c r="K24" s="94"/>
      <c r="L24" s="59"/>
    </row>
    <row r="25" spans="2:12" x14ac:dyDescent="0.15">
      <c r="B25" s="51" t="s">
        <v>13</v>
      </c>
      <c r="C25" s="12"/>
      <c r="D25" s="12"/>
      <c r="E25" s="25"/>
      <c r="F25" s="14"/>
      <c r="G25" s="42"/>
      <c r="H25" s="54" t="s">
        <v>14</v>
      </c>
      <c r="I25" s="16">
        <f>I26+I29+I32+I35</f>
        <v>0</v>
      </c>
      <c r="J25" s="16">
        <f>J26+J29+J32+J35</f>
        <v>0</v>
      </c>
      <c r="K25" s="94"/>
      <c r="L25" s="11"/>
    </row>
    <row r="26" spans="2:12" x14ac:dyDescent="0.15">
      <c r="B26" s="52"/>
      <c r="C26" s="12" t="s">
        <v>15</v>
      </c>
      <c r="D26" s="12"/>
      <c r="E26" s="25"/>
      <c r="F26" s="14"/>
      <c r="G26" s="42"/>
      <c r="H26" s="42" t="s">
        <v>16</v>
      </c>
      <c r="I26" s="19">
        <f>SUM(I27:I28)</f>
        <v>0</v>
      </c>
      <c r="J26" s="42">
        <f>SUM(J27:J28)</f>
        <v>0</v>
      </c>
      <c r="K26" s="94"/>
      <c r="L26" s="19"/>
    </row>
    <row r="27" spans="2:12" x14ac:dyDescent="0.15">
      <c r="B27" s="52"/>
      <c r="C27" s="12"/>
      <c r="D27" s="12"/>
      <c r="E27" s="25"/>
      <c r="F27" s="14"/>
      <c r="G27" s="42"/>
      <c r="H27" s="42"/>
      <c r="I27" s="19">
        <f>H27*G27</f>
        <v>0</v>
      </c>
      <c r="J27" s="42">
        <v>0</v>
      </c>
      <c r="K27" s="94"/>
      <c r="L27" s="11"/>
    </row>
    <row r="28" spans="2:12" ht="13.5" customHeight="1" x14ac:dyDescent="0.15">
      <c r="B28" s="52"/>
      <c r="C28" s="12"/>
      <c r="D28" s="12"/>
      <c r="E28" s="21"/>
      <c r="F28" s="22"/>
      <c r="G28" s="23"/>
      <c r="H28" s="23"/>
      <c r="I28" s="70">
        <f>H28*G28</f>
        <v>0</v>
      </c>
      <c r="J28" s="23">
        <v>0</v>
      </c>
      <c r="K28" s="94"/>
      <c r="L28" s="11"/>
    </row>
    <row r="29" spans="2:12" ht="13.5" customHeight="1" x14ac:dyDescent="0.15">
      <c r="B29" s="52"/>
      <c r="C29" s="28" t="s">
        <v>17</v>
      </c>
      <c r="D29" s="28"/>
      <c r="E29" s="25"/>
      <c r="F29" s="14"/>
      <c r="G29" s="42"/>
      <c r="H29" s="42" t="s">
        <v>18</v>
      </c>
      <c r="I29" s="18">
        <f>SUM(I30:I31)</f>
        <v>0</v>
      </c>
      <c r="J29" s="27">
        <f>SUM(J30:J31)</f>
        <v>0</v>
      </c>
      <c r="K29" s="94"/>
      <c r="L29" s="11"/>
    </row>
    <row r="30" spans="2:12" ht="13.5" customHeight="1" x14ac:dyDescent="0.15">
      <c r="B30" s="52"/>
      <c r="C30" s="12"/>
      <c r="D30" s="12"/>
      <c r="E30" s="25"/>
      <c r="F30" s="14"/>
      <c r="G30" s="42"/>
      <c r="H30" s="42"/>
      <c r="I30" s="19">
        <f>H30*G30</f>
        <v>0</v>
      </c>
      <c r="J30" s="42">
        <v>0</v>
      </c>
      <c r="K30" s="94"/>
      <c r="L30" s="11"/>
    </row>
    <row r="31" spans="2:12" ht="13.5" customHeight="1" x14ac:dyDescent="0.15">
      <c r="B31" s="52"/>
      <c r="C31" s="12"/>
      <c r="D31" s="20"/>
      <c r="E31" s="21"/>
      <c r="F31" s="22"/>
      <c r="G31" s="23"/>
      <c r="H31" s="23"/>
      <c r="I31" s="70">
        <f>H31*G31</f>
        <v>0</v>
      </c>
      <c r="J31" s="23">
        <v>0</v>
      </c>
      <c r="K31" s="94"/>
      <c r="L31" s="12"/>
    </row>
    <row r="32" spans="2:12" ht="13.5" customHeight="1" x14ac:dyDescent="0.15">
      <c r="B32" s="52"/>
      <c r="C32" s="28" t="s">
        <v>19</v>
      </c>
      <c r="D32" s="12"/>
      <c r="E32" s="25"/>
      <c r="F32" s="14"/>
      <c r="G32" s="42"/>
      <c r="H32" s="42" t="s">
        <v>20</v>
      </c>
      <c r="I32" s="18">
        <f>SUM(I33:I34)</f>
        <v>0</v>
      </c>
      <c r="J32" s="27">
        <f>SUM(J33:J34)</f>
        <v>0</v>
      </c>
      <c r="K32" s="94"/>
      <c r="L32" s="12"/>
    </row>
    <row r="33" spans="2:12" ht="13.5" customHeight="1" x14ac:dyDescent="0.15">
      <c r="B33" s="52"/>
      <c r="C33" s="12"/>
      <c r="D33" s="12"/>
      <c r="E33" s="25"/>
      <c r="F33" s="14"/>
      <c r="G33" s="42"/>
      <c r="H33" s="42"/>
      <c r="I33" s="19">
        <f>H33*G33</f>
        <v>0</v>
      </c>
      <c r="J33" s="42">
        <v>0</v>
      </c>
      <c r="K33" s="94"/>
      <c r="L33" s="11"/>
    </row>
    <row r="34" spans="2:12" ht="13.5" customHeight="1" x14ac:dyDescent="0.15">
      <c r="B34" s="52"/>
      <c r="C34" s="12"/>
      <c r="D34" s="12"/>
      <c r="E34" s="25"/>
      <c r="F34" s="14"/>
      <c r="G34" s="42"/>
      <c r="H34" s="42"/>
      <c r="I34" s="19">
        <f>H34*G34</f>
        <v>0</v>
      </c>
      <c r="J34" s="23">
        <v>0</v>
      </c>
      <c r="K34" s="94"/>
      <c r="L34" s="11"/>
    </row>
    <row r="35" spans="2:12" ht="13.5" customHeight="1" x14ac:dyDescent="0.15">
      <c r="B35" s="52"/>
      <c r="C35" s="29" t="s">
        <v>21</v>
      </c>
      <c r="D35" s="29"/>
      <c r="E35" s="30"/>
      <c r="F35" s="31"/>
      <c r="G35" s="32"/>
      <c r="H35" s="33" t="s">
        <v>22</v>
      </c>
      <c r="I35" s="34">
        <f>SUM(I36:I37)</f>
        <v>0</v>
      </c>
      <c r="J35" s="27">
        <f>SUM(J36:J37)</f>
        <v>0</v>
      </c>
      <c r="K35" s="94"/>
      <c r="L35" s="11"/>
    </row>
    <row r="36" spans="2:12" ht="13.5" customHeight="1" x14ac:dyDescent="0.15">
      <c r="B36" s="52"/>
      <c r="C36" s="12"/>
      <c r="D36" s="35"/>
      <c r="E36" s="25"/>
      <c r="F36" s="14"/>
      <c r="G36" s="42"/>
      <c r="H36" s="36"/>
      <c r="I36" s="19">
        <f>H36*G36</f>
        <v>0</v>
      </c>
      <c r="J36" s="42">
        <v>0</v>
      </c>
      <c r="K36" s="94"/>
      <c r="L36" s="11"/>
    </row>
    <row r="37" spans="2:12" ht="13.5" customHeight="1" x14ac:dyDescent="0.15">
      <c r="B37" s="52"/>
      <c r="C37" s="12"/>
      <c r="D37" s="12"/>
      <c r="E37" s="25"/>
      <c r="F37" s="14"/>
      <c r="G37" s="42"/>
      <c r="H37" s="42"/>
      <c r="I37" s="19">
        <f>H37*G37</f>
        <v>0</v>
      </c>
      <c r="J37" s="42">
        <v>0</v>
      </c>
      <c r="K37" s="94"/>
      <c r="L37" s="11"/>
    </row>
    <row r="38" spans="2:12" ht="13.5" customHeight="1" x14ac:dyDescent="0.15">
      <c r="B38" s="29" t="s">
        <v>42</v>
      </c>
      <c r="C38" s="29"/>
      <c r="D38" s="28"/>
      <c r="E38" s="30"/>
      <c r="F38" s="31"/>
      <c r="G38" s="60"/>
      <c r="H38" s="61" t="s">
        <v>43</v>
      </c>
      <c r="I38" s="62">
        <f>I39</f>
        <v>0</v>
      </c>
      <c r="J38" s="62">
        <f>J39</f>
        <v>0</v>
      </c>
      <c r="K38" s="94"/>
      <c r="L38" s="63">
        <f>IF(J38=0,0,ROUNDUP(J38/J42,3))</f>
        <v>0</v>
      </c>
    </row>
    <row r="39" spans="2:12" ht="13.5" customHeight="1" x14ac:dyDescent="0.15">
      <c r="B39" s="52"/>
      <c r="C39" s="12" t="s">
        <v>45</v>
      </c>
      <c r="D39" s="12"/>
      <c r="E39" s="25"/>
      <c r="F39" s="14"/>
      <c r="G39" s="37"/>
      <c r="H39" s="42" t="s">
        <v>44</v>
      </c>
      <c r="I39" s="42">
        <f>SUM(I40:I41)</f>
        <v>0</v>
      </c>
      <c r="J39" s="42">
        <f>SUM(J40:J41)</f>
        <v>0</v>
      </c>
      <c r="K39" s="94"/>
      <c r="L39" s="50"/>
    </row>
    <row r="40" spans="2:12" ht="13.5" customHeight="1" x14ac:dyDescent="0.15">
      <c r="B40" s="52"/>
      <c r="C40" s="35"/>
      <c r="D40" s="51"/>
      <c r="E40" s="82"/>
      <c r="F40" s="83"/>
      <c r="G40" s="84"/>
      <c r="H40" s="85"/>
      <c r="I40" s="42">
        <f>H40*G40</f>
        <v>0</v>
      </c>
      <c r="J40" s="19">
        <v>0</v>
      </c>
      <c r="K40" s="94"/>
      <c r="L40" s="50"/>
    </row>
    <row r="41" spans="2:12" ht="13.5" customHeight="1" x14ac:dyDescent="0.15">
      <c r="B41" s="52"/>
      <c r="C41" s="64"/>
      <c r="D41" s="65"/>
      <c r="E41" s="66"/>
      <c r="F41" s="67"/>
      <c r="G41" s="68"/>
      <c r="H41" s="69"/>
      <c r="I41" s="42">
        <f>H41*G41</f>
        <v>0</v>
      </c>
      <c r="J41" s="70">
        <v>0</v>
      </c>
      <c r="K41" s="94"/>
      <c r="L41" s="71"/>
    </row>
    <row r="42" spans="2:12" x14ac:dyDescent="0.15">
      <c r="B42" s="74" t="s">
        <v>23</v>
      </c>
      <c r="C42" s="22"/>
      <c r="D42" s="72"/>
      <c r="E42" s="73"/>
      <c r="F42" s="74"/>
      <c r="G42" s="75"/>
      <c r="H42" s="76"/>
      <c r="I42" s="77">
        <f>SUM(I9,I20,I25,I38)</f>
        <v>0</v>
      </c>
      <c r="J42" s="77">
        <f>SUM(J9,J20,J25,J38)</f>
        <v>0</v>
      </c>
      <c r="K42" s="77">
        <f>ROUNDDOWN(SUM(J9,J20,J25,J38)*K6,-3)</f>
        <v>0</v>
      </c>
      <c r="L42" s="6"/>
    </row>
  </sheetData>
  <sheetProtection formatCells="0" formatColumns="0" formatRows="0" insertRows="0" insertHyperlinks="0" deleteRows="0" sort="0" autoFilter="0" pivotTables="0"/>
  <mergeCells count="15">
    <mergeCell ref="G7:G8"/>
    <mergeCell ref="L7:L8"/>
    <mergeCell ref="K9:K41"/>
    <mergeCell ref="B6:C6"/>
    <mergeCell ref="B7:B8"/>
    <mergeCell ref="C7:C8"/>
    <mergeCell ref="D7:D8"/>
    <mergeCell ref="E7:E8"/>
    <mergeCell ref="F7:F8"/>
    <mergeCell ref="C2:L2"/>
    <mergeCell ref="B3:C4"/>
    <mergeCell ref="D3:L3"/>
    <mergeCell ref="D4:L4"/>
    <mergeCell ref="B5:C5"/>
    <mergeCell ref="D5:L5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42"/>
  <sheetViews>
    <sheetView zoomScale="85" zoomScaleNormal="85" workbookViewId="0">
      <selection activeCell="D5" sqref="D5:L5"/>
    </sheetView>
  </sheetViews>
  <sheetFormatPr defaultRowHeight="13.5" x14ac:dyDescent="0.15"/>
  <cols>
    <col min="1" max="1" width="1.625" style="5" customWidth="1"/>
    <col min="2" max="2" width="18.375" style="5" customWidth="1"/>
    <col min="3" max="5" width="18.625" style="5" customWidth="1"/>
    <col min="6" max="7" width="9" style="5"/>
    <col min="8" max="11" width="18.625" style="5" customWidth="1"/>
    <col min="12" max="12" width="13.25" style="5" customWidth="1"/>
    <col min="13" max="16384" width="9" style="5"/>
  </cols>
  <sheetData>
    <row r="1" spans="2:12" ht="33" customHeight="1" x14ac:dyDescent="0.15">
      <c r="B1" s="41"/>
      <c r="C1" s="41"/>
      <c r="D1" s="1"/>
      <c r="E1" s="2"/>
      <c r="F1" s="3"/>
      <c r="G1" s="4"/>
      <c r="H1" s="4"/>
      <c r="I1" s="4"/>
      <c r="J1" s="4"/>
      <c r="K1" s="4"/>
      <c r="L1" s="1"/>
    </row>
    <row r="2" spans="2:12" ht="17.25" x14ac:dyDescent="0.15">
      <c r="B2" s="1"/>
      <c r="C2" s="95" t="s">
        <v>48</v>
      </c>
      <c r="D2" s="95"/>
      <c r="E2" s="95"/>
      <c r="F2" s="95"/>
      <c r="G2" s="95"/>
      <c r="H2" s="95"/>
      <c r="I2" s="95"/>
      <c r="J2" s="95"/>
      <c r="K2" s="95"/>
      <c r="L2" s="95"/>
    </row>
    <row r="3" spans="2:12" x14ac:dyDescent="0.15">
      <c r="B3" s="96" t="s">
        <v>35</v>
      </c>
      <c r="C3" s="97"/>
      <c r="D3" s="100"/>
      <c r="E3" s="101"/>
      <c r="F3" s="101"/>
      <c r="G3" s="101"/>
      <c r="H3" s="101"/>
      <c r="I3" s="101"/>
      <c r="J3" s="101"/>
      <c r="K3" s="101"/>
      <c r="L3" s="102"/>
    </row>
    <row r="4" spans="2:12" ht="13.5" customHeight="1" x14ac:dyDescent="0.15">
      <c r="B4" s="98"/>
      <c r="C4" s="99"/>
      <c r="D4" s="103"/>
      <c r="E4" s="104"/>
      <c r="F4" s="104"/>
      <c r="G4" s="104"/>
      <c r="H4" s="104"/>
      <c r="I4" s="104"/>
      <c r="J4" s="104"/>
      <c r="K4" s="104"/>
      <c r="L4" s="105"/>
    </row>
    <row r="5" spans="2:12" x14ac:dyDescent="0.15">
      <c r="B5" s="110" t="s">
        <v>0</v>
      </c>
      <c r="C5" s="111"/>
      <c r="D5" s="106"/>
      <c r="E5" s="107"/>
      <c r="F5" s="107"/>
      <c r="G5" s="107"/>
      <c r="H5" s="107"/>
      <c r="I5" s="107"/>
      <c r="J5" s="107"/>
      <c r="K5" s="107"/>
      <c r="L5" s="108"/>
    </row>
    <row r="6" spans="2:12" x14ac:dyDescent="0.15">
      <c r="B6" s="110" t="s">
        <v>24</v>
      </c>
      <c r="C6" s="111"/>
      <c r="D6" s="7" t="s">
        <v>25</v>
      </c>
      <c r="E6" s="8">
        <f>K42</f>
        <v>0</v>
      </c>
      <c r="F6" s="9" t="s">
        <v>26</v>
      </c>
      <c r="G6" s="10"/>
      <c r="H6" s="10"/>
      <c r="I6" s="10"/>
      <c r="J6" s="43" t="s">
        <v>34</v>
      </c>
      <c r="K6" s="81">
        <v>0.66666666666666663</v>
      </c>
      <c r="L6" s="28"/>
    </row>
    <row r="7" spans="2:12" ht="13.5" customHeight="1" x14ac:dyDescent="0.15">
      <c r="B7" s="91" t="s">
        <v>36</v>
      </c>
      <c r="C7" s="91" t="s">
        <v>37</v>
      </c>
      <c r="D7" s="91" t="s">
        <v>1</v>
      </c>
      <c r="E7" s="114" t="s">
        <v>2</v>
      </c>
      <c r="F7" s="91" t="s">
        <v>3</v>
      </c>
      <c r="G7" s="112" t="s">
        <v>4</v>
      </c>
      <c r="H7" s="89" t="s">
        <v>39</v>
      </c>
      <c r="I7" s="79" t="s">
        <v>40</v>
      </c>
      <c r="J7" s="89" t="s">
        <v>41</v>
      </c>
      <c r="K7" s="89" t="s">
        <v>24</v>
      </c>
      <c r="L7" s="91" t="s">
        <v>5</v>
      </c>
    </row>
    <row r="8" spans="2:12" x14ac:dyDescent="0.15">
      <c r="B8" s="109"/>
      <c r="C8" s="92"/>
      <c r="D8" s="92"/>
      <c r="E8" s="115"/>
      <c r="F8" s="92"/>
      <c r="G8" s="113"/>
      <c r="H8" s="90" t="s">
        <v>38</v>
      </c>
      <c r="I8" s="90" t="s">
        <v>38</v>
      </c>
      <c r="J8" s="90" t="s">
        <v>38</v>
      </c>
      <c r="K8" s="90" t="s">
        <v>38</v>
      </c>
      <c r="L8" s="92"/>
    </row>
    <row r="9" spans="2:12" ht="13.5" customHeight="1" x14ac:dyDescent="0.15">
      <c r="B9" s="51" t="s">
        <v>6</v>
      </c>
      <c r="C9" s="28"/>
      <c r="D9" s="12"/>
      <c r="E9" s="13"/>
      <c r="F9" s="14"/>
      <c r="G9" s="42"/>
      <c r="H9" s="15" t="s">
        <v>7</v>
      </c>
      <c r="I9" s="16">
        <f>I10+I13+I17</f>
        <v>0</v>
      </c>
      <c r="J9" s="16">
        <f>J10+J13+J17</f>
        <v>0</v>
      </c>
      <c r="K9" s="93"/>
      <c r="L9" s="11"/>
    </row>
    <row r="10" spans="2:12" x14ac:dyDescent="0.15">
      <c r="B10" s="52"/>
      <c r="C10" s="12" t="s">
        <v>8</v>
      </c>
      <c r="D10" s="12"/>
      <c r="E10" s="13"/>
      <c r="F10" s="14"/>
      <c r="G10" s="42"/>
      <c r="H10" s="17" t="s">
        <v>9</v>
      </c>
      <c r="I10" s="19">
        <f>SUM(I11:I12)</f>
        <v>0</v>
      </c>
      <c r="J10" s="19">
        <f>SUM(J11:J12)</f>
        <v>0</v>
      </c>
      <c r="K10" s="94"/>
      <c r="L10" s="11"/>
    </row>
    <row r="11" spans="2:12" x14ac:dyDescent="0.15">
      <c r="B11" s="52"/>
      <c r="C11" s="12"/>
      <c r="D11" s="12"/>
      <c r="E11" s="13"/>
      <c r="F11" s="14"/>
      <c r="G11" s="42"/>
      <c r="H11" s="17"/>
      <c r="I11" s="19">
        <f>H11*G11</f>
        <v>0</v>
      </c>
      <c r="J11" s="19">
        <v>0</v>
      </c>
      <c r="K11" s="94"/>
      <c r="L11" s="11"/>
    </row>
    <row r="12" spans="2:12" x14ac:dyDescent="0.15">
      <c r="B12" s="52"/>
      <c r="C12" s="12"/>
      <c r="D12" s="20"/>
      <c r="E12" s="21"/>
      <c r="F12" s="22"/>
      <c r="G12" s="23"/>
      <c r="H12" s="23"/>
      <c r="I12" s="23">
        <f>H12*G12</f>
        <v>0</v>
      </c>
      <c r="J12" s="23">
        <v>0</v>
      </c>
      <c r="K12" s="94"/>
      <c r="L12" s="11"/>
    </row>
    <row r="13" spans="2:12" ht="28.5" customHeight="1" x14ac:dyDescent="0.15">
      <c r="B13" s="52"/>
      <c r="C13" s="24" t="s">
        <v>10</v>
      </c>
      <c r="D13" s="24"/>
      <c r="E13" s="25"/>
      <c r="F13" s="14"/>
      <c r="G13" s="42"/>
      <c r="H13" s="26" t="s">
        <v>27</v>
      </c>
      <c r="I13" s="18">
        <f>SUM(I14:I16)</f>
        <v>0</v>
      </c>
      <c r="J13" s="18">
        <f>SUM(J14:J16)</f>
        <v>0</v>
      </c>
      <c r="K13" s="94"/>
      <c r="L13" s="11"/>
    </row>
    <row r="14" spans="2:12" ht="13.5" customHeight="1" x14ac:dyDescent="0.15">
      <c r="B14" s="52"/>
      <c r="C14" s="12"/>
      <c r="D14" s="24"/>
      <c r="E14" s="25"/>
      <c r="F14" s="14"/>
      <c r="G14" s="42"/>
      <c r="H14" s="26"/>
      <c r="I14" s="19">
        <v>0</v>
      </c>
      <c r="J14" s="19">
        <v>0</v>
      </c>
      <c r="K14" s="94"/>
      <c r="L14" s="11"/>
    </row>
    <row r="15" spans="2:12" ht="13.5" customHeight="1" x14ac:dyDescent="0.15">
      <c r="B15" s="52"/>
      <c r="C15" s="12"/>
      <c r="D15" s="24"/>
      <c r="E15" s="25"/>
      <c r="F15" s="14"/>
      <c r="G15" s="42"/>
      <c r="H15" s="26"/>
      <c r="I15" s="19">
        <v>0</v>
      </c>
      <c r="J15" s="19">
        <v>0</v>
      </c>
      <c r="K15" s="94"/>
      <c r="L15" s="11"/>
    </row>
    <row r="16" spans="2:12" ht="13.5" customHeight="1" x14ac:dyDescent="0.15">
      <c r="B16" s="52"/>
      <c r="C16" s="12"/>
      <c r="D16" s="39"/>
      <c r="E16" s="21"/>
      <c r="F16" s="22"/>
      <c r="G16" s="23"/>
      <c r="H16" s="40"/>
      <c r="I16" s="70">
        <v>0</v>
      </c>
      <c r="J16" s="70">
        <v>0</v>
      </c>
      <c r="K16" s="94"/>
      <c r="L16" s="11"/>
    </row>
    <row r="17" spans="2:12" ht="13.5" customHeight="1" x14ac:dyDescent="0.15">
      <c r="B17" s="52"/>
      <c r="C17" s="86" t="s">
        <v>32</v>
      </c>
      <c r="D17" s="24"/>
      <c r="E17" s="25"/>
      <c r="F17" s="14"/>
      <c r="G17" s="42"/>
      <c r="H17" s="38" t="s">
        <v>33</v>
      </c>
      <c r="I17" s="18">
        <f>SUM(I18:I19)</f>
        <v>0</v>
      </c>
      <c r="J17" s="18">
        <f>SUM(J18:J19)</f>
        <v>0</v>
      </c>
      <c r="K17" s="94"/>
      <c r="L17" s="11"/>
    </row>
    <row r="18" spans="2:12" x14ac:dyDescent="0.15">
      <c r="B18" s="52"/>
      <c r="C18" s="12"/>
      <c r="D18" s="12"/>
      <c r="E18" s="25"/>
      <c r="F18" s="14"/>
      <c r="G18" s="42"/>
      <c r="H18" s="42"/>
      <c r="I18" s="19">
        <f>H18*G18</f>
        <v>0</v>
      </c>
      <c r="J18" s="19">
        <v>0</v>
      </c>
      <c r="K18" s="94"/>
      <c r="L18" s="11"/>
    </row>
    <row r="19" spans="2:12" x14ac:dyDescent="0.15">
      <c r="B19" s="52"/>
      <c r="C19" s="12"/>
      <c r="D19" s="12"/>
      <c r="E19" s="25"/>
      <c r="F19" s="14"/>
      <c r="G19" s="42"/>
      <c r="H19" s="42"/>
      <c r="I19" s="19">
        <f>H19*G19</f>
        <v>0</v>
      </c>
      <c r="J19" s="19">
        <v>0</v>
      </c>
      <c r="K19" s="94"/>
      <c r="L19" s="11"/>
    </row>
    <row r="20" spans="2:12" x14ac:dyDescent="0.15">
      <c r="B20" s="44" t="s">
        <v>11</v>
      </c>
      <c r="C20" s="28"/>
      <c r="D20" s="28"/>
      <c r="E20" s="30"/>
      <c r="F20" s="31"/>
      <c r="G20" s="32"/>
      <c r="H20" s="55" t="s">
        <v>12</v>
      </c>
      <c r="I20" s="56">
        <f>I21+I23</f>
        <v>0</v>
      </c>
      <c r="J20" s="56">
        <f>J21+J23</f>
        <v>0</v>
      </c>
      <c r="K20" s="94"/>
      <c r="L20" s="57"/>
    </row>
    <row r="21" spans="2:12" x14ac:dyDescent="0.15">
      <c r="B21" s="52"/>
      <c r="C21" s="12" t="s">
        <v>28</v>
      </c>
      <c r="D21" s="12"/>
      <c r="E21" s="25"/>
      <c r="F21" s="14"/>
      <c r="G21" s="42"/>
      <c r="H21" s="12" t="s">
        <v>30</v>
      </c>
      <c r="I21" s="19">
        <f>SUM(I22)</f>
        <v>0</v>
      </c>
      <c r="J21" s="19">
        <f>SUM(J22)</f>
        <v>0</v>
      </c>
      <c r="K21" s="94"/>
      <c r="L21" s="45"/>
    </row>
    <row r="22" spans="2:12" x14ac:dyDescent="0.15">
      <c r="B22" s="52"/>
      <c r="C22" s="12"/>
      <c r="D22" s="46"/>
      <c r="E22" s="25"/>
      <c r="F22" s="14"/>
      <c r="G22" s="42"/>
      <c r="H22" s="47"/>
      <c r="I22" s="42">
        <f>H22*G22</f>
        <v>0</v>
      </c>
      <c r="J22" s="42">
        <v>0</v>
      </c>
      <c r="K22" s="94"/>
      <c r="L22" s="48"/>
    </row>
    <row r="23" spans="2:12" x14ac:dyDescent="0.15">
      <c r="B23" s="52"/>
      <c r="C23" s="12" t="s">
        <v>29</v>
      </c>
      <c r="D23" s="12"/>
      <c r="E23" s="25"/>
      <c r="F23" s="14"/>
      <c r="G23" s="42"/>
      <c r="H23" s="12" t="s">
        <v>31</v>
      </c>
      <c r="I23" s="19">
        <f>SUM(I24)</f>
        <v>0</v>
      </c>
      <c r="J23" s="19">
        <f>SUM(J24)</f>
        <v>0</v>
      </c>
      <c r="K23" s="94"/>
      <c r="L23" s="49"/>
    </row>
    <row r="24" spans="2:12" x14ac:dyDescent="0.15">
      <c r="B24" s="53"/>
      <c r="C24" s="20"/>
      <c r="D24" s="20"/>
      <c r="E24" s="58"/>
      <c r="F24" s="22"/>
      <c r="G24" s="23"/>
      <c r="H24" s="23"/>
      <c r="I24" s="23">
        <f>H24*G24</f>
        <v>0</v>
      </c>
      <c r="J24" s="23">
        <v>0</v>
      </c>
      <c r="K24" s="94"/>
      <c r="L24" s="59"/>
    </row>
    <row r="25" spans="2:12" x14ac:dyDescent="0.15">
      <c r="B25" s="51" t="s">
        <v>13</v>
      </c>
      <c r="C25" s="12"/>
      <c r="D25" s="12"/>
      <c r="E25" s="25"/>
      <c r="F25" s="14"/>
      <c r="G25" s="42"/>
      <c r="H25" s="54" t="s">
        <v>14</v>
      </c>
      <c r="I25" s="16">
        <f>I26+I29+I32+I35</f>
        <v>0</v>
      </c>
      <c r="J25" s="16">
        <f>J26+J29+J32+J35</f>
        <v>0</v>
      </c>
      <c r="K25" s="94"/>
      <c r="L25" s="11"/>
    </row>
    <row r="26" spans="2:12" x14ac:dyDescent="0.15">
      <c r="B26" s="52"/>
      <c r="C26" s="12" t="s">
        <v>15</v>
      </c>
      <c r="D26" s="12"/>
      <c r="E26" s="25"/>
      <c r="F26" s="14"/>
      <c r="G26" s="42"/>
      <c r="H26" s="42" t="s">
        <v>16</v>
      </c>
      <c r="I26" s="19">
        <f>SUM(I27:I28)</f>
        <v>0</v>
      </c>
      <c r="J26" s="42">
        <f>SUM(J27:J28)</f>
        <v>0</v>
      </c>
      <c r="K26" s="94"/>
      <c r="L26" s="19"/>
    </row>
    <row r="27" spans="2:12" x14ac:dyDescent="0.15">
      <c r="B27" s="52"/>
      <c r="C27" s="12"/>
      <c r="D27" s="12"/>
      <c r="E27" s="25"/>
      <c r="F27" s="14"/>
      <c r="G27" s="42"/>
      <c r="H27" s="42"/>
      <c r="I27" s="19">
        <f>H27*G27</f>
        <v>0</v>
      </c>
      <c r="J27" s="42">
        <v>0</v>
      </c>
      <c r="K27" s="94"/>
      <c r="L27" s="11"/>
    </row>
    <row r="28" spans="2:12" ht="13.5" customHeight="1" x14ac:dyDescent="0.15">
      <c r="B28" s="52"/>
      <c r="C28" s="12"/>
      <c r="D28" s="12"/>
      <c r="E28" s="21"/>
      <c r="F28" s="22"/>
      <c r="G28" s="23"/>
      <c r="H28" s="23"/>
      <c r="I28" s="70">
        <f>H28*G28</f>
        <v>0</v>
      </c>
      <c r="J28" s="23">
        <v>0</v>
      </c>
      <c r="K28" s="94"/>
      <c r="L28" s="11"/>
    </row>
    <row r="29" spans="2:12" ht="13.5" customHeight="1" x14ac:dyDescent="0.15">
      <c r="B29" s="52"/>
      <c r="C29" s="28" t="s">
        <v>17</v>
      </c>
      <c r="D29" s="28"/>
      <c r="E29" s="25"/>
      <c r="F29" s="14"/>
      <c r="G29" s="42"/>
      <c r="H29" s="42" t="s">
        <v>18</v>
      </c>
      <c r="I29" s="18">
        <f>SUM(I30:I31)</f>
        <v>0</v>
      </c>
      <c r="J29" s="27">
        <f>SUM(J30:J31)</f>
        <v>0</v>
      </c>
      <c r="K29" s="94"/>
      <c r="L29" s="11"/>
    </row>
    <row r="30" spans="2:12" ht="13.5" customHeight="1" x14ac:dyDescent="0.15">
      <c r="B30" s="52"/>
      <c r="C30" s="12"/>
      <c r="D30" s="12"/>
      <c r="E30" s="25"/>
      <c r="F30" s="14"/>
      <c r="G30" s="42"/>
      <c r="H30" s="42"/>
      <c r="I30" s="19">
        <f>H30*G30</f>
        <v>0</v>
      </c>
      <c r="J30" s="42">
        <v>0</v>
      </c>
      <c r="K30" s="94"/>
      <c r="L30" s="11"/>
    </row>
    <row r="31" spans="2:12" ht="13.5" customHeight="1" x14ac:dyDescent="0.15">
      <c r="B31" s="52"/>
      <c r="C31" s="12"/>
      <c r="D31" s="20"/>
      <c r="E31" s="21"/>
      <c r="F31" s="22"/>
      <c r="G31" s="23"/>
      <c r="H31" s="23"/>
      <c r="I31" s="70">
        <f>H31*G31</f>
        <v>0</v>
      </c>
      <c r="J31" s="23">
        <v>0</v>
      </c>
      <c r="K31" s="94"/>
      <c r="L31" s="12"/>
    </row>
    <row r="32" spans="2:12" ht="13.5" customHeight="1" x14ac:dyDescent="0.15">
      <c r="B32" s="52"/>
      <c r="C32" s="28" t="s">
        <v>19</v>
      </c>
      <c r="D32" s="12"/>
      <c r="E32" s="25"/>
      <c r="F32" s="14"/>
      <c r="G32" s="42"/>
      <c r="H32" s="42" t="s">
        <v>20</v>
      </c>
      <c r="I32" s="18">
        <f>SUM(I33:I34)</f>
        <v>0</v>
      </c>
      <c r="J32" s="27">
        <f>SUM(J33:J34)</f>
        <v>0</v>
      </c>
      <c r="K32" s="94"/>
      <c r="L32" s="12"/>
    </row>
    <row r="33" spans="2:12" ht="13.5" customHeight="1" x14ac:dyDescent="0.15">
      <c r="B33" s="52"/>
      <c r="C33" s="12"/>
      <c r="D33" s="12"/>
      <c r="E33" s="25"/>
      <c r="F33" s="14"/>
      <c r="G33" s="42"/>
      <c r="H33" s="42"/>
      <c r="I33" s="19">
        <f>H33*G33</f>
        <v>0</v>
      </c>
      <c r="J33" s="42">
        <v>0</v>
      </c>
      <c r="K33" s="94"/>
      <c r="L33" s="11"/>
    </row>
    <row r="34" spans="2:12" ht="13.5" customHeight="1" x14ac:dyDescent="0.15">
      <c r="B34" s="52"/>
      <c r="C34" s="12"/>
      <c r="D34" s="12"/>
      <c r="E34" s="25"/>
      <c r="F34" s="14"/>
      <c r="G34" s="42"/>
      <c r="H34" s="42"/>
      <c r="I34" s="19">
        <f>H34*G34</f>
        <v>0</v>
      </c>
      <c r="J34" s="23">
        <v>0</v>
      </c>
      <c r="K34" s="94"/>
      <c r="L34" s="11"/>
    </row>
    <row r="35" spans="2:12" ht="13.5" customHeight="1" x14ac:dyDescent="0.15">
      <c r="B35" s="52"/>
      <c r="C35" s="29" t="s">
        <v>21</v>
      </c>
      <c r="D35" s="29"/>
      <c r="E35" s="30"/>
      <c r="F35" s="31"/>
      <c r="G35" s="32"/>
      <c r="H35" s="33" t="s">
        <v>22</v>
      </c>
      <c r="I35" s="34">
        <f>SUM(I36:I37)</f>
        <v>0</v>
      </c>
      <c r="J35" s="27">
        <f>SUM(J36:J37)</f>
        <v>0</v>
      </c>
      <c r="K35" s="94"/>
      <c r="L35" s="11"/>
    </row>
    <row r="36" spans="2:12" ht="13.5" customHeight="1" x14ac:dyDescent="0.15">
      <c r="B36" s="52"/>
      <c r="C36" s="12"/>
      <c r="D36" s="35"/>
      <c r="E36" s="25"/>
      <c r="F36" s="14"/>
      <c r="G36" s="42"/>
      <c r="H36" s="36"/>
      <c r="I36" s="19">
        <f>H36*G36</f>
        <v>0</v>
      </c>
      <c r="J36" s="42">
        <v>0</v>
      </c>
      <c r="K36" s="94"/>
      <c r="L36" s="11"/>
    </row>
    <row r="37" spans="2:12" ht="13.5" customHeight="1" x14ac:dyDescent="0.15">
      <c r="B37" s="52"/>
      <c r="C37" s="12"/>
      <c r="D37" s="12"/>
      <c r="E37" s="25"/>
      <c r="F37" s="14"/>
      <c r="G37" s="42"/>
      <c r="H37" s="42"/>
      <c r="I37" s="19">
        <f>H37*G37</f>
        <v>0</v>
      </c>
      <c r="J37" s="42">
        <v>0</v>
      </c>
      <c r="K37" s="94"/>
      <c r="L37" s="11"/>
    </row>
    <row r="38" spans="2:12" ht="13.5" customHeight="1" x14ac:dyDescent="0.15">
      <c r="B38" s="29" t="s">
        <v>42</v>
      </c>
      <c r="C38" s="29"/>
      <c r="D38" s="28"/>
      <c r="E38" s="30"/>
      <c r="F38" s="31"/>
      <c r="G38" s="60"/>
      <c r="H38" s="61" t="s">
        <v>43</v>
      </c>
      <c r="I38" s="62">
        <f>I39</f>
        <v>0</v>
      </c>
      <c r="J38" s="62">
        <f>J39</f>
        <v>0</v>
      </c>
      <c r="K38" s="94"/>
      <c r="L38" s="63">
        <f>IF(J38=0,0,ROUNDUP(J38/J42,3))</f>
        <v>0</v>
      </c>
    </row>
    <row r="39" spans="2:12" ht="13.5" customHeight="1" x14ac:dyDescent="0.15">
      <c r="B39" s="52"/>
      <c r="C39" s="12" t="s">
        <v>45</v>
      </c>
      <c r="D39" s="12"/>
      <c r="E39" s="25"/>
      <c r="F39" s="14"/>
      <c r="G39" s="37"/>
      <c r="H39" s="42" t="s">
        <v>44</v>
      </c>
      <c r="I39" s="42">
        <f>SUM(I40:I41)</f>
        <v>0</v>
      </c>
      <c r="J39" s="42">
        <f>SUM(J40:J41)</f>
        <v>0</v>
      </c>
      <c r="K39" s="94"/>
      <c r="L39" s="50"/>
    </row>
    <row r="40" spans="2:12" ht="13.5" customHeight="1" x14ac:dyDescent="0.15">
      <c r="B40" s="52"/>
      <c r="C40" s="35"/>
      <c r="D40" s="51"/>
      <c r="E40" s="82"/>
      <c r="F40" s="83"/>
      <c r="G40" s="84"/>
      <c r="H40" s="85"/>
      <c r="I40" s="42">
        <f>H40*G40</f>
        <v>0</v>
      </c>
      <c r="J40" s="19">
        <v>0</v>
      </c>
      <c r="K40" s="94"/>
      <c r="L40" s="50"/>
    </row>
    <row r="41" spans="2:12" ht="13.5" customHeight="1" x14ac:dyDescent="0.15">
      <c r="B41" s="52"/>
      <c r="C41" s="64"/>
      <c r="D41" s="65"/>
      <c r="E41" s="66"/>
      <c r="F41" s="67"/>
      <c r="G41" s="68"/>
      <c r="H41" s="69"/>
      <c r="I41" s="42">
        <f>H41*G41</f>
        <v>0</v>
      </c>
      <c r="J41" s="70">
        <v>0</v>
      </c>
      <c r="K41" s="94"/>
      <c r="L41" s="71"/>
    </row>
    <row r="42" spans="2:12" x14ac:dyDescent="0.15">
      <c r="B42" s="74" t="s">
        <v>23</v>
      </c>
      <c r="C42" s="22"/>
      <c r="D42" s="72"/>
      <c r="E42" s="73"/>
      <c r="F42" s="74"/>
      <c r="G42" s="75"/>
      <c r="H42" s="76"/>
      <c r="I42" s="77">
        <f>SUM(I9,I20,I25,I38)</f>
        <v>0</v>
      </c>
      <c r="J42" s="77">
        <f>SUM(J9,J20,J25,J38)</f>
        <v>0</v>
      </c>
      <c r="K42" s="77">
        <f>ROUNDDOWN(SUM(J9,J20,J25,J38)*K6,-3)</f>
        <v>0</v>
      </c>
      <c r="L42" s="6"/>
    </row>
  </sheetData>
  <sheetProtection formatCells="0" formatColumns="0" formatRows="0" insertRows="0" insertHyperlinks="0" deleteRows="0" sort="0" autoFilter="0" pivotTables="0"/>
  <mergeCells count="15">
    <mergeCell ref="G7:G8"/>
    <mergeCell ref="L7:L8"/>
    <mergeCell ref="K9:K41"/>
    <mergeCell ref="B6:C6"/>
    <mergeCell ref="B7:B8"/>
    <mergeCell ref="C7:C8"/>
    <mergeCell ref="D7:D8"/>
    <mergeCell ref="E7:E8"/>
    <mergeCell ref="F7:F8"/>
    <mergeCell ref="C2:L2"/>
    <mergeCell ref="B3:C4"/>
    <mergeCell ref="D3:L3"/>
    <mergeCell ref="D4:L4"/>
    <mergeCell ref="B5:C5"/>
    <mergeCell ref="D5:L5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助成先（2020年度）</vt:lpstr>
      <vt:lpstr>助成先（2021年度） </vt:lpstr>
      <vt:lpstr>助成先（2022年度）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2020-06-01T01:30:19Z</dcterms:created>
  <dcterms:modified xsi:type="dcterms:W3CDTF">2020-06-01T01:30:27Z</dcterms:modified>
</cp:coreProperties>
</file>