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71129A81-6345-4D54-BF7A-01AA1FADB08C}" xr6:coauthVersionLast="45" xr6:coauthVersionMax="45" xr10:uidLastSave="{00000000-0000-0000-0000-000000000000}"/>
  <bookViews>
    <workbookView xWindow="28680" yWindow="-120" windowWidth="25440" windowHeight="15390" tabRatio="601" xr2:uid="{00000000-000D-0000-FFFF-FFFF00000000}"/>
  </bookViews>
  <sheets>
    <sheet name="I. 資金計画" sheetId="3" r:id="rId1"/>
    <sheet name="Ⅱ.資金繰り表" sheetId="4" r:id="rId2"/>
    <sheet name="Ⅲ.財務データ入力" sheetId="2" r:id="rId3"/>
    <sheet name="Ⅳ．提案者要旨情報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8" i="5" l="1"/>
  <c r="A19" i="5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13" i="5" l="1"/>
  <c r="A14" i="5" s="1"/>
  <c r="A15" i="5" s="1"/>
  <c r="A16" i="5" s="1"/>
  <c r="A17" i="5" s="1"/>
  <c r="A33" i="5" l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8" i="5"/>
  <c r="O27" i="4"/>
  <c r="N27" i="4"/>
  <c r="M27" i="4"/>
  <c r="L27" i="4"/>
  <c r="K27" i="4"/>
  <c r="J27" i="4"/>
  <c r="I27" i="4"/>
  <c r="H27" i="4"/>
  <c r="G27" i="4"/>
  <c r="F27" i="4"/>
  <c r="E27" i="4"/>
  <c r="D27" i="4"/>
  <c r="O23" i="4"/>
  <c r="N23" i="4"/>
  <c r="M23" i="4"/>
  <c r="L23" i="4"/>
  <c r="K23" i="4"/>
  <c r="J23" i="4"/>
  <c r="I23" i="4"/>
  <c r="H23" i="4"/>
  <c r="G23" i="4"/>
  <c r="F23" i="4"/>
  <c r="E23" i="4"/>
  <c r="D23" i="4"/>
  <c r="O15" i="4"/>
  <c r="N15" i="4"/>
  <c r="M15" i="4"/>
  <c r="L15" i="4"/>
  <c r="K15" i="4"/>
  <c r="J15" i="4"/>
  <c r="I15" i="4"/>
  <c r="H15" i="4"/>
  <c r="G15" i="4"/>
  <c r="F15" i="4"/>
  <c r="E15" i="4"/>
  <c r="D15" i="4"/>
  <c r="G48" i="3"/>
  <c r="G46" i="3"/>
  <c r="G50" i="3" s="1"/>
  <c r="D28" i="4" l="1"/>
  <c r="D30" i="4" s="1"/>
  <c r="F28" i="4"/>
  <c r="F30" i="4" s="1"/>
  <c r="H28" i="4"/>
  <c r="H30" i="4" s="1"/>
  <c r="J28" i="4"/>
  <c r="J30" i="4" s="1"/>
  <c r="L28" i="4"/>
  <c r="L30" i="4" s="1"/>
  <c r="N28" i="4"/>
  <c r="N30" i="4" s="1"/>
  <c r="E28" i="4"/>
  <c r="E30" i="4" s="1"/>
  <c r="G28" i="4"/>
  <c r="G30" i="4" s="1"/>
  <c r="I28" i="4"/>
  <c r="I30" i="4" s="1"/>
  <c r="K28" i="4"/>
  <c r="K30" i="4" s="1"/>
  <c r="M28" i="4"/>
  <c r="M30" i="4" s="1"/>
  <c r="O28" i="4"/>
  <c r="O30" i="4" s="1"/>
  <c r="D29" i="4"/>
  <c r="E7" i="4" s="1"/>
  <c r="E29" i="4" s="1"/>
  <c r="F7" i="4" s="1"/>
  <c r="F29" i="4" l="1"/>
  <c r="G7" i="4" s="1"/>
  <c r="G29" i="4" s="1"/>
  <c r="H7" i="4" s="1"/>
  <c r="H29" i="4" s="1"/>
  <c r="I7" i="4" s="1"/>
  <c r="I29" i="4" s="1"/>
  <c r="J7" i="4" s="1"/>
  <c r="J29" i="4" s="1"/>
  <c r="K7" i="4" s="1"/>
  <c r="K29" i="4" s="1"/>
  <c r="L7" i="4" s="1"/>
  <c r="L29" i="4" s="1"/>
  <c r="M7" i="4" s="1"/>
  <c r="M29" i="4" s="1"/>
  <c r="N7" i="4" s="1"/>
  <c r="N29" i="4" s="1"/>
  <c r="O7" i="4" s="1"/>
  <c r="O29" i="4" s="1"/>
</calcChain>
</file>

<file path=xl/sharedStrings.xml><?xml version="1.0" encoding="utf-8"?>
<sst xmlns="http://schemas.openxmlformats.org/spreadsheetml/2006/main" count="700" uniqueCount="358">
  <si>
    <t>☆記入内容が全て画面に表示されていなくても結構です。</t>
    <rPh sb="1" eb="3">
      <t>キニュウ</t>
    </rPh>
    <rPh sb="3" eb="5">
      <t>ナイヨウ</t>
    </rPh>
    <rPh sb="6" eb="7">
      <t>スベ</t>
    </rPh>
    <rPh sb="8" eb="10">
      <t>ガメン</t>
    </rPh>
    <rPh sb="11" eb="13">
      <t>ヒョウジ</t>
    </rPh>
    <rPh sb="21" eb="23">
      <t>ケッコウ</t>
    </rPh>
    <phoneticPr fontId="3"/>
  </si>
  <si>
    <t>☆microsoft-wordからコピーする際は、”形式を指定して貼り付け→テキスト”を指定してください。</t>
    <rPh sb="22" eb="23">
      <t>サイ</t>
    </rPh>
    <rPh sb="26" eb="28">
      <t>ケイシキ</t>
    </rPh>
    <rPh sb="29" eb="31">
      <t>シテイ</t>
    </rPh>
    <rPh sb="33" eb="34">
      <t>ハ</t>
    </rPh>
    <rPh sb="35" eb="36">
      <t>ツ</t>
    </rPh>
    <rPh sb="44" eb="46">
      <t>シテイ</t>
    </rPh>
    <phoneticPr fontId="3"/>
  </si>
  <si>
    <t>項目</t>
    <rPh sb="0" eb="2">
      <t>コウモク</t>
    </rPh>
    <phoneticPr fontId="3"/>
  </si>
  <si>
    <t>記入例</t>
    <rPh sb="0" eb="2">
      <t>キニュウ</t>
    </rPh>
    <rPh sb="2" eb="3">
      <t>レイ</t>
    </rPh>
    <phoneticPr fontId="3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</si>
  <si>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3"/>
  </si>
  <si>
    <t>（NEDOにて記入）</t>
    <rPh sb="7" eb="9">
      <t>キニュウ</t>
    </rPh>
    <phoneticPr fontId="3"/>
  </si>
  <si>
    <t>記入不要</t>
    <rPh sb="0" eb="2">
      <t>キニュウ</t>
    </rPh>
    <rPh sb="2" eb="4">
      <t>フヨウ</t>
    </rPh>
    <phoneticPr fontId="3"/>
  </si>
  <si>
    <t>代表者役職</t>
    <rPh sb="0" eb="3">
      <t>ダイヒョウシャ</t>
    </rPh>
    <rPh sb="3" eb="5">
      <t>ヤクショク</t>
    </rPh>
    <phoneticPr fontId="7"/>
  </si>
  <si>
    <t>代表者名</t>
    <rPh sb="0" eb="3">
      <t>ダイヒョウシャ</t>
    </rPh>
    <rPh sb="3" eb="4">
      <t>メイ</t>
    </rPh>
    <phoneticPr fontId="7"/>
  </si>
  <si>
    <t>緊急連絡先
（携帯電話）</t>
    <rPh sb="0" eb="2">
      <t>キンキュウ</t>
    </rPh>
    <rPh sb="2" eb="4">
      <t>レンラク</t>
    </rPh>
    <rPh sb="4" eb="5">
      <t>サキ</t>
    </rPh>
    <rPh sb="7" eb="9">
      <t>ケイタイ</t>
    </rPh>
    <rPh sb="9" eb="11">
      <t>デンワ</t>
    </rPh>
    <phoneticPr fontId="7"/>
  </si>
  <si>
    <t>郵便番号</t>
  </si>
  <si>
    <t>住所</t>
  </si>
  <si>
    <t>氏　名</t>
  </si>
  <si>
    <t>所属</t>
  </si>
  <si>
    <t>役職名</t>
  </si>
  <si>
    <t>ＴＥＬ</t>
  </si>
  <si>
    <t>ＦＡＸ</t>
  </si>
  <si>
    <t>Ｅ－ｍａｉｌ</t>
  </si>
  <si>
    <t>共通</t>
    <rPh sb="0" eb="2">
      <t>キョウツウ</t>
    </rPh>
    <phoneticPr fontId="3"/>
  </si>
  <si>
    <t>根戸一郎</t>
    <rPh sb="0" eb="2">
      <t>ネド</t>
    </rPh>
    <rPh sb="2" eb="4">
      <t>イチロウ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</si>
  <si>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</si>
  <si>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△△△△株式会社</t>
    <rPh sb="4" eb="8">
      <t>カブシキガイシャ</t>
    </rPh>
    <phoneticPr fontId="3"/>
  </si>
  <si>
    <t>□□県○○市××町8丁目9番123号</t>
    <rPh sb="2" eb="3">
      <t>ケン</t>
    </rPh>
    <rPh sb="5" eb="6">
      <t>シ</t>
    </rPh>
    <rPh sb="8" eb="9">
      <t>チョウ</t>
    </rPh>
    <rPh sb="10" eb="12">
      <t>チョウメ</t>
    </rPh>
    <rPh sb="13" eb="14">
      <t>バン</t>
    </rPh>
    <rPh sb="17" eb="18">
      <t>ゴウ</t>
    </rPh>
    <phoneticPr fontId="3"/>
  </si>
  <si>
    <t>技開花子</t>
    <rPh sb="0" eb="1">
      <t>ギ</t>
    </rPh>
    <rPh sb="1" eb="2">
      <t>ヒラ</t>
    </rPh>
    <rPh sb="2" eb="4">
      <t>ハナコ</t>
    </rPh>
    <phoneticPr fontId="3"/>
  </si>
  <si>
    <t>◇◇研究所■■■■開発室</t>
    <rPh sb="2" eb="5">
      <t>ケンキュウショ</t>
    </rPh>
    <rPh sb="9" eb="11">
      <t>カイハツ</t>
    </rPh>
    <rPh sb="11" eb="12">
      <t>シツ</t>
    </rPh>
    <phoneticPr fontId="3"/>
  </si>
  <si>
    <t>経理部</t>
    <rPh sb="0" eb="3">
      <t>ケイリブ</t>
    </rPh>
    <phoneticPr fontId="3"/>
  </si>
  <si>
    <t>係長</t>
    <rPh sb="0" eb="2">
      <t>カカリチョウ</t>
    </rPh>
    <phoneticPr fontId="3"/>
  </si>
  <si>
    <t>東京都△△区××1丁目2番123号■■ビル○○階</t>
    <rPh sb="0" eb="3">
      <t>トウキョウト</t>
    </rPh>
    <rPh sb="5" eb="6">
      <t>ク</t>
    </rPh>
    <rPh sb="9" eb="11">
      <t>チョウメ</t>
    </rPh>
    <rPh sb="12" eb="13">
      <t>バン</t>
    </rPh>
    <rPh sb="16" eb="17">
      <t>ゴウ</t>
    </rPh>
    <rPh sb="23" eb="24">
      <t>カイ</t>
    </rPh>
    <phoneticPr fontId="3"/>
  </si>
  <si>
    <t>3月31日</t>
    <rPh sb="1" eb="2">
      <t>ガツ</t>
    </rPh>
    <rPh sb="4" eb="5">
      <t>ニチ</t>
    </rPh>
    <phoneticPr fontId="3"/>
  </si>
  <si>
    <t>「〒」マークは不要、「-」を含め半角で記入してください。</t>
    <rPh sb="14" eb="15">
      <t>フク</t>
    </rPh>
    <rPh sb="19" eb="21">
      <t>キニュウ</t>
    </rPh>
    <phoneticPr fontId="3"/>
  </si>
  <si>
    <t>都道府県から記入してください。</t>
    <rPh sb="0" eb="4">
      <t>トドウフケン</t>
    </rPh>
    <rPh sb="6" eb="8">
      <t>キニュウ</t>
    </rPh>
    <phoneticPr fontId="3"/>
  </si>
  <si>
    <t>「-」を含め、半角で記入してください。</t>
    <rPh sb="4" eb="5">
      <t>フク</t>
    </rPh>
    <rPh sb="7" eb="9">
      <t>ハンカク</t>
    </rPh>
    <rPh sb="10" eb="12">
      <t>キニュウ</t>
    </rPh>
    <phoneticPr fontId="3"/>
  </si>
  <si>
    <t>「@」を含め、半角で記入してください。</t>
    <rPh sb="4" eb="5">
      <t>フク</t>
    </rPh>
    <rPh sb="10" eb="12">
      <t>キニュウ</t>
    </rPh>
    <phoneticPr fontId="3"/>
  </si>
  <si>
    <t>登記されている名称を記入してください。</t>
    <rPh sb="0" eb="2">
      <t>トウキ</t>
    </rPh>
    <rPh sb="7" eb="9">
      <t>メイショウ</t>
    </rPh>
    <rPh sb="10" eb="12">
      <t>キニュウ</t>
    </rPh>
    <phoneticPr fontId="3"/>
  </si>
  <si>
    <t>半角数字で記入してください。（10桁）</t>
    <rPh sb="0" eb="2">
      <t>ハンカク</t>
    </rPh>
    <rPh sb="2" eb="4">
      <t>スウジ</t>
    </rPh>
    <rPh sb="5" eb="7">
      <t>キニュウ</t>
    </rPh>
    <rPh sb="17" eb="18">
      <t>ケタ</t>
    </rPh>
    <phoneticPr fontId="3"/>
  </si>
  <si>
    <t>半角数字で記入してください。（8桁）</t>
    <rPh sb="0" eb="2">
      <t>ハンカク</t>
    </rPh>
    <rPh sb="2" eb="4">
      <t>スウジ</t>
    </rPh>
    <rPh sb="5" eb="7">
      <t>キニュウ</t>
    </rPh>
    <rPh sb="16" eb="17">
      <t>ケタ</t>
    </rPh>
    <phoneticPr fontId="3"/>
  </si>
  <si>
    <t>対象者</t>
    <rPh sb="0" eb="2">
      <t>タイショウ</t>
    </rPh>
    <rPh sb="2" eb="3">
      <t>シャ</t>
    </rPh>
    <phoneticPr fontId="3"/>
  </si>
  <si>
    <t>助成事業の名称</t>
    <phoneticPr fontId="3"/>
  </si>
  <si>
    <t>助成事業のキャッチフレーズ</t>
    <rPh sb="0" eb="2">
      <t>ジョセイ</t>
    </rPh>
    <rPh sb="2" eb="4">
      <t>ジギョウ</t>
    </rPh>
    <phoneticPr fontId="3"/>
  </si>
  <si>
    <t>月日を記入してください。（例：○月○日）</t>
    <rPh sb="0" eb="2">
      <t>ツキヒ</t>
    </rPh>
    <rPh sb="3" eb="5">
      <t>キニュウ</t>
    </rPh>
    <rPh sb="13" eb="14">
      <t>レイ</t>
    </rPh>
    <rPh sb="16" eb="17">
      <t>ガツ</t>
    </rPh>
    <rPh sb="18" eb="19">
      <t>ニチ</t>
    </rPh>
    <phoneticPr fontId="3"/>
  </si>
  <si>
    <t>☆複数のテーマで提案する場合は、１テーマごとに１つのファイルを作成してください。</t>
    <rPh sb="1" eb="3">
      <t>フクスウ</t>
    </rPh>
    <rPh sb="12" eb="14">
      <t>バアイ</t>
    </rPh>
    <rPh sb="31" eb="33">
      <t>サクセイ</t>
    </rPh>
    <phoneticPr fontId="3"/>
  </si>
  <si>
    <t>☆「提案書参照箇所」や「記入に当たっての注意事項」を参考にご記入をお願いいたします。</t>
    <rPh sb="5" eb="7">
      <t>サンショウ</t>
    </rPh>
    <rPh sb="7" eb="9">
      <t>カショ</t>
    </rPh>
    <rPh sb="12" eb="14">
      <t>キニュウ</t>
    </rPh>
    <rPh sb="15" eb="16">
      <t>ア</t>
    </rPh>
    <rPh sb="20" eb="22">
      <t>チュウイ</t>
    </rPh>
    <rPh sb="22" eb="24">
      <t>ジコウ</t>
    </rPh>
    <rPh sb="26" eb="28">
      <t>サンコウ</t>
    </rPh>
    <rPh sb="30" eb="32">
      <t>キニュウ</t>
    </rPh>
    <rPh sb="34" eb="35">
      <t>ネガ</t>
    </rPh>
    <phoneticPr fontId="3"/>
  </si>
  <si>
    <t>↓↓提案事業者記入列はここです↓↓</t>
    <rPh sb="4" eb="7">
      <t>ジギョウシャ</t>
    </rPh>
    <rPh sb="7" eb="9">
      <t>キニュウ</t>
    </rPh>
    <rPh sb="9" eb="10">
      <t>レツ</t>
    </rPh>
    <phoneticPr fontId="3"/>
  </si>
  <si>
    <t>提案書
参照箇所</t>
    <rPh sb="4" eb="6">
      <t>サンショウ</t>
    </rPh>
    <rPh sb="6" eb="8">
      <t>カショ</t>
    </rPh>
    <phoneticPr fontId="3"/>
  </si>
  <si>
    <t>「提案者」をそのまま記入してください。</t>
    <phoneticPr fontId="3"/>
  </si>
  <si>
    <t>代表者＜提案者＞</t>
    <rPh sb="0" eb="3">
      <t>ダイヒョウシャ</t>
    </rPh>
    <phoneticPr fontId="7"/>
  </si>
  <si>
    <t>提案者名</t>
    <rPh sb="3" eb="4">
      <t>メイ</t>
    </rPh>
    <phoneticPr fontId="7"/>
  </si>
  <si>
    <t>提案者</t>
    <phoneticPr fontId="3"/>
  </si>
  <si>
    <t>主任研究者＜提案者＞</t>
    <rPh sb="0" eb="2">
      <t>シュニン</t>
    </rPh>
    <rPh sb="2" eb="5">
      <t>ケンキュウシャ</t>
    </rPh>
    <phoneticPr fontId="3"/>
  </si>
  <si>
    <t xml:space="preserve">経理担当者＜提案者＞
</t>
    <rPh sb="2" eb="5">
      <t>タントウシャ</t>
    </rPh>
    <phoneticPr fontId="3"/>
  </si>
  <si>
    <t xml:space="preserve">連絡責任者＜提案者＞
</t>
  </si>
  <si>
    <t>資本金＜提案者＞</t>
    <rPh sb="0" eb="3">
      <t>シホンキン</t>
    </rPh>
    <phoneticPr fontId="3"/>
  </si>
  <si>
    <t>従業員数＜提案者＞</t>
    <rPh sb="0" eb="3">
      <t>ジュウギョウイン</t>
    </rPh>
    <phoneticPr fontId="3"/>
  </si>
  <si>
    <t>上位５位までの株主構成＜提案者＞</t>
    <rPh sb="0" eb="2">
      <t>ジョウイ</t>
    </rPh>
    <rPh sb="3" eb="4">
      <t>イ</t>
    </rPh>
    <rPh sb="7" eb="9">
      <t>カブヌシ</t>
    </rPh>
    <rPh sb="9" eb="11">
      <t>コウセイ</t>
    </rPh>
    <phoneticPr fontId="7"/>
  </si>
  <si>
    <t>会社決算日＜提案者＞</t>
    <rPh sb="0" eb="2">
      <t>カイシャ</t>
    </rPh>
    <rPh sb="2" eb="4">
      <t>ケッサン</t>
    </rPh>
    <rPh sb="4" eb="5">
      <t>ヒ</t>
    </rPh>
    <phoneticPr fontId="3"/>
  </si>
  <si>
    <t>所属機関のe-Rad研究機関コード＜提案者＞</t>
    <rPh sb="0" eb="2">
      <t>ショゾク</t>
    </rPh>
    <rPh sb="2" eb="4">
      <t>キカン</t>
    </rPh>
    <phoneticPr fontId="7"/>
  </si>
  <si>
    <t>主任研究者のe-Rad研究者番号＜提案者＞</t>
    <rPh sb="0" eb="2">
      <t>シュニン</t>
    </rPh>
    <rPh sb="2" eb="5">
      <t>ケンキュウシャ</t>
    </rPh>
    <phoneticPr fontId="7"/>
  </si>
  <si>
    <t>連名提案者①</t>
    <rPh sb="0" eb="2">
      <t>レンメイ</t>
    </rPh>
    <phoneticPr fontId="3"/>
  </si>
  <si>
    <t>代表者＜連名提案者①＞</t>
    <rPh sb="0" eb="3">
      <t>ダイヒョウシャ</t>
    </rPh>
    <rPh sb="4" eb="6">
      <t>レンメイ</t>
    </rPh>
    <phoneticPr fontId="7"/>
  </si>
  <si>
    <t>財務データ入力フォーム</t>
    <rPh sb="0" eb="2">
      <t>ザイム</t>
    </rPh>
    <rPh sb="5" eb="7">
      <t>ニュウリョク</t>
    </rPh>
    <phoneticPr fontId="9"/>
  </si>
  <si>
    <t>rev_1.1</t>
    <phoneticPr fontId="9"/>
  </si>
  <si>
    <t>企業情報</t>
    <rPh sb="0" eb="2">
      <t>キギョウ</t>
    </rPh>
    <rPh sb="2" eb="4">
      <t>ジョウホウ</t>
    </rPh>
    <phoneticPr fontId="3"/>
  </si>
  <si>
    <t>（コメント）</t>
    <phoneticPr fontId="9"/>
  </si>
  <si>
    <t>顧客番号</t>
    <rPh sb="0" eb="2">
      <t>コキャク</t>
    </rPh>
    <rPh sb="2" eb="4">
      <t>バンゴウ</t>
    </rPh>
    <phoneticPr fontId="3"/>
  </si>
  <si>
    <t>入力不要</t>
    <rPh sb="0" eb="2">
      <t>ニュウリョク</t>
    </rPh>
    <rPh sb="2" eb="4">
      <t>フヨウ</t>
    </rPh>
    <phoneticPr fontId="9"/>
  </si>
  <si>
    <t>企業名（カナ）</t>
    <rPh sb="0" eb="2">
      <t>キギョウ</t>
    </rPh>
    <rPh sb="2" eb="3">
      <t>メイ</t>
    </rPh>
    <phoneticPr fontId="3"/>
  </si>
  <si>
    <t>半角文字</t>
    <rPh sb="0" eb="2">
      <t>ハンカク</t>
    </rPh>
    <rPh sb="2" eb="4">
      <t>モジ</t>
    </rPh>
    <phoneticPr fontId="9"/>
  </si>
  <si>
    <t>企業名（漢字）</t>
    <rPh sb="0" eb="2">
      <t>キギョウ</t>
    </rPh>
    <rPh sb="2" eb="3">
      <t>メイ</t>
    </rPh>
    <rPh sb="4" eb="6">
      <t>カンジ</t>
    </rPh>
    <phoneticPr fontId="3"/>
  </si>
  <si>
    <t>「株式会社」は不要</t>
    <rPh sb="1" eb="3">
      <t>カブシキ</t>
    </rPh>
    <rPh sb="3" eb="5">
      <t>カイシャ</t>
    </rPh>
    <rPh sb="7" eb="9">
      <t>フヨウ</t>
    </rPh>
    <phoneticPr fontId="9"/>
  </si>
  <si>
    <t>診断企業名</t>
    <rPh sb="0" eb="2">
      <t>シンダン</t>
    </rPh>
    <rPh sb="2" eb="4">
      <t>キギョウ</t>
    </rPh>
    <rPh sb="4" eb="5">
      <t>メイ</t>
    </rPh>
    <phoneticPr fontId="3"/>
  </si>
  <si>
    <t>CRD業種コード（大）</t>
    <rPh sb="3" eb="5">
      <t>ギョウシュ</t>
    </rPh>
    <rPh sb="9" eb="10">
      <t>ダイ</t>
    </rPh>
    <phoneticPr fontId="3"/>
  </si>
  <si>
    <t>アルファベット１文字（半角）</t>
    <rPh sb="8" eb="10">
      <t>モジ</t>
    </rPh>
    <rPh sb="11" eb="13">
      <t>ハンカク</t>
    </rPh>
    <phoneticPr fontId="9"/>
  </si>
  <si>
    <t>CRD業種コード（中）</t>
    <rPh sb="3" eb="5">
      <t>ギョウシュ</t>
    </rPh>
    <rPh sb="9" eb="10">
      <t>チュウ</t>
    </rPh>
    <phoneticPr fontId="3"/>
  </si>
  <si>
    <t>数字２桁</t>
    <rPh sb="0" eb="2">
      <t>スウジ</t>
    </rPh>
    <rPh sb="3" eb="4">
      <t>ケタ</t>
    </rPh>
    <phoneticPr fontId="9"/>
  </si>
  <si>
    <t>https://www.e-stat.go.jp/classifications/terms/10</t>
  </si>
  <si>
    <t>CRD業種コード（小）</t>
    <rPh sb="3" eb="5">
      <t>ギョウシュ</t>
    </rPh>
    <rPh sb="9" eb="10">
      <t>ショウ</t>
    </rPh>
    <phoneticPr fontId="3"/>
  </si>
  <si>
    <t>都道府県</t>
    <rPh sb="0" eb="4">
      <t>トドウフケン</t>
    </rPh>
    <phoneticPr fontId="3"/>
  </si>
  <si>
    <t>（単位：千円）</t>
    <rPh sb="1" eb="3">
      <t>タンイ</t>
    </rPh>
    <rPh sb="4" eb="6">
      <t>センエン</t>
    </rPh>
    <phoneticPr fontId="3"/>
  </si>
  <si>
    <t>決算期（yyyy/mm）</t>
    <rPh sb="0" eb="3">
      <t>ケッサンキ</t>
    </rPh>
    <phoneticPr fontId="3"/>
  </si>
  <si>
    <t>決算月数（01～18）</t>
    <rPh sb="0" eb="2">
      <t>ケッサン</t>
    </rPh>
    <rPh sb="2" eb="4">
      <t>ツキスウ</t>
    </rPh>
    <phoneticPr fontId="3"/>
  </si>
  <si>
    <t>BS項目</t>
    <phoneticPr fontId="3"/>
  </si>
  <si>
    <t>現金・預金</t>
    <rPh sb="0" eb="2">
      <t>ゲンキン</t>
    </rPh>
    <rPh sb="3" eb="5">
      <t>ヨキン</t>
    </rPh>
    <phoneticPr fontId="3"/>
  </si>
  <si>
    <t>受取手形</t>
    <rPh sb="0" eb="2">
      <t>ウケトリ</t>
    </rPh>
    <rPh sb="2" eb="4">
      <t>テガタ</t>
    </rPh>
    <phoneticPr fontId="3"/>
  </si>
  <si>
    <t>売掛金</t>
    <rPh sb="0" eb="2">
      <t>ウリカケ</t>
    </rPh>
    <rPh sb="2" eb="3">
      <t>キン</t>
    </rPh>
    <phoneticPr fontId="3"/>
  </si>
  <si>
    <t>棚卸資産合計</t>
    <rPh sb="0" eb="2">
      <t>タナオロシ</t>
    </rPh>
    <rPh sb="2" eb="4">
      <t>シサン</t>
    </rPh>
    <rPh sb="4" eb="6">
      <t>ゴウケイ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</si>
  <si>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</si>
  <si>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土地</t>
    <rPh sb="0" eb="2">
      <t>トチ</t>
    </rPh>
    <phoneticPr fontId="3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</si>
  <si>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</si>
  <si>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</si>
  <si>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投資等合計</t>
    <rPh sb="0" eb="3">
      <t>トウシトウ</t>
    </rPh>
    <rPh sb="3" eb="5">
      <t>ゴウケイ</t>
    </rPh>
    <phoneticPr fontId="3"/>
  </si>
  <si>
    <t>固定資産合計</t>
    <rPh sb="0" eb="2">
      <t>コテイ</t>
    </rPh>
    <rPh sb="2" eb="4">
      <t>シサン</t>
    </rPh>
    <rPh sb="4" eb="6">
      <t>ゴウケイ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</si>
  <si>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</si>
  <si>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</si>
  <si>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支払手形</t>
    <rPh sb="0" eb="2">
      <t>シハライ</t>
    </rPh>
    <rPh sb="2" eb="4">
      <t>テガタ</t>
    </rPh>
    <phoneticPr fontId="3"/>
  </si>
  <si>
    <t>買掛金</t>
    <rPh sb="0" eb="3">
      <t>カイカケキン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</si>
  <si>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</si>
  <si>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</si>
  <si>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</si>
  <si>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3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</si>
  <si>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3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</si>
  <si>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3"/>
  </si>
  <si>
    <t>固定負債合計（※）</t>
    <rPh sb="0" eb="2">
      <t>コテイ</t>
    </rPh>
    <rPh sb="2" eb="4">
      <t>フサイ</t>
    </rPh>
    <rPh sb="4" eb="6">
      <t>ゴウケイ</t>
    </rPh>
    <phoneticPr fontId="3"/>
  </si>
  <si>
    <t>特別法上の準備金</t>
    <rPh sb="0" eb="3">
      <t>トクベツホウ</t>
    </rPh>
    <rPh sb="3" eb="4">
      <t>ジョウ</t>
    </rPh>
    <rPh sb="5" eb="8">
      <t>ジュンビキン</t>
    </rPh>
    <phoneticPr fontId="3"/>
  </si>
  <si>
    <t>負債合計（※）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</si>
  <si>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</si>
  <si>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資本準備金</t>
    <rPh sb="0" eb="2">
      <t>シホン</t>
    </rPh>
    <rPh sb="2" eb="5">
      <t>ジュンビキン</t>
    </rPh>
    <phoneticPr fontId="3"/>
  </si>
  <si>
    <t>繰越利益剰余金</t>
    <rPh sb="0" eb="2">
      <t>クリコシ</t>
    </rPh>
    <rPh sb="2" eb="4">
      <t>リエキ</t>
    </rPh>
    <rPh sb="4" eb="7">
      <t>ジョウヨキン</t>
    </rPh>
    <phoneticPr fontId="3"/>
  </si>
  <si>
    <t>純資産合計（※）</t>
    <rPh sb="0" eb="3">
      <t>ジュンシサン</t>
    </rPh>
    <rPh sb="3" eb="5">
      <t>ゴウケイ</t>
    </rPh>
    <phoneticPr fontId="3"/>
  </si>
  <si>
    <t>負債・純資産合計</t>
    <rPh sb="0" eb="2">
      <t>フサイ</t>
    </rPh>
    <rPh sb="3" eb="6">
      <t>ジュンシサン</t>
    </rPh>
    <rPh sb="6" eb="8">
      <t>ゴウケイ</t>
    </rPh>
    <phoneticPr fontId="3"/>
  </si>
  <si>
    <t>PL項目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</si>
  <si>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</si>
  <si>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</si>
  <si>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（うち労務費）</t>
    <rPh sb="3" eb="6">
      <t>ロウムヒ</t>
    </rPh>
    <phoneticPr fontId="3"/>
  </si>
  <si>
    <t>（うち賃借料）</t>
    <rPh sb="3" eb="6">
      <t>チンシャクリョウ</t>
    </rPh>
    <phoneticPr fontId="3"/>
  </si>
  <si>
    <t>（うち租税公課）</t>
    <rPh sb="3" eb="5">
      <t>ソゼイ</t>
    </rPh>
    <rPh sb="5" eb="7">
      <t>コウカ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</si>
  <si>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</si>
  <si>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</si>
  <si>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（うち人件費）</t>
    <rPh sb="3" eb="6">
      <t>ジンケンヒ</t>
    </rPh>
    <phoneticPr fontId="3"/>
  </si>
  <si>
    <t>営業利益</t>
    <rPh sb="0" eb="2">
      <t>エイギョウ</t>
    </rPh>
    <rPh sb="2" eb="4">
      <t>リエキ</t>
    </rPh>
    <phoneticPr fontId="3"/>
  </si>
  <si>
    <t>営業外収益合計</t>
    <rPh sb="0" eb="3">
      <t>エイギョウガイ</t>
    </rPh>
    <rPh sb="3" eb="5">
      <t>シュウエキ</t>
    </rPh>
    <rPh sb="5" eb="7">
      <t>ゴウケイ</t>
    </rPh>
    <phoneticPr fontId="3"/>
  </si>
  <si>
    <t>（うち受取利息・配当金）</t>
    <rPh sb="3" eb="5">
      <t>ウケトリ</t>
    </rPh>
    <rPh sb="5" eb="7">
      <t>リソク</t>
    </rPh>
    <rPh sb="8" eb="11">
      <t>ハイトウキン</t>
    </rPh>
    <phoneticPr fontId="3"/>
  </si>
  <si>
    <t>営業外費用合計</t>
    <rPh sb="0" eb="3">
      <t>エイギョウガイ</t>
    </rPh>
    <rPh sb="3" eb="5">
      <t>ヒヨウ</t>
    </rPh>
    <phoneticPr fontId="3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</si>
  <si>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</si>
  <si>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</si>
  <si>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</si>
  <si>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</si>
  <si>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3"/>
  </si>
  <si>
    <t>その他脚注項目など</t>
    <phoneticPr fontId="3"/>
  </si>
  <si>
    <t>株主配当金</t>
    <rPh sb="0" eb="2">
      <t>カブヌシ</t>
    </rPh>
    <rPh sb="2" eb="5">
      <t>ハイトウキン</t>
    </rPh>
    <phoneticPr fontId="3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</si>
  <si>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</si>
  <si>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</si>
  <si>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</si>
  <si>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3"/>
  </si>
  <si>
    <t>資金計画</t>
    <rPh sb="0" eb="2">
      <t>シキン</t>
    </rPh>
    <rPh sb="2" eb="4">
      <t>ケイカク</t>
    </rPh>
    <phoneticPr fontId="9"/>
  </si>
  <si>
    <t>※</t>
    <phoneticPr fontId="9"/>
  </si>
  <si>
    <t>色の部分のみ入力ください。</t>
    <rPh sb="0" eb="1">
      <t>イロ</t>
    </rPh>
    <rPh sb="2" eb="4">
      <t>ブブン</t>
    </rPh>
    <rPh sb="6" eb="8">
      <t>ニュウリョク</t>
    </rPh>
    <phoneticPr fontId="9"/>
  </si>
  <si>
    <t>貴社名</t>
    <rPh sb="0" eb="1">
      <t>キ</t>
    </rPh>
    <rPh sb="1" eb="3">
      <t>シャメイ</t>
    </rPh>
    <phoneticPr fontId="9"/>
  </si>
  <si>
    <t>NEDO事業期間の資金繰について、別途提出の資金繰表（本エクセル別シート）と対応した形で以下にサマリーしてください。</t>
    <rPh sb="4" eb="6">
      <t>ジギョウ</t>
    </rPh>
    <rPh sb="6" eb="8">
      <t>キカン</t>
    </rPh>
    <rPh sb="9" eb="11">
      <t>シキン</t>
    </rPh>
    <rPh sb="11" eb="12">
      <t>グ</t>
    </rPh>
    <rPh sb="17" eb="19">
      <t>ベット</t>
    </rPh>
    <rPh sb="19" eb="21">
      <t>テイシュツ</t>
    </rPh>
    <rPh sb="22" eb="24">
      <t>シキン</t>
    </rPh>
    <rPh sb="24" eb="25">
      <t>グ</t>
    </rPh>
    <rPh sb="25" eb="26">
      <t>ヒョウ</t>
    </rPh>
    <rPh sb="27" eb="28">
      <t>ホン</t>
    </rPh>
    <rPh sb="32" eb="33">
      <t>ベツ</t>
    </rPh>
    <rPh sb="38" eb="40">
      <t>タイオウ</t>
    </rPh>
    <rPh sb="42" eb="43">
      <t>カタチ</t>
    </rPh>
    <rPh sb="44" eb="46">
      <t>イカ</t>
    </rPh>
    <phoneticPr fontId="9"/>
  </si>
  <si>
    <t>経営者面談時に、本資料を見ながら質疑を行います。</t>
    <rPh sb="0" eb="3">
      <t>ケイエイシャ</t>
    </rPh>
    <rPh sb="3" eb="5">
      <t>メンダン</t>
    </rPh>
    <rPh sb="5" eb="6">
      <t>ジ</t>
    </rPh>
    <rPh sb="8" eb="9">
      <t>ホン</t>
    </rPh>
    <rPh sb="9" eb="11">
      <t>シリョウ</t>
    </rPh>
    <rPh sb="12" eb="13">
      <t>ミ</t>
    </rPh>
    <rPh sb="16" eb="18">
      <t>シツギ</t>
    </rPh>
    <rPh sb="19" eb="20">
      <t>オコナ</t>
    </rPh>
    <phoneticPr fontId="9"/>
  </si>
  <si>
    <t>●基本データ</t>
    <rPh sb="1" eb="3">
      <t>キホン</t>
    </rPh>
    <phoneticPr fontId="9"/>
  </si>
  <si>
    <t>実施期間</t>
    <rPh sb="0" eb="2">
      <t>ジッシ</t>
    </rPh>
    <rPh sb="2" eb="4">
      <t>キカン</t>
    </rPh>
    <phoneticPr fontId="9"/>
  </si>
  <si>
    <t>a</t>
    <phoneticPr fontId="9"/>
  </si>
  <si>
    <t>現在の手元資金</t>
    <rPh sb="0" eb="2">
      <t>ゲンザイ</t>
    </rPh>
    <rPh sb="3" eb="5">
      <t>テモト</t>
    </rPh>
    <rPh sb="5" eb="7">
      <t>シキン</t>
    </rPh>
    <phoneticPr fontId="9"/>
  </si>
  <si>
    <t>万円</t>
    <rPh sb="0" eb="2">
      <t>マンエン</t>
    </rPh>
    <phoneticPr fontId="9"/>
  </si>
  <si>
    <t>20○○年●　</t>
    <rPh sb="4" eb="5">
      <t>ネン</t>
    </rPh>
    <phoneticPr fontId="9"/>
  </si>
  <si>
    <t>月時点</t>
    <rPh sb="0" eb="1">
      <t>ガツ</t>
    </rPh>
    <rPh sb="1" eb="3">
      <t>ジテン</t>
    </rPh>
    <phoneticPr fontId="9"/>
  </si>
  <si>
    <t>※代表者面談時には、面談月月初時点の金額をあらためてご教示ください</t>
    <rPh sb="1" eb="4">
      <t>ダイヒョウシャ</t>
    </rPh>
    <rPh sb="4" eb="6">
      <t>メンダン</t>
    </rPh>
    <rPh sb="6" eb="7">
      <t>ジ</t>
    </rPh>
    <rPh sb="10" eb="12">
      <t>メンダン</t>
    </rPh>
    <rPh sb="12" eb="13">
      <t>ツキ</t>
    </rPh>
    <rPh sb="13" eb="14">
      <t>ガツ</t>
    </rPh>
    <rPh sb="14" eb="15">
      <t>ハジ</t>
    </rPh>
    <rPh sb="15" eb="17">
      <t>ジテン</t>
    </rPh>
    <rPh sb="18" eb="19">
      <t>キン</t>
    </rPh>
    <rPh sb="19" eb="20">
      <t>ガク</t>
    </rPh>
    <rPh sb="27" eb="29">
      <t>キョウジ</t>
    </rPh>
    <phoneticPr fontId="9"/>
  </si>
  <si>
    <t>b</t>
    <phoneticPr fontId="9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</si>
  <si>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9"/>
  </si>
  <si>
    <t>c</t>
    <phoneticPr fontId="9"/>
  </si>
  <si>
    <t>事業期間（月数）</t>
    <rPh sb="0" eb="2">
      <t>ジギョウ</t>
    </rPh>
    <rPh sb="2" eb="4">
      <t>キカン</t>
    </rPh>
    <rPh sb="5" eb="7">
      <t>ツキスウ</t>
    </rPh>
    <phoneticPr fontId="9"/>
  </si>
  <si>
    <t>ヶ月</t>
    <rPh sb="1" eb="2">
      <t>ゲツ</t>
    </rPh>
    <phoneticPr fontId="9"/>
  </si>
  <si>
    <t>※貴社が提案する事業期間</t>
    <rPh sb="1" eb="3">
      <t>キシャ</t>
    </rPh>
    <rPh sb="4" eb="6">
      <t>テイアン</t>
    </rPh>
    <rPh sb="8" eb="10">
      <t>ジギョウ</t>
    </rPh>
    <rPh sb="10" eb="12">
      <t>キカン</t>
    </rPh>
    <phoneticPr fontId="9"/>
  </si>
  <si>
    <t>ｄ</t>
    <phoneticPr fontId="9"/>
  </si>
  <si>
    <t>NEDO事業開始からNEDO事業終了までのグロスバーンレート（月額）</t>
    <rPh sb="4" eb="6">
      <t>ジギョウ</t>
    </rPh>
    <rPh sb="6" eb="8">
      <t>カイシ</t>
    </rPh>
    <rPh sb="14" eb="16">
      <t>ジギョウ</t>
    </rPh>
    <rPh sb="16" eb="18">
      <t>シュウリョウ</t>
    </rPh>
    <rPh sb="31" eb="33">
      <t>ゲツガク</t>
    </rPh>
    <phoneticPr fontId="9"/>
  </si>
  <si>
    <t>※NEDO事業開始～NEDO事業終了までの期間で平均化した月額の総費用</t>
    <rPh sb="5" eb="7">
      <t>ジギョウ</t>
    </rPh>
    <rPh sb="14" eb="16">
      <t>ジギョウ</t>
    </rPh>
    <rPh sb="21" eb="23">
      <t>キカン</t>
    </rPh>
    <rPh sb="29" eb="31">
      <t>ゲツガク</t>
    </rPh>
    <rPh sb="32" eb="33">
      <t>ソウ</t>
    </rPh>
    <rPh sb="33" eb="35">
      <t>ヒヨウ</t>
    </rPh>
    <phoneticPr fontId="9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</si>
  <si>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9"/>
  </si>
  <si>
    <t>e</t>
    <phoneticPr fontId="9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</si>
  <si>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9"/>
  </si>
  <si>
    <t>出資／融資</t>
    <rPh sb="0" eb="2">
      <t>シュッシ</t>
    </rPh>
    <rPh sb="3" eb="5">
      <t>ユウシ</t>
    </rPh>
    <phoneticPr fontId="9"/>
  </si>
  <si>
    <t>予定時期（年月）</t>
    <rPh sb="0" eb="2">
      <t>ヨテイ</t>
    </rPh>
    <rPh sb="2" eb="4">
      <t>ジキ</t>
    </rPh>
    <rPh sb="5" eb="7">
      <t>ネンゲツ</t>
    </rPh>
    <phoneticPr fontId="9"/>
  </si>
  <si>
    <t>相手先</t>
    <rPh sb="0" eb="3">
      <t>アイテサキ</t>
    </rPh>
    <phoneticPr fontId="9"/>
  </si>
  <si>
    <t>確度(選択式)</t>
    <rPh sb="0" eb="2">
      <t>カクド</t>
    </rPh>
    <rPh sb="3" eb="5">
      <t>センタク</t>
    </rPh>
    <rPh sb="5" eb="6">
      <t>シキ</t>
    </rPh>
    <phoneticPr fontId="9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</si>
  <si>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9"/>
  </si>
  <si>
    <t>↑</t>
    <phoneticPr fontId="9"/>
  </si>
  <si>
    <t>どちらかに丸印を付ける</t>
    <rPh sb="5" eb="6">
      <t>マル</t>
    </rPh>
    <rPh sb="6" eb="7">
      <t>シルシ</t>
    </rPh>
    <rPh sb="8" eb="9">
      <t>ツ</t>
    </rPh>
    <phoneticPr fontId="9"/>
  </si>
  <si>
    <t>補足説明</t>
    <rPh sb="0" eb="2">
      <t>ホソク</t>
    </rPh>
    <rPh sb="2" eb="4">
      <t>セツメイ</t>
    </rPh>
    <phoneticPr fontId="9"/>
  </si>
  <si>
    <t>f</t>
    <phoneticPr fontId="9"/>
  </si>
  <si>
    <t>g</t>
    <phoneticPr fontId="9"/>
  </si>
  <si>
    <t>h</t>
    <phoneticPr fontId="9"/>
  </si>
  <si>
    <t>i</t>
    <phoneticPr fontId="9"/>
  </si>
  <si>
    <t>収入（月額）</t>
    <rPh sb="0" eb="2">
      <t>シュウニュウ</t>
    </rPh>
    <rPh sb="3" eb="4">
      <t>ガツ</t>
    </rPh>
    <rPh sb="4" eb="5">
      <t>ガク</t>
    </rPh>
    <phoneticPr fontId="9"/>
  </si>
  <si>
    <t>※NEDO事業開始から事業終了までの期間、貴社の平均化した月額収入額</t>
    <rPh sb="5" eb="7">
      <t>ジギョウ</t>
    </rPh>
    <rPh sb="7" eb="9">
      <t>カイシ</t>
    </rPh>
    <rPh sb="11" eb="13">
      <t>ジギョウ</t>
    </rPh>
    <rPh sb="13" eb="15">
      <t>シュウリョウ</t>
    </rPh>
    <rPh sb="18" eb="20">
      <t>キカン</t>
    </rPh>
    <rPh sb="21" eb="23">
      <t>キシャ</t>
    </rPh>
    <rPh sb="24" eb="26">
      <t>ヘイキン</t>
    </rPh>
    <rPh sb="26" eb="27">
      <t>カ</t>
    </rPh>
    <rPh sb="29" eb="31">
      <t>ゲツガク</t>
    </rPh>
    <rPh sb="31" eb="33">
      <t>シュウニュウ</t>
    </rPh>
    <rPh sb="33" eb="34">
      <t>ガク</t>
    </rPh>
    <phoneticPr fontId="9"/>
  </si>
  <si>
    <t>NEDO事業開始から終了までの総収入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シュウニュウ</t>
    </rPh>
    <phoneticPr fontId="9"/>
  </si>
  <si>
    <t>=</t>
    <phoneticPr fontId="9"/>
  </si>
  <si>
    <t>※自動計算</t>
    <rPh sb="1" eb="3">
      <t>ジドウ</t>
    </rPh>
    <rPh sb="3" eb="5">
      <t>ケイサン</t>
    </rPh>
    <phoneticPr fontId="9"/>
  </si>
  <si>
    <t>（a+b+e+f+g+h+i*(2+c))</t>
    <phoneticPr fontId="9"/>
  </si>
  <si>
    <t>NEDO事業開始から終了までの総費用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ヒヨウ</t>
    </rPh>
    <phoneticPr fontId="9"/>
  </si>
  <si>
    <t>（d*(2+c))</t>
    <phoneticPr fontId="9"/>
  </si>
  <si>
    <t>余裕資金</t>
    <rPh sb="0" eb="2">
      <t>ヨユウ</t>
    </rPh>
    <rPh sb="2" eb="4">
      <t>シキン</t>
    </rPh>
    <phoneticPr fontId="9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</si>
  <si>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9"/>
  </si>
  <si>
    <t>資金繰り表</t>
    <rPh sb="0" eb="2">
      <t>シキン</t>
    </rPh>
    <rPh sb="2" eb="3">
      <t>グ</t>
    </rPh>
    <rPh sb="4" eb="5">
      <t>ヒョウ</t>
    </rPh>
    <phoneticPr fontId="9"/>
  </si>
  <si>
    <t>（百万円）</t>
    <rPh sb="1" eb="4">
      <t>ヒャクマンエン</t>
    </rPh>
    <phoneticPr fontId="9"/>
  </si>
  <si>
    <t>20○○年度</t>
    <rPh sb="4" eb="6">
      <t>ネンド</t>
    </rPh>
    <phoneticPr fontId="9"/>
  </si>
  <si>
    <t>N月</t>
    <rPh sb="1" eb="2">
      <t>ガツ</t>
    </rPh>
    <phoneticPr fontId="9"/>
  </si>
  <si>
    <t>N+1月</t>
    <phoneticPr fontId="9"/>
  </si>
  <si>
    <t>N+2月</t>
    <phoneticPr fontId="9"/>
  </si>
  <si>
    <t>N+3月</t>
  </si>
  <si>
    <t>N+4月</t>
  </si>
  <si>
    <t>N+5月</t>
  </si>
  <si>
    <t>N+6月</t>
  </si>
  <si>
    <t>N+7月</t>
  </si>
  <si>
    <t>N+8月</t>
  </si>
  <si>
    <t>N+9月</t>
  </si>
  <si>
    <t>N+10月</t>
  </si>
  <si>
    <t>N+11月</t>
  </si>
  <si>
    <t>PL</t>
    <phoneticPr fontId="9"/>
  </si>
  <si>
    <t>売上高　（経営状態確認のため）</t>
    <rPh sb="0" eb="2">
      <t>ウリアゲ</t>
    </rPh>
    <rPh sb="2" eb="3">
      <t>ダカ</t>
    </rPh>
    <rPh sb="5" eb="7">
      <t>ケイエイ</t>
    </rPh>
    <rPh sb="7" eb="9">
      <t>ジョウタイ</t>
    </rPh>
    <rPh sb="9" eb="11">
      <t>カクニン</t>
    </rPh>
    <phoneticPr fontId="9"/>
  </si>
  <si>
    <t>前年同月の売上高</t>
    <rPh sb="0" eb="2">
      <t>ゼンネン</t>
    </rPh>
    <rPh sb="2" eb="3">
      <t>ドウ</t>
    </rPh>
    <rPh sb="3" eb="4">
      <t>ツキ</t>
    </rPh>
    <rPh sb="5" eb="7">
      <t>ウリアゲ</t>
    </rPh>
    <rPh sb="7" eb="8">
      <t>ダカ</t>
    </rPh>
    <phoneticPr fontId="9"/>
  </si>
  <si>
    <t>前月繰越金(＊)</t>
    <rPh sb="0" eb="1">
      <t>ゼン</t>
    </rPh>
    <rPh sb="1" eb="2">
      <t>ツキ</t>
    </rPh>
    <rPh sb="2" eb="4">
      <t>クリコシ</t>
    </rPh>
    <rPh sb="4" eb="5">
      <t>キン</t>
    </rPh>
    <phoneticPr fontId="9"/>
  </si>
  <si>
    <t>収入</t>
    <rPh sb="0" eb="2">
      <t>シュウニュウ</t>
    </rPh>
    <phoneticPr fontId="9"/>
  </si>
  <si>
    <t>現金売上金回収</t>
    <rPh sb="0" eb="2">
      <t>ゲンキン</t>
    </rPh>
    <rPh sb="2" eb="4">
      <t>ウリアゲ</t>
    </rPh>
    <rPh sb="4" eb="5">
      <t>キン</t>
    </rPh>
    <rPh sb="5" eb="7">
      <t>カイシュウ</t>
    </rPh>
    <phoneticPr fontId="9"/>
  </si>
  <si>
    <t>売掛金回収</t>
    <rPh sb="0" eb="2">
      <t>ウリカケ</t>
    </rPh>
    <rPh sb="2" eb="3">
      <t>キン</t>
    </rPh>
    <rPh sb="3" eb="5">
      <t>カイシュウ</t>
    </rPh>
    <phoneticPr fontId="9"/>
  </si>
  <si>
    <t>融資</t>
    <rPh sb="0" eb="2">
      <t>ユウシ</t>
    </rPh>
    <phoneticPr fontId="9"/>
  </si>
  <si>
    <t>短期借入金</t>
    <rPh sb="0" eb="2">
      <t>タンキ</t>
    </rPh>
    <rPh sb="2" eb="4">
      <t>シャクニュウ</t>
    </rPh>
    <rPh sb="4" eb="5">
      <t>キン</t>
    </rPh>
    <phoneticPr fontId="9"/>
  </si>
  <si>
    <t>長期借入金</t>
    <rPh sb="0" eb="2">
      <t>チョウキ</t>
    </rPh>
    <rPh sb="2" eb="4">
      <t>シャクニュウ</t>
    </rPh>
    <rPh sb="4" eb="5">
      <t>キン</t>
    </rPh>
    <phoneticPr fontId="9"/>
  </si>
  <si>
    <t>出資</t>
    <rPh sb="0" eb="2">
      <t>シュッシ</t>
    </rPh>
    <phoneticPr fontId="9"/>
  </si>
  <si>
    <t>その他収入</t>
    <rPh sb="2" eb="3">
      <t>タ</t>
    </rPh>
    <rPh sb="3" eb="5">
      <t>シュウニュウ</t>
    </rPh>
    <phoneticPr fontId="9"/>
  </si>
  <si>
    <t>NEDO助成収入（概算／確定額）</t>
    <rPh sb="4" eb="6">
      <t>ジョセイ</t>
    </rPh>
    <rPh sb="6" eb="8">
      <t>シュウニュウ</t>
    </rPh>
    <rPh sb="9" eb="11">
      <t>ガイサン</t>
    </rPh>
    <rPh sb="12" eb="14">
      <t>カクテイ</t>
    </rPh>
    <rPh sb="14" eb="15">
      <t>ガク</t>
    </rPh>
    <phoneticPr fontId="9"/>
  </si>
  <si>
    <t>合計</t>
    <rPh sb="0" eb="2">
      <t>ゴウケイ</t>
    </rPh>
    <phoneticPr fontId="9"/>
  </si>
  <si>
    <t>支出</t>
    <rPh sb="0" eb="2">
      <t>シシュツ</t>
    </rPh>
    <phoneticPr fontId="9"/>
  </si>
  <si>
    <t>仕入・外注等費</t>
    <rPh sb="0" eb="2">
      <t>シイ</t>
    </rPh>
    <rPh sb="3" eb="5">
      <t>ガイチュウ</t>
    </rPh>
    <rPh sb="5" eb="6">
      <t>トウ</t>
    </rPh>
    <rPh sb="6" eb="7">
      <t>ヒ</t>
    </rPh>
    <phoneticPr fontId="9"/>
  </si>
  <si>
    <t>返済</t>
    <rPh sb="0" eb="2">
      <t>ヘンサイ</t>
    </rPh>
    <phoneticPr fontId="9"/>
  </si>
  <si>
    <t>バーンレート</t>
    <phoneticPr fontId="9"/>
  </si>
  <si>
    <t>人件費（除く、NEDO労務費）</t>
    <rPh sb="0" eb="3">
      <t>ジンケンヒ</t>
    </rPh>
    <rPh sb="4" eb="5">
      <t>ノゾ</t>
    </rPh>
    <rPh sb="11" eb="14">
      <t>ロウムヒ</t>
    </rPh>
    <phoneticPr fontId="9"/>
  </si>
  <si>
    <t>家賃及び賃借料（除く、NEDO費）</t>
    <rPh sb="0" eb="2">
      <t>ヤチン</t>
    </rPh>
    <rPh sb="2" eb="3">
      <t>オヨ</t>
    </rPh>
    <rPh sb="4" eb="7">
      <t>チンシャクリョウ</t>
    </rPh>
    <phoneticPr fontId="9"/>
  </si>
  <si>
    <t>その他営業経費（除く、NEDO費）</t>
    <rPh sb="2" eb="3">
      <t>タ</t>
    </rPh>
    <rPh sb="3" eb="5">
      <t>エイギョウ</t>
    </rPh>
    <rPh sb="5" eb="7">
      <t>ケイヒ</t>
    </rPh>
    <phoneticPr fontId="9"/>
  </si>
  <si>
    <t>その他支出（除く、NEDO費）</t>
    <rPh sb="2" eb="3">
      <t>タ</t>
    </rPh>
    <rPh sb="3" eb="5">
      <t>シシュツ</t>
    </rPh>
    <phoneticPr fontId="9"/>
  </si>
  <si>
    <t>小計</t>
    <rPh sb="0" eb="2">
      <t>ショウケイ</t>
    </rPh>
    <phoneticPr fontId="9"/>
  </si>
  <si>
    <t>NEDO助成支出</t>
    <rPh sb="4" eb="6">
      <t>ジョセイ</t>
    </rPh>
    <rPh sb="6" eb="8">
      <t>シシュツ</t>
    </rPh>
    <phoneticPr fontId="9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</si>
  <si>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9"/>
  </si>
  <si>
    <t>労務費</t>
    <rPh sb="0" eb="3">
      <t>ロウムヒ</t>
    </rPh>
    <phoneticPr fontId="9"/>
  </si>
  <si>
    <t>その他経費</t>
    <rPh sb="2" eb="3">
      <t>タ</t>
    </rPh>
    <rPh sb="3" eb="5">
      <t>ケイヒ</t>
    </rPh>
    <phoneticPr fontId="9"/>
  </si>
  <si>
    <t>収支（累積）</t>
    <rPh sb="0" eb="2">
      <t>シュウシ</t>
    </rPh>
    <rPh sb="3" eb="5">
      <t>ルイセキ</t>
    </rPh>
    <phoneticPr fontId="9"/>
  </si>
  <si>
    <t>収支（単月））</t>
    <rPh sb="0" eb="2">
      <t>シュウシ</t>
    </rPh>
    <rPh sb="3" eb="5">
      <t>タンゲツ</t>
    </rPh>
    <phoneticPr fontId="9"/>
  </si>
  <si>
    <t>＊：NEDO事業開始時の残高を赤枠に記入</t>
    <rPh sb="6" eb="8">
      <t>ジギョウ</t>
    </rPh>
    <rPh sb="8" eb="10">
      <t>カイシ</t>
    </rPh>
    <rPh sb="10" eb="11">
      <t>トキ</t>
    </rPh>
    <rPh sb="12" eb="14">
      <t>ザンダカ</t>
    </rPh>
    <rPh sb="15" eb="16">
      <t>アカ</t>
    </rPh>
    <rPh sb="16" eb="17">
      <t>ワク</t>
    </rPh>
    <rPh sb="18" eb="20">
      <t>キニュウ</t>
    </rPh>
    <phoneticPr fontId="9"/>
  </si>
  <si>
    <t>←　決算月を記載</t>
    <rPh sb="2" eb="4">
      <t>ケッサン</t>
    </rPh>
    <rPh sb="4" eb="5">
      <t>ツキ</t>
    </rPh>
    <rPh sb="6" eb="8">
      <t>キサイ</t>
    </rPh>
    <phoneticPr fontId="9"/>
  </si>
  <si>
    <t>←　1年なら「12」、設立1年未満の会社は、設立から直近月まで月数を記し、以下その月数分で集計した数字を記すこと。</t>
    <rPh sb="3" eb="4">
      <t>ネン</t>
    </rPh>
    <rPh sb="11" eb="13">
      <t>セツリツ</t>
    </rPh>
    <rPh sb="14" eb="15">
      <t>ネン</t>
    </rPh>
    <rPh sb="15" eb="17">
      <t>ミマン</t>
    </rPh>
    <rPh sb="18" eb="20">
      <t>カイシャ</t>
    </rPh>
    <rPh sb="22" eb="24">
      <t>セツリツ</t>
    </rPh>
    <rPh sb="26" eb="28">
      <t>チョッキン</t>
    </rPh>
    <rPh sb="28" eb="29">
      <t>ツキ</t>
    </rPh>
    <rPh sb="31" eb="33">
      <t>ツキスウ</t>
    </rPh>
    <rPh sb="34" eb="35">
      <t>キ</t>
    </rPh>
    <rPh sb="37" eb="39">
      <t>イカ</t>
    </rPh>
    <rPh sb="41" eb="43">
      <t>ツキスウ</t>
    </rPh>
    <rPh sb="43" eb="44">
      <t>ブン</t>
    </rPh>
    <rPh sb="45" eb="47">
      <t>シュウケイ</t>
    </rPh>
    <rPh sb="49" eb="51">
      <t>スウジ</t>
    </rPh>
    <rPh sb="52" eb="53">
      <t>キ</t>
    </rPh>
    <phoneticPr fontId="9"/>
  </si>
  <si>
    <t>●注意事項</t>
    <rPh sb="1" eb="3">
      <t>チュウイ</t>
    </rPh>
    <rPh sb="3" eb="5">
      <t>ジコウ</t>
    </rPh>
    <phoneticPr fontId="9"/>
  </si>
  <si>
    <t>・数字は千円単位で入力し、100円の桁は四捨五入して下さい。</t>
    <rPh sb="1" eb="3">
      <t>スウジ</t>
    </rPh>
    <rPh sb="4" eb="6">
      <t>センエン</t>
    </rPh>
    <rPh sb="6" eb="8">
      <t>タンイ</t>
    </rPh>
    <rPh sb="9" eb="11">
      <t>ニュウリョク</t>
    </rPh>
    <rPh sb="16" eb="17">
      <t>エン</t>
    </rPh>
    <rPh sb="18" eb="19">
      <t>ケタ</t>
    </rPh>
    <rPh sb="20" eb="24">
      <t>シシャゴニュウ</t>
    </rPh>
    <rPh sb="26" eb="27">
      <t>クダ</t>
    </rPh>
    <phoneticPr fontId="9"/>
  </si>
  <si>
    <t>・行の追加、削除は、行わないでください。</t>
    <rPh sb="1" eb="2">
      <t>ギョウ</t>
    </rPh>
    <rPh sb="3" eb="5">
      <t>ツイカ</t>
    </rPh>
    <rPh sb="6" eb="8">
      <t>サクジョ</t>
    </rPh>
    <rPh sb="10" eb="11">
      <t>オコナ</t>
    </rPh>
    <phoneticPr fontId="9"/>
  </si>
  <si>
    <t>下記「日本標準産業分類」の分類コードから貴社の業種コードを選んでください。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12"/>
  </si>
  <si>
    <r>
      <t>←以下、</t>
    </r>
    <r>
      <rPr>
        <b/>
        <sz val="11"/>
        <rFont val="ＭＳ ゴシック"/>
        <family val="3"/>
        <charset val="128"/>
      </rPr>
      <t>貴社決算情報（直近3年分）</t>
    </r>
    <r>
      <rPr>
        <sz val="11"/>
        <rFont val="ＭＳ ゴシック"/>
        <family val="3"/>
        <charset val="128"/>
      </rPr>
      <t>の数字を転記して下さい。不明な項目は空欄として下さい。</t>
    </r>
    <rPh sb="1" eb="3">
      <t>イカ</t>
    </rPh>
    <rPh sb="4" eb="6">
      <t>キシャ</t>
    </rPh>
    <rPh sb="6" eb="8">
      <t>ケッサン</t>
    </rPh>
    <rPh sb="8" eb="10">
      <t>ジョウホウ</t>
    </rPh>
    <rPh sb="11" eb="13">
      <t>チョッキン</t>
    </rPh>
    <rPh sb="14" eb="16">
      <t>ネンブン</t>
    </rPh>
    <rPh sb="18" eb="20">
      <t>スウジ</t>
    </rPh>
    <rPh sb="21" eb="23">
      <t>テンキ</t>
    </rPh>
    <rPh sb="25" eb="26">
      <t>クダ</t>
    </rPh>
    <rPh sb="29" eb="31">
      <t>フメイ</t>
    </rPh>
    <rPh sb="32" eb="34">
      <t>コウモク</t>
    </rPh>
    <rPh sb="35" eb="37">
      <t>クウラン</t>
    </rPh>
    <rPh sb="40" eb="41">
      <t>クダ</t>
    </rPh>
    <phoneticPr fontId="9"/>
  </si>
  <si>
    <t>No</t>
    <phoneticPr fontId="3"/>
  </si>
  <si>
    <t>受付番号(提案者)</t>
    <rPh sb="0" eb="2">
      <t>ウケツケ</t>
    </rPh>
    <rPh sb="2" eb="4">
      <t>バンゴウ</t>
    </rPh>
    <phoneticPr fontId="3"/>
  </si>
  <si>
    <t>―</t>
    <phoneticPr fontId="3"/>
  </si>
  <si>
    <t>○○○○の技術開発</t>
    <phoneticPr fontId="3"/>
  </si>
  <si>
    <t>（様式第１）に記載の内容をそのまま記入（30字以内）</t>
    <phoneticPr fontId="3"/>
  </si>
  <si>
    <t>（様式第１）の１</t>
    <phoneticPr fontId="3"/>
  </si>
  <si>
    <t>提案者名
複数機関での連名提案の場合、代表となる機関（＝提案者）の前に◎印</t>
    <rPh sb="3" eb="4">
      <t>メイ</t>
    </rPh>
    <rPh sb="5" eb="7">
      <t>フクスウ</t>
    </rPh>
    <rPh sb="7" eb="9">
      <t>キカン</t>
    </rPh>
    <rPh sb="11" eb="13">
      <t>レンメイ</t>
    </rPh>
    <rPh sb="16" eb="18">
      <t>バアイ</t>
    </rPh>
    <rPh sb="19" eb="21">
      <t>ダイヒョウ</t>
    </rPh>
    <rPh sb="24" eb="26">
      <t>キカン</t>
    </rPh>
    <rPh sb="33" eb="34">
      <t>マエ</t>
    </rPh>
    <rPh sb="36" eb="37">
      <t>イン</t>
    </rPh>
    <phoneticPr fontId="7"/>
  </si>
  <si>
    <t>◎　○○○○株式会社
△△△△株式会社</t>
    <rPh sb="15" eb="17">
      <t>カブシキ</t>
    </rPh>
    <rPh sb="17" eb="19">
      <t>カイシャ</t>
    </rPh>
    <phoneticPr fontId="3"/>
  </si>
  <si>
    <t>（様式第１）「提案者」</t>
  </si>
  <si>
    <t>助成事業の概要</t>
    <rPh sb="5" eb="7">
      <t>ガイヨウ</t>
    </rPh>
    <phoneticPr fontId="3"/>
  </si>
  <si>
    <t>～～～～～～～～～～～～～～～～～～～～～～～～～～～～～～～～～～～～～～～～～～～～～～～～～～～～～～</t>
    <phoneticPr fontId="3"/>
  </si>
  <si>
    <t>（様式第１）に記載の内容をそのまま記入（150字以内）</t>
    <phoneticPr fontId="3"/>
  </si>
  <si>
    <t>（様式第１）の２</t>
    <phoneticPr fontId="3"/>
  </si>
  <si>
    <t>「助成事業のキャッチフレーズ」をそのまま記入してください。</t>
    <phoneticPr fontId="3"/>
  </si>
  <si>
    <t>助成事業の総費用（全期間）</t>
    <phoneticPr fontId="3"/>
  </si>
  <si>
    <t>半角数字のみを記入（円や千円、￥記号などを加えない）
※該当の無い年度は空欄のままで構いません。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8" eb="30">
      <t>ガイトウ</t>
    </rPh>
    <rPh sb="31" eb="32">
      <t>ナ</t>
    </rPh>
    <rPh sb="33" eb="35">
      <t>ネンド</t>
    </rPh>
    <rPh sb="36" eb="38">
      <t>クウラン</t>
    </rPh>
    <rPh sb="42" eb="43">
      <t>カマ</t>
    </rPh>
    <phoneticPr fontId="3"/>
  </si>
  <si>
    <t>（様式第１）の３</t>
  </si>
  <si>
    <t>助成対象費用（全期間）</t>
    <rPh sb="2" eb="4">
      <t>タイショウ</t>
    </rPh>
    <rPh sb="4" eb="6">
      <t>ヒヨウ</t>
    </rPh>
    <phoneticPr fontId="3"/>
  </si>
  <si>
    <t>（添付資料２）「別紙　助成事業経費内訳表」</t>
    <rPh sb="1" eb="3">
      <t>テンプ</t>
    </rPh>
    <rPh sb="3" eb="5">
      <t>シリョウ</t>
    </rPh>
    <rPh sb="8" eb="10">
      <t>ベッシ</t>
    </rPh>
    <rPh sb="11" eb="13">
      <t>ジョセイ</t>
    </rPh>
    <rPh sb="13" eb="15">
      <t>ジギョウ</t>
    </rPh>
    <rPh sb="15" eb="17">
      <t>ケイヒ</t>
    </rPh>
    <rPh sb="17" eb="19">
      <t>ウチワケ</t>
    </rPh>
    <rPh sb="19" eb="20">
      <t>ヒョウ</t>
    </rPh>
    <phoneticPr fontId="3"/>
  </si>
  <si>
    <t>助成金交付申請額（全期間）</t>
    <rPh sb="9" eb="12">
      <t>ゼンキカン</t>
    </rPh>
    <phoneticPr fontId="3"/>
  </si>
  <si>
    <t>（様式第１）の４</t>
    <phoneticPr fontId="3"/>
  </si>
  <si>
    <t>研究開発の実施場所郵便番号</t>
    <rPh sb="0" eb="2">
      <t>ケンキュウ</t>
    </rPh>
    <phoneticPr fontId="3"/>
  </si>
  <si>
    <t>999-8877</t>
  </si>
  <si>
    <t>「〒」マークは不要、「-」を含め半角で記入</t>
    <rPh sb="14" eb="15">
      <t>フク</t>
    </rPh>
    <rPh sb="19" eb="21">
      <t>キニュウ</t>
    </rPh>
    <phoneticPr fontId="2"/>
  </si>
  <si>
    <r>
      <t>（添付資料１）の３（２）
※</t>
    </r>
    <r>
      <rPr>
        <sz val="11"/>
        <color indexed="8"/>
        <rFont val="ＭＳ Ｐゴシック"/>
        <family val="3"/>
        <charset val="128"/>
      </rPr>
      <t>主たる実施場所についてのみ</t>
    </r>
    <rPh sb="1" eb="3">
      <t>テンプ</t>
    </rPh>
    <rPh sb="3" eb="5">
      <t>シリョウ</t>
    </rPh>
    <rPh sb="14" eb="15">
      <t>シュ</t>
    </rPh>
    <rPh sb="17" eb="19">
      <t>ジッシ</t>
    </rPh>
    <rPh sb="19" eb="21">
      <t>バショ</t>
    </rPh>
    <phoneticPr fontId="2"/>
  </si>
  <si>
    <t>研究開発の実施場所住所</t>
    <rPh sb="0" eb="2">
      <t>ケンキュウ</t>
    </rPh>
    <phoneticPr fontId="3"/>
  </si>
  <si>
    <t>△△県▽▽郡▲▲▲▲1234番地56号☆☆☆テクノパーク内</t>
    <rPh sb="2" eb="3">
      <t>ケン</t>
    </rPh>
    <rPh sb="5" eb="6">
      <t>グン</t>
    </rPh>
    <rPh sb="14" eb="16">
      <t>バンチ</t>
    </rPh>
    <rPh sb="18" eb="19">
      <t>ゴウ</t>
    </rPh>
    <rPh sb="28" eb="29">
      <t>ナイ</t>
    </rPh>
    <phoneticPr fontId="2"/>
  </si>
  <si>
    <t>都道府県から記入</t>
    <rPh sb="0" eb="4">
      <t>トドウフケン</t>
    </rPh>
    <rPh sb="6" eb="8">
      <t>キニュウ</t>
    </rPh>
    <phoneticPr fontId="2"/>
  </si>
  <si>
    <t>研究開発の実施場所名称</t>
    <rPh sb="0" eb="2">
      <t>ケンキュウ</t>
    </rPh>
    <phoneticPr fontId="3"/>
  </si>
  <si>
    <t>△△△△株式会社技術研究所</t>
    <rPh sb="4" eb="6">
      <t>カブシキ</t>
    </rPh>
    <rPh sb="6" eb="8">
      <t>カイシャ</t>
    </rPh>
    <rPh sb="8" eb="10">
      <t>ギジュツ</t>
    </rPh>
    <rPh sb="10" eb="13">
      <t>ケンキュウショ</t>
    </rPh>
    <phoneticPr fontId="2"/>
  </si>
  <si>
    <t>研究開発の実施場所最寄駅、路線名</t>
    <rPh sb="0" eb="2">
      <t>ケンキュウ</t>
    </rPh>
    <phoneticPr fontId="3"/>
  </si>
  <si>
    <t>★★★、JR□□□□線</t>
    <rPh sb="10" eb="11">
      <t>セン</t>
    </rPh>
    <phoneticPr fontId="2"/>
  </si>
  <si>
    <t>最寄駅と路線名を記入（例：川崎、JR東海道線）
（主たる実施場所のみ）</t>
    <rPh sb="0" eb="2">
      <t>モヨ</t>
    </rPh>
    <rPh sb="2" eb="3">
      <t>エキ</t>
    </rPh>
    <rPh sb="4" eb="6">
      <t>ロセン</t>
    </rPh>
    <rPh sb="6" eb="7">
      <t>メイ</t>
    </rPh>
    <rPh sb="8" eb="10">
      <t>キニュウ</t>
    </rPh>
    <rPh sb="11" eb="12">
      <t>レイ</t>
    </rPh>
    <rPh sb="13" eb="15">
      <t>カワサキ</t>
    </rPh>
    <rPh sb="18" eb="22">
      <t>トウカイドウセン</t>
    </rPh>
    <phoneticPr fontId="2"/>
  </si>
  <si>
    <t>市場規模</t>
  </si>
  <si>
    <t>1.2兆円</t>
    <rPh sb="3" eb="5">
      <t>チョウエン</t>
    </rPh>
    <phoneticPr fontId="2"/>
  </si>
  <si>
    <t>5年目の市場規模を記入</t>
    <rPh sb="1" eb="3">
      <t>ネンメ</t>
    </rPh>
    <rPh sb="4" eb="6">
      <t>シジョウ</t>
    </rPh>
    <rPh sb="6" eb="8">
      <t>キボ</t>
    </rPh>
    <rPh sb="9" eb="11">
      <t>キニュウ</t>
    </rPh>
    <phoneticPr fontId="2"/>
  </si>
  <si>
    <t>（添付資料３）の３（１）</t>
  </si>
  <si>
    <t>ユーザ（販売先）候補からの推薦書</t>
    <rPh sb="4" eb="7">
      <t>ハンバイサキ</t>
    </rPh>
    <rPh sb="8" eb="10">
      <t>コウホ</t>
    </rPh>
    <rPh sb="13" eb="16">
      <t>スイセンショ</t>
    </rPh>
    <phoneticPr fontId="1"/>
  </si>
  <si>
    <t>株式会社○○／××株式会社</t>
    <rPh sb="0" eb="4">
      <t>カブシキガイシャ</t>
    </rPh>
    <rPh sb="9" eb="13">
      <t>カブシキガイシャ</t>
    </rPh>
    <phoneticPr fontId="1"/>
  </si>
  <si>
    <t>推薦企業名を記載（複数ある場合は「／」（全角スラッシュ）で区切る）</t>
    <rPh sb="0" eb="2">
      <t>スイセン</t>
    </rPh>
    <rPh sb="2" eb="4">
      <t>キギョウ</t>
    </rPh>
    <rPh sb="4" eb="5">
      <t>メイ</t>
    </rPh>
    <rPh sb="6" eb="8">
      <t>キサイ</t>
    </rPh>
    <rPh sb="9" eb="11">
      <t>フクスウ</t>
    </rPh>
    <rPh sb="13" eb="15">
      <t>バアイ</t>
    </rPh>
    <phoneticPr fontId="1"/>
  </si>
  <si>
    <t>（添付資料３）（別紙①）</t>
    <rPh sb="1" eb="3">
      <t>テンプ</t>
    </rPh>
    <rPh sb="3" eb="5">
      <t>シリョウ</t>
    </rPh>
    <rPh sb="8" eb="10">
      <t>ベッシ</t>
    </rPh>
    <phoneticPr fontId="1"/>
  </si>
  <si>
    <t>技術キーワード</t>
  </si>
  <si>
    <t>1205,2255,1330,1480,2600,2550</t>
  </si>
  <si>
    <t>重要なものから順にコード（半角数字）のみを記入、コード間は半角コンマで区切る</t>
    <rPh sb="0" eb="2">
      <t>ジュウヨウ</t>
    </rPh>
    <rPh sb="7" eb="8">
      <t>ジュン</t>
    </rPh>
    <rPh sb="13" eb="15">
      <t>ハンカク</t>
    </rPh>
    <rPh sb="15" eb="17">
      <t>スウジ</t>
    </rPh>
    <rPh sb="21" eb="23">
      <t>キニュウ</t>
    </rPh>
    <rPh sb="27" eb="28">
      <t>アイダ</t>
    </rPh>
    <rPh sb="29" eb="31">
      <t>ハンカク</t>
    </rPh>
    <rPh sb="35" eb="37">
      <t>クギ</t>
    </rPh>
    <phoneticPr fontId="2"/>
  </si>
  <si>
    <t>別添集（別添１）</t>
    <rPh sb="0" eb="2">
      <t>ベッテン</t>
    </rPh>
    <rPh sb="2" eb="3">
      <t>シュウ</t>
    </rPh>
    <rPh sb="4" eb="6">
      <t>ベッテン</t>
    </rPh>
    <phoneticPr fontId="2"/>
  </si>
  <si>
    <t>専門学術キーワード</t>
  </si>
  <si>
    <t>112精密工学会,203ナノ学会</t>
    <rPh sb="3" eb="5">
      <t>セイミツ</t>
    </rPh>
    <rPh sb="5" eb="6">
      <t>コウ</t>
    </rPh>
    <rPh sb="6" eb="8">
      <t>ガッカイ</t>
    </rPh>
    <rPh sb="14" eb="16">
      <t>ガッカイ</t>
    </rPh>
    <phoneticPr fontId="2"/>
  </si>
  <si>
    <t>語句とコード（半角数字）をセットで記入、セット間は半角コンマで区切る</t>
    <rPh sb="0" eb="2">
      <t>ゴク</t>
    </rPh>
    <rPh sb="7" eb="9">
      <t>ハンカク</t>
    </rPh>
    <rPh sb="9" eb="11">
      <t>スウジ</t>
    </rPh>
    <rPh sb="17" eb="19">
      <t>キニュウ</t>
    </rPh>
    <rPh sb="23" eb="24">
      <t>アイダ</t>
    </rPh>
    <rPh sb="25" eb="27">
      <t>ハンカク</t>
    </rPh>
    <rPh sb="31" eb="33">
      <t>クギ</t>
    </rPh>
    <phoneticPr fontId="2"/>
  </si>
  <si>
    <t>別添集（別添２）</t>
    <rPh sb="0" eb="2">
      <t>ベッテン</t>
    </rPh>
    <rPh sb="2" eb="3">
      <t>シュウ</t>
    </rPh>
    <rPh sb="4" eb="6">
      <t>ベッテン</t>
    </rPh>
    <phoneticPr fontId="2"/>
  </si>
  <si>
    <t>事業化キーワード</t>
  </si>
  <si>
    <t>低炭素化社会,省スペース,軽量化</t>
    <rPh sb="0" eb="3">
      <t>テイタンソ</t>
    </rPh>
    <rPh sb="3" eb="4">
      <t>カ</t>
    </rPh>
    <rPh sb="4" eb="6">
      <t>シャカイ</t>
    </rPh>
    <rPh sb="7" eb="8">
      <t>ショウ</t>
    </rPh>
    <rPh sb="13" eb="16">
      <t>ケイリョウカ</t>
    </rPh>
    <phoneticPr fontId="2"/>
  </si>
  <si>
    <t>キーワード間は半角コンマで区切る</t>
  </si>
  <si>
    <t>フリーキーワード</t>
  </si>
  <si>
    <t>精密加工,有機半導体,半導体デバイス</t>
    <rPh sb="0" eb="2">
      <t>セイミツ</t>
    </rPh>
    <rPh sb="2" eb="4">
      <t>カコウ</t>
    </rPh>
    <rPh sb="5" eb="7">
      <t>ユウキ</t>
    </rPh>
    <rPh sb="7" eb="10">
      <t>ハンドウタイ</t>
    </rPh>
    <rPh sb="11" eb="14">
      <t>ハンドウタイ</t>
    </rPh>
    <phoneticPr fontId="2"/>
  </si>
  <si>
    <t>利害関係のある評価者</t>
  </si>
  <si>
    <t>◎◎大学／▼▼教授、□□大学／●●教授、××研究所／△△△△、社団法人▽▽▽研究所／○○○</t>
    <rPh sb="22" eb="25">
      <t>ケンキュウショ</t>
    </rPh>
    <rPh sb="31" eb="33">
      <t>シャダン</t>
    </rPh>
    <rPh sb="33" eb="35">
      <t>ホウジン</t>
    </rPh>
    <phoneticPr fontId="2"/>
  </si>
  <si>
    <t>機関名と氏名の間は「／」（全角スラッシュ）、評価者間は全角読点（「、」とする（利害関係者なしの場合は「無し」と記入）</t>
    <rPh sb="0" eb="2">
      <t>キカン</t>
    </rPh>
    <rPh sb="2" eb="3">
      <t>メイ</t>
    </rPh>
    <rPh sb="4" eb="6">
      <t>シメイ</t>
    </rPh>
    <rPh sb="7" eb="8">
      <t>アイダ</t>
    </rPh>
    <rPh sb="13" eb="15">
      <t>ゼンカク</t>
    </rPh>
    <rPh sb="22" eb="24">
      <t>ヒョウカ</t>
    </rPh>
    <rPh sb="24" eb="25">
      <t>シャ</t>
    </rPh>
    <rPh sb="25" eb="26">
      <t>アイダ</t>
    </rPh>
    <rPh sb="27" eb="29">
      <t>ゼンカク</t>
    </rPh>
    <rPh sb="29" eb="31">
      <t>トウテン</t>
    </rPh>
    <rPh sb="39" eb="41">
      <t>リガイ</t>
    </rPh>
    <rPh sb="41" eb="43">
      <t>カンケイ</t>
    </rPh>
    <rPh sb="43" eb="44">
      <t>シャ</t>
    </rPh>
    <rPh sb="47" eb="49">
      <t>バアイ</t>
    </rPh>
    <rPh sb="51" eb="52">
      <t>ナ</t>
    </rPh>
    <rPh sb="55" eb="57">
      <t>キニュウ</t>
    </rPh>
    <phoneticPr fontId="2"/>
  </si>
  <si>
    <t>（添付資料５）</t>
    <rPh sb="1" eb="3">
      <t>テンプ</t>
    </rPh>
    <rPh sb="3" eb="5">
      <t>シリョウ</t>
    </rPh>
    <phoneticPr fontId="2"/>
  </si>
  <si>
    <t>金融機関等支店長名による融資証明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12" eb="14">
      <t>ユウシ</t>
    </rPh>
    <rPh sb="14" eb="16">
      <t>ショウメイ</t>
    </rPh>
    <phoneticPr fontId="1"/>
  </si>
  <si>
    <t>○○銀行××支店長△△／●●銀行◆◆支店長▲▲</t>
    <rPh sb="2" eb="4">
      <t>ギンコウ</t>
    </rPh>
    <rPh sb="6" eb="9">
      <t>シテンチョウ</t>
    </rPh>
    <phoneticPr fontId="1"/>
  </si>
  <si>
    <t>金融機関等名、支店長等役職、支店長等名を記載（複数ある場合は「／」（全角スラッシュ）で区切る）</t>
    <rPh sb="4" eb="5">
      <t>トウ</t>
    </rPh>
    <rPh sb="10" eb="11">
      <t>トウ</t>
    </rPh>
    <rPh sb="17" eb="18">
      <t>トウ</t>
    </rPh>
    <phoneticPr fontId="1"/>
  </si>
  <si>
    <t>（添付資料６）（別紙②）</t>
    <rPh sb="1" eb="3">
      <t>テンプ</t>
    </rPh>
    <rPh sb="3" eb="5">
      <t>シリョウ</t>
    </rPh>
    <rPh sb="8" eb="10">
      <t>ベッシ</t>
    </rPh>
    <phoneticPr fontId="1"/>
  </si>
  <si>
    <t>金融機関等支店長名又はベンチャーキャピタルによる推薦書</t>
    <rPh sb="0" eb="2">
      <t>キンユウ</t>
    </rPh>
    <rPh sb="2" eb="4">
      <t>キカン</t>
    </rPh>
    <rPh sb="4" eb="5">
      <t>トウ</t>
    </rPh>
    <rPh sb="5" eb="8">
      <t>シテンチョウ</t>
    </rPh>
    <rPh sb="8" eb="9">
      <t>メイ</t>
    </rPh>
    <rPh sb="9" eb="10">
      <t>マタ</t>
    </rPh>
    <rPh sb="24" eb="27">
      <t>スイセンショ</t>
    </rPh>
    <phoneticPr fontId="1"/>
  </si>
  <si>
    <t>○○銀行××支店長△△／●●銀行◆◆支店長▲▲</t>
  </si>
  <si>
    <t>金融機関又はＶＣ名、支店長等役職、支店長等名を記載（複数ある場合は「／」（全角スラッシュ）で区切る）</t>
  </si>
  <si>
    <t>（添付資料６）（別紙③）</t>
    <rPh sb="1" eb="3">
      <t>テンプ</t>
    </rPh>
    <rPh sb="3" eb="5">
      <t>シリョウ</t>
    </rPh>
    <rPh sb="8" eb="10">
      <t>ベッシ</t>
    </rPh>
    <phoneticPr fontId="1"/>
  </si>
  <si>
    <t>123-4567</t>
    <phoneticPr fontId="3"/>
  </si>
  <si>
    <t>（添付資料１）の３（３）</t>
    <phoneticPr fontId="3"/>
  </si>
  <si>
    <t>グループリーダー</t>
    <phoneticPr fontId="3"/>
  </si>
  <si>
    <t>098-765ｰ4321</t>
    <phoneticPr fontId="3"/>
  </si>
  <si>
    <t>098-765ｰ1234</t>
    <phoneticPr fontId="3"/>
  </si>
  <si>
    <t>abc.def_ghi@nedo.go.jp</t>
    <phoneticPr fontId="3"/>
  </si>
  <si>
    <t>（添付資料１）の３（６）</t>
    <phoneticPr fontId="3"/>
  </si>
  <si>
    <t>456-7890</t>
    <phoneticPr fontId="3"/>
  </si>
  <si>
    <t>090-0123-4567</t>
    <phoneticPr fontId="3"/>
  </si>
  <si>
    <t>半角数字のみを記入（円や千円、￥記号などを加えない）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phoneticPr fontId="2"/>
  </si>
  <si>
    <t>（添付資料１）の２（２）</t>
    <phoneticPr fontId="3"/>
  </si>
  <si>
    <t>◎◎◎株式会社、伊野部次郎、株式会社●●●</t>
    <rPh sb="3" eb="5">
      <t>カブシキ</t>
    </rPh>
    <rPh sb="5" eb="7">
      <t>カイシャ</t>
    </rPh>
    <rPh sb="8" eb="11">
      <t>イノベ</t>
    </rPh>
    <rPh sb="11" eb="13">
      <t>ジロウ</t>
    </rPh>
    <rPh sb="14" eb="16">
      <t>カブシキ</t>
    </rPh>
    <rPh sb="16" eb="18">
      <t>カイシャ</t>
    </rPh>
    <phoneticPr fontId="2"/>
  </si>
  <si>
    <t>株主（上位５名）まで記入</t>
    <rPh sb="0" eb="2">
      <t>カブヌシ</t>
    </rPh>
    <rPh sb="3" eb="5">
      <t>ジョウイ</t>
    </rPh>
    <rPh sb="6" eb="7">
      <t>メイ</t>
    </rPh>
    <rPh sb="10" eb="12">
      <t>キニュウ</t>
    </rPh>
    <phoneticPr fontId="1"/>
  </si>
  <si>
    <t>主たる業種＜提案者＞</t>
    <rPh sb="0" eb="1">
      <t>シュ</t>
    </rPh>
    <rPh sb="3" eb="5">
      <t>ギョウシュ</t>
    </rPh>
    <phoneticPr fontId="3"/>
  </si>
  <si>
    <t>繊維工業</t>
    <rPh sb="0" eb="2">
      <t>センイ</t>
    </rPh>
    <rPh sb="2" eb="4">
      <t>コウギョウ</t>
    </rPh>
    <phoneticPr fontId="1"/>
  </si>
  <si>
    <t>日本標準産業分類、中項目を記入</t>
    <rPh sb="0" eb="2">
      <t>ニホン</t>
    </rPh>
    <rPh sb="2" eb="4">
      <t>ヒョウジュン</t>
    </rPh>
    <rPh sb="4" eb="6">
      <t>サンギョウ</t>
    </rPh>
    <rPh sb="6" eb="8">
      <t>ブンルイ</t>
    </rPh>
    <rPh sb="9" eb="10">
      <t>チュウ</t>
    </rPh>
    <rPh sb="10" eb="12">
      <t>コウモク</t>
    </rPh>
    <rPh sb="13" eb="15">
      <t>キニュウ</t>
    </rPh>
    <phoneticPr fontId="1"/>
  </si>
  <si>
    <t>助成事業要旨
別添集</t>
    <rPh sb="7" eb="9">
      <t>ベッテン</t>
    </rPh>
    <rPh sb="9" eb="10">
      <t>シュウ</t>
    </rPh>
    <phoneticPr fontId="3"/>
  </si>
  <si>
    <t>主たる業種の分類項目番号＜提案者＞</t>
  </si>
  <si>
    <t>日本標準産業分類の分類項目番号を記入
半角数字4ケタ</t>
    <rPh sb="9" eb="11">
      <t>ブンルイ</t>
    </rPh>
    <rPh sb="11" eb="13">
      <t>コウモク</t>
    </rPh>
    <rPh sb="13" eb="15">
      <t>バンゴウ</t>
    </rPh>
    <rPh sb="16" eb="18">
      <t>キニュウ</t>
    </rPh>
    <rPh sb="19" eb="21">
      <t>ハンカク</t>
    </rPh>
    <rPh sb="21" eb="23">
      <t>スウジ</t>
    </rPh>
    <phoneticPr fontId="1"/>
  </si>
  <si>
    <t>半角数字で記入</t>
    <rPh sb="0" eb="2">
      <t>ハンカク</t>
    </rPh>
    <rPh sb="2" eb="4">
      <t>スウジ</t>
    </rPh>
    <rPh sb="5" eb="7">
      <t>キニュウ</t>
    </rPh>
    <phoneticPr fontId="2"/>
  </si>
  <si>
    <t>売上高＜提案者＞</t>
    <rPh sb="0" eb="2">
      <t>ウリアゲ</t>
    </rPh>
    <rPh sb="2" eb="3">
      <t>ダカ</t>
    </rPh>
    <phoneticPr fontId="3"/>
  </si>
  <si>
    <t>半角数字のみを記入（円や千円、￥記号などを加えない、円単位で記載（百万円、千円単位等としないこと））</t>
    <rPh sb="0" eb="2">
      <t>ハンカク</t>
    </rPh>
    <rPh sb="2" eb="4">
      <t>スウジ</t>
    </rPh>
    <rPh sb="7" eb="9">
      <t>キニュウ</t>
    </rPh>
    <rPh sb="10" eb="11">
      <t>エン</t>
    </rPh>
    <rPh sb="12" eb="14">
      <t>センエン</t>
    </rPh>
    <rPh sb="16" eb="18">
      <t>キゴウ</t>
    </rPh>
    <rPh sb="21" eb="22">
      <t>クワ</t>
    </rPh>
    <rPh sb="26" eb="27">
      <t>エン</t>
    </rPh>
    <rPh sb="27" eb="29">
      <t>タンイ</t>
    </rPh>
    <rPh sb="30" eb="32">
      <t>キサイ</t>
    </rPh>
    <rPh sb="33" eb="36">
      <t>ヒャクマンエン</t>
    </rPh>
    <rPh sb="37" eb="39">
      <t>センエン</t>
    </rPh>
    <rPh sb="39" eb="41">
      <t>タンイ</t>
    </rPh>
    <rPh sb="41" eb="42">
      <t>トウ</t>
    </rPh>
    <phoneticPr fontId="2"/>
  </si>
  <si>
    <t>提案者の区分＜提案者＞</t>
    <rPh sb="4" eb="6">
      <t>クブン</t>
    </rPh>
    <phoneticPr fontId="7"/>
  </si>
  <si>
    <t>中小企業</t>
    <rPh sb="0" eb="2">
      <t>チュウショウ</t>
    </rPh>
    <rPh sb="2" eb="4">
      <t>キギョウ</t>
    </rPh>
    <phoneticPr fontId="1"/>
  </si>
  <si>
    <t>中小企業、中堅企業、中小企業としての組合等からいずれかを記入</t>
    <rPh sb="5" eb="7">
      <t>チュウケン</t>
    </rPh>
    <rPh sb="7" eb="9">
      <t>キギョウ</t>
    </rPh>
    <phoneticPr fontId="3"/>
  </si>
  <si>
    <t>（添付資料１）の２（３）</t>
    <phoneticPr fontId="3"/>
  </si>
  <si>
    <t>補助金制度で交付金受給を受けた、
又は現在受けている事業の件数</t>
  </si>
  <si>
    <t>件数のみを半角数字で記入</t>
    <rPh sb="0" eb="2">
      <t>ケンスウ</t>
    </rPh>
    <rPh sb="5" eb="7">
      <t>ハンカク</t>
    </rPh>
    <rPh sb="7" eb="9">
      <t>スウジ</t>
    </rPh>
    <rPh sb="10" eb="12">
      <t>キニュウ</t>
    </rPh>
    <phoneticPr fontId="2"/>
  </si>
  <si>
    <t>（添付資料4）の１(１)</t>
    <rPh sb="1" eb="3">
      <t>テンプ</t>
    </rPh>
    <rPh sb="3" eb="5">
      <t>シリョウ</t>
    </rPh>
    <phoneticPr fontId="2"/>
  </si>
  <si>
    <t>補助金制度で交付金受給を受けた、
又は現在受けている事業</t>
  </si>
  <si>
    <t>独立行政法人XXXXX／○○○○補助事業／2000-2003／△△△の実用化開発／30,000,000円</t>
    <rPh sb="0" eb="2">
      <t>ドクリツ</t>
    </rPh>
    <rPh sb="2" eb="4">
      <t>ギョウセイ</t>
    </rPh>
    <rPh sb="4" eb="6">
      <t>ホウジン</t>
    </rPh>
    <rPh sb="16" eb="18">
      <t>ホジョ</t>
    </rPh>
    <rPh sb="18" eb="20">
      <t>ジギョウ</t>
    </rPh>
    <rPh sb="35" eb="38">
      <t>ジツヨウカ</t>
    </rPh>
    <rPh sb="38" eb="40">
      <t>カイハツ</t>
    </rPh>
    <rPh sb="51" eb="52">
      <t>エン</t>
    </rPh>
    <phoneticPr fontId="2"/>
  </si>
  <si>
    <t>実施機関名称／制度名称／対象期間／テーマ名／補助金額を記入（「／」（全角スラッシュ）で区切る）</t>
    <rPh sb="0" eb="2">
      <t>ジッシ</t>
    </rPh>
    <rPh sb="2" eb="4">
      <t>キカン</t>
    </rPh>
    <rPh sb="4" eb="6">
      <t>メイショウ</t>
    </rPh>
    <rPh sb="7" eb="9">
      <t>セイド</t>
    </rPh>
    <rPh sb="9" eb="11">
      <t>メイショウ</t>
    </rPh>
    <rPh sb="12" eb="14">
      <t>タイショウ</t>
    </rPh>
    <rPh sb="14" eb="16">
      <t>キカン</t>
    </rPh>
    <rPh sb="20" eb="21">
      <t>メイ</t>
    </rPh>
    <rPh sb="22" eb="24">
      <t>ホジョ</t>
    </rPh>
    <rPh sb="24" eb="26">
      <t>キンガク</t>
    </rPh>
    <rPh sb="27" eb="29">
      <t>キニュウ</t>
    </rPh>
    <rPh sb="43" eb="45">
      <t>クギ</t>
    </rPh>
    <phoneticPr fontId="2"/>
  </si>
  <si>
    <t>補助金制度で提案中又は提案予定の事業</t>
  </si>
  <si>
    <t>ＮＥＤＯ／○○助成事業／2014-2015／△△△を用いた△△△システムの開発／25,000,000円</t>
    <rPh sb="7" eb="9">
      <t>ジョセイ</t>
    </rPh>
    <rPh sb="9" eb="11">
      <t>ジギョウ</t>
    </rPh>
    <rPh sb="26" eb="27">
      <t>モチ</t>
    </rPh>
    <rPh sb="37" eb="39">
      <t>カイハツ</t>
    </rPh>
    <rPh sb="50" eb="51">
      <t>エン</t>
    </rPh>
    <phoneticPr fontId="2"/>
  </si>
  <si>
    <t>（添付資料4）の１(２)</t>
  </si>
  <si>
    <t>過去にＮＥＤＯ等で実施した事業との関係</t>
  </si>
  <si>
    <t>ＮＥＤＯ／○○委託事業／2000-2002／△△△用の△△装置の開発／10,000,000円</t>
    <rPh sb="7" eb="9">
      <t>イタク</t>
    </rPh>
    <rPh sb="9" eb="11">
      <t>ジギョウ</t>
    </rPh>
    <rPh sb="25" eb="26">
      <t>ヨウ</t>
    </rPh>
    <rPh sb="29" eb="31">
      <t>ソウチ</t>
    </rPh>
    <rPh sb="32" eb="34">
      <t>カイハツ</t>
    </rPh>
    <rPh sb="45" eb="46">
      <t>エン</t>
    </rPh>
    <phoneticPr fontId="2"/>
  </si>
  <si>
    <t>（添付資料４）の２</t>
  </si>
  <si>
    <t>(添付資料８）
e-Rad応募内容提案書</t>
    <rPh sb="1" eb="3">
      <t>テンプ</t>
    </rPh>
    <rPh sb="3" eb="5">
      <t>シリョウ</t>
    </rPh>
    <rPh sb="13" eb="15">
      <t>オウボ</t>
    </rPh>
    <rPh sb="15" eb="17">
      <t>ナイヨウ</t>
    </rPh>
    <rPh sb="17" eb="20">
      <t>テイアンショ</t>
    </rPh>
    <phoneticPr fontId="2"/>
  </si>
  <si>
    <t>主任研究者＜連名提案者①＞</t>
    <rPh sb="0" eb="2">
      <t>シュニン</t>
    </rPh>
    <rPh sb="2" eb="5">
      <t>ケンキュウシャ</t>
    </rPh>
    <rPh sb="6" eb="8">
      <t>レンメイ</t>
    </rPh>
    <phoneticPr fontId="3"/>
  </si>
  <si>
    <t xml:space="preserve">経理担当者＜連名提案者①＞
</t>
    <rPh sb="2" eb="5">
      <t>タントウシャ</t>
    </rPh>
    <rPh sb="6" eb="8">
      <t>レンメイ</t>
    </rPh>
    <phoneticPr fontId="3"/>
  </si>
  <si>
    <t xml:space="preserve">連絡責任者＜連名提案者①＞
</t>
    <rPh sb="6" eb="8">
      <t>レンメイ</t>
    </rPh>
    <phoneticPr fontId="3"/>
  </si>
  <si>
    <t>資本金＜連名提案者①＞</t>
    <rPh sb="0" eb="3">
      <t>シホンキン</t>
    </rPh>
    <rPh sb="4" eb="6">
      <t>レンメイ</t>
    </rPh>
    <phoneticPr fontId="3"/>
  </si>
  <si>
    <t>上位５位までの株主構成＜連名提案者①＞</t>
    <rPh sb="0" eb="2">
      <t>ジョウイ</t>
    </rPh>
    <rPh sb="3" eb="4">
      <t>イ</t>
    </rPh>
    <rPh sb="7" eb="9">
      <t>カブヌシ</t>
    </rPh>
    <rPh sb="9" eb="11">
      <t>コウセイ</t>
    </rPh>
    <rPh sb="12" eb="14">
      <t>レンメイ</t>
    </rPh>
    <phoneticPr fontId="7"/>
  </si>
  <si>
    <t>主たる業種＜連名提案者①＞</t>
    <rPh sb="0" eb="1">
      <t>シュ</t>
    </rPh>
    <rPh sb="3" eb="5">
      <t>ギョウシュ</t>
    </rPh>
    <rPh sb="6" eb="8">
      <t>レンメイ</t>
    </rPh>
    <phoneticPr fontId="3"/>
  </si>
  <si>
    <t>主たる業種の分類項目番号＜連名提案者①＞</t>
    <rPh sb="13" eb="15">
      <t>レンメイ</t>
    </rPh>
    <phoneticPr fontId="3"/>
  </si>
  <si>
    <t>従業員数＜連名提案者①＞</t>
    <rPh sb="0" eb="3">
      <t>ジュウギョウイン</t>
    </rPh>
    <rPh sb="5" eb="7">
      <t>レンメイ</t>
    </rPh>
    <phoneticPr fontId="3"/>
  </si>
  <si>
    <t>売上高＜連名提案者①＞</t>
    <rPh sb="0" eb="2">
      <t>ウリアゲ</t>
    </rPh>
    <rPh sb="2" eb="3">
      <t>ダカ</t>
    </rPh>
    <rPh sb="4" eb="6">
      <t>レンメイ</t>
    </rPh>
    <phoneticPr fontId="3"/>
  </si>
  <si>
    <t>提案者の区分＜連名提案者①＞</t>
    <rPh sb="4" eb="6">
      <t>クブン</t>
    </rPh>
    <phoneticPr fontId="7"/>
  </si>
  <si>
    <t>中小企業、中小企業としての組合等からいずれかを記入</t>
  </si>
  <si>
    <t>会社決算日＜連名提案者①＞</t>
    <rPh sb="0" eb="2">
      <t>カイシャ</t>
    </rPh>
    <rPh sb="2" eb="4">
      <t>ケッサン</t>
    </rPh>
    <rPh sb="4" eb="5">
      <t>ヒ</t>
    </rPh>
    <rPh sb="6" eb="8">
      <t>レンメイ</t>
    </rPh>
    <phoneticPr fontId="3"/>
  </si>
  <si>
    <t>所属機関のe-Rad研究機関コード＜連名提案者①＞</t>
    <rPh sb="0" eb="2">
      <t>ショゾク</t>
    </rPh>
    <rPh sb="2" eb="4">
      <t>キカン</t>
    </rPh>
    <rPh sb="18" eb="20">
      <t>レンメイ</t>
    </rPh>
    <phoneticPr fontId="7"/>
  </si>
  <si>
    <t>主任研究者のe-Rad研究者番号＜連名提案者①＞</t>
    <rPh sb="0" eb="2">
      <t>シュニン</t>
    </rPh>
    <rPh sb="2" eb="5">
      <t>ケンキュウシャ</t>
    </rPh>
    <rPh sb="17" eb="19">
      <t>レンメイ</t>
    </rPh>
    <phoneticPr fontId="7"/>
  </si>
  <si>
    <t>※提案書表紙（様式第1）記載の数字（最大2,700万円）</t>
    <rPh sb="1" eb="3">
      <t>テイアン</t>
    </rPh>
    <rPh sb="3" eb="4">
      <t>ショ</t>
    </rPh>
    <rPh sb="4" eb="6">
      <t>ヒョウシ</t>
    </rPh>
    <rPh sb="7" eb="9">
      <t>ヨウシキ</t>
    </rPh>
    <rPh sb="9" eb="10">
      <t>ダイ</t>
    </rPh>
    <rPh sb="12" eb="14">
      <t>キサイ</t>
    </rPh>
    <rPh sb="15" eb="17">
      <t>スウジ</t>
    </rPh>
    <rPh sb="18" eb="20">
      <t>サイダイ</t>
    </rPh>
    <rPh sb="25" eb="27">
      <t>マンエン</t>
    </rPh>
    <phoneticPr fontId="9"/>
  </si>
  <si>
    <t>まで</t>
    <phoneticPr fontId="9"/>
  </si>
  <si>
    <t>２０２１年度　宇宙産業技術情報基盤整備研究開発事業（ベンチャー企業等による宇宙用部品・コンポーネント開発助成）　情報項目ファイル記入例</t>
    <rPh sb="4" eb="6">
      <t>ネンド</t>
    </rPh>
    <rPh sb="7" eb="9">
      <t>ウチュウ</t>
    </rPh>
    <rPh sb="9" eb="11">
      <t>サンギョウ</t>
    </rPh>
    <rPh sb="11" eb="13">
      <t>ギジュツ</t>
    </rPh>
    <rPh sb="13" eb="15">
      <t>ジョウホウ</t>
    </rPh>
    <rPh sb="15" eb="17">
      <t>キバン</t>
    </rPh>
    <rPh sb="17" eb="19">
      <t>セイビ</t>
    </rPh>
    <rPh sb="19" eb="21">
      <t>ケンキュウ</t>
    </rPh>
    <rPh sb="21" eb="23">
      <t>カイハツ</t>
    </rPh>
    <rPh sb="23" eb="25">
      <t>ジギョウ</t>
    </rPh>
    <rPh sb="31" eb="33">
      <t>キギョウ</t>
    </rPh>
    <rPh sb="33" eb="34">
      <t>トウ</t>
    </rPh>
    <rPh sb="37" eb="40">
      <t>ウチュウヨウ</t>
    </rPh>
    <rPh sb="40" eb="42">
      <t>ブヒン</t>
    </rPh>
    <rPh sb="50" eb="52">
      <t>カイハツ</t>
    </rPh>
    <rPh sb="52" eb="54">
      <t>ジョセイ</t>
    </rPh>
    <rPh sb="56" eb="58">
      <t>ジョウホウ</t>
    </rPh>
    <rPh sb="58" eb="60">
      <t>コウモク</t>
    </rPh>
    <rPh sb="64" eb="66">
      <t>キニュウ</t>
    </rPh>
    <rPh sb="66" eb="67">
      <t>レイ</t>
    </rPh>
    <phoneticPr fontId="3"/>
  </si>
  <si>
    <t>※原則として2022年3月18日</t>
    <rPh sb="1" eb="3">
      <t>ゲンソク</t>
    </rPh>
    <rPh sb="10" eb="11">
      <t>ネン</t>
    </rPh>
    <rPh sb="12" eb="13">
      <t>ガツ</t>
    </rPh>
    <rPh sb="15" eb="16">
      <t>ニチ</t>
    </rPh>
    <phoneticPr fontId="9"/>
  </si>
  <si>
    <t>☆行を追加したり、削除したりしないでください（No.109以降は可）。</t>
    <rPh sb="1" eb="2">
      <t>ギョウ</t>
    </rPh>
    <rPh sb="3" eb="5">
      <t>ツイカ</t>
    </rPh>
    <rPh sb="9" eb="11">
      <t>サクジョ</t>
    </rPh>
    <rPh sb="29" eb="31">
      <t>イコウ</t>
    </rPh>
    <rPh sb="32" eb="33">
      <t>カ</t>
    </rPh>
    <phoneticPr fontId="3"/>
  </si>
  <si>
    <t>☆提案者のみの場合はNo.65まで、連名提案者が１者の場合はNo.109までご回答ください（連名提案者が２者以上の場合は以降に適宜追加してください）。</t>
    <rPh sb="7" eb="9">
      <t>バアイ</t>
    </rPh>
    <rPh sb="18" eb="20">
      <t>レンメイ</t>
    </rPh>
    <rPh sb="25" eb="26">
      <t>シャ</t>
    </rPh>
    <rPh sb="27" eb="29">
      <t>バアイ</t>
    </rPh>
    <rPh sb="39" eb="41">
      <t>カイトウ</t>
    </rPh>
    <rPh sb="46" eb="48">
      <t>レンメイ</t>
    </rPh>
    <rPh sb="53" eb="54">
      <t>シャ</t>
    </rPh>
    <rPh sb="54" eb="56">
      <t>イジョウ</t>
    </rPh>
    <rPh sb="57" eb="59">
      <t>バアイ</t>
    </rPh>
    <rPh sb="60" eb="62">
      <t>イコウ</t>
    </rPh>
    <rPh sb="63" eb="65">
      <t>テキギ</t>
    </rPh>
    <rPh sb="65" eb="67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</si>
</sst>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#,##0_);[Red]\(#,##0\)"/>
    <numFmt numFmtId="179" formatCode="yyyy&quot;年&quot;m&quot;月&quot;d&quot;日&quot;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8" tint="-0.249977111117893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21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 wrapText="1"/>
    </xf>
    <xf numFmtId="17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176" fontId="1" fillId="4" borderId="4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/>
    </xf>
    <xf numFmtId="0" fontId="10" fillId="0" borderId="0" xfId="0" applyFont="1" applyAlignment="1" applyProtection="1"/>
    <xf numFmtId="0" fontId="11" fillId="0" borderId="10" xfId="0" applyFont="1" applyBorder="1" applyAlignment="1" applyProtection="1">
      <alignment vertical="center"/>
    </xf>
    <xf numFmtId="49" fontId="10" fillId="2" borderId="2" xfId="0" applyNumberFormat="1" applyFont="1" applyFill="1" applyBorder="1" applyAlignment="1" applyProtection="1">
      <alignment horizontal="left" indent="1"/>
      <protection locked="0"/>
    </xf>
    <xf numFmtId="49" fontId="10" fillId="2" borderId="11" xfId="0" applyNumberFormat="1" applyFont="1" applyFill="1" applyBorder="1" applyAlignment="1" applyProtection="1"/>
    <xf numFmtId="49" fontId="10" fillId="2" borderId="4" xfId="0" applyNumberFormat="1" applyFont="1" applyFill="1" applyBorder="1" applyAlignment="1" applyProtection="1"/>
    <xf numFmtId="49" fontId="10" fillId="2" borderId="2" xfId="0" applyNumberFormat="1" applyFont="1" applyFill="1" applyBorder="1" applyAlignment="1" applyProtection="1">
      <alignment horizontal="left" indent="2"/>
      <protection locked="0"/>
    </xf>
    <xf numFmtId="0" fontId="13" fillId="0" borderId="0" xfId="1">
      <alignment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/>
    <xf numFmtId="49" fontId="16" fillId="2" borderId="18" xfId="0" applyNumberFormat="1" applyFont="1" applyFill="1" applyBorder="1" applyAlignment="1" applyProtection="1">
      <alignment horizontal="center"/>
      <protection locked="0"/>
    </xf>
    <xf numFmtId="49" fontId="16" fillId="2" borderId="19" xfId="0" applyNumberFormat="1" applyFont="1" applyFill="1" applyBorder="1" applyAlignment="1" applyProtection="1">
      <alignment horizontal="center"/>
      <protection locked="0"/>
    </xf>
    <xf numFmtId="49" fontId="16" fillId="2" borderId="20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/>
    <xf numFmtId="17" fontId="10" fillId="0" borderId="0" xfId="0" applyNumberFormat="1" applyFont="1" applyAlignment="1" applyProtection="1"/>
    <xf numFmtId="49" fontId="16" fillId="2" borderId="21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7" borderId="23" xfId="0" applyNumberFormat="1" applyFont="1" applyFill="1" applyBorder="1" applyAlignment="1" applyProtection="1">
      <alignment horizontal="center" vertical="top"/>
      <protection locked="0"/>
    </xf>
    <xf numFmtId="0" fontId="11" fillId="7" borderId="11" xfId="0" applyNumberFormat="1" applyFont="1" applyFill="1" applyBorder="1" applyAlignment="1" applyProtection="1">
      <alignment horizontal="center" vertical="top"/>
      <protection locked="0"/>
    </xf>
    <xf numFmtId="0" fontId="11" fillId="7" borderId="24" xfId="0" applyNumberFormat="1" applyFont="1" applyFill="1" applyBorder="1" applyAlignment="1" applyProtection="1">
      <alignment horizontal="center" vertical="top"/>
      <protection locked="0"/>
    </xf>
    <xf numFmtId="0" fontId="18" fillId="8" borderId="6" xfId="0" applyFont="1" applyFill="1" applyBorder="1" applyAlignment="1" applyProtection="1">
      <alignment vertical="top"/>
    </xf>
    <xf numFmtId="0" fontId="18" fillId="9" borderId="6" xfId="0" applyFont="1" applyFill="1" applyBorder="1" applyAlignment="1" applyProtection="1">
      <alignment vertical="top"/>
    </xf>
    <xf numFmtId="177" fontId="16" fillId="2" borderId="21" xfId="0" applyNumberFormat="1" applyFont="1" applyFill="1" applyBorder="1" applyAlignment="1" applyProtection="1">
      <alignment vertical="center"/>
      <protection locked="0"/>
    </xf>
    <xf numFmtId="177" fontId="16" fillId="2" borderId="1" xfId="0" applyNumberFormat="1" applyFont="1" applyFill="1" applyBorder="1" applyAlignment="1" applyProtection="1">
      <alignment vertical="center"/>
      <protection locked="0"/>
    </xf>
    <xf numFmtId="177" fontId="16" fillId="2" borderId="22" xfId="0" applyNumberFormat="1" applyFont="1" applyFill="1" applyBorder="1" applyAlignment="1" applyProtection="1">
      <alignment vertical="center"/>
      <protection locked="0"/>
    </xf>
    <xf numFmtId="0" fontId="18" fillId="8" borderId="8" xfId="0" applyFont="1" applyFill="1" applyBorder="1" applyAlignment="1" applyProtection="1">
      <alignment vertical="top"/>
    </xf>
    <xf numFmtId="0" fontId="18" fillId="9" borderId="8" xfId="0" applyFont="1" applyFill="1" applyBorder="1" applyAlignment="1" applyProtection="1">
      <alignment vertical="top"/>
    </xf>
    <xf numFmtId="0" fontId="17" fillId="0" borderId="0" xfId="0" applyFont="1" applyAlignment="1" applyProtection="1"/>
    <xf numFmtId="0" fontId="10" fillId="0" borderId="0" xfId="2" applyFont="1" applyBorder="1" applyProtection="1"/>
    <xf numFmtId="0" fontId="17" fillId="0" borderId="0" xfId="0" applyFont="1" applyBorder="1" applyAlignment="1" applyProtection="1">
      <alignment horizontal="center"/>
    </xf>
    <xf numFmtId="177" fontId="16" fillId="9" borderId="21" xfId="0" applyNumberFormat="1" applyFont="1" applyFill="1" applyBorder="1" applyAlignment="1" applyProtection="1">
      <alignment vertical="center"/>
      <protection locked="0"/>
    </xf>
    <xf numFmtId="177" fontId="16" fillId="9" borderId="1" xfId="0" applyNumberFormat="1" applyFont="1" applyFill="1" applyBorder="1" applyAlignment="1" applyProtection="1">
      <alignment vertical="center"/>
      <protection locked="0"/>
    </xf>
    <xf numFmtId="177" fontId="16" fillId="9" borderId="22" xfId="0" applyNumberFormat="1" applyFont="1" applyFill="1" applyBorder="1" applyAlignment="1" applyProtection="1">
      <alignment vertical="center"/>
      <protection locked="0"/>
    </xf>
    <xf numFmtId="0" fontId="18" fillId="10" borderId="6" xfId="0" applyFont="1" applyFill="1" applyBorder="1" applyAlignment="1" applyProtection="1">
      <alignment vertical="top"/>
    </xf>
    <xf numFmtId="177" fontId="16" fillId="8" borderId="21" xfId="0" applyNumberFormat="1" applyFont="1" applyFill="1" applyBorder="1" applyAlignment="1" applyProtection="1">
      <alignment vertical="center"/>
      <protection locked="0"/>
    </xf>
    <xf numFmtId="177" fontId="16" fillId="8" borderId="1" xfId="0" applyNumberFormat="1" applyFont="1" applyFill="1" applyBorder="1" applyAlignment="1" applyProtection="1">
      <alignment vertical="center"/>
      <protection locked="0"/>
    </xf>
    <xf numFmtId="177" fontId="16" fillId="8" borderId="22" xfId="0" applyNumberFormat="1" applyFont="1" applyFill="1" applyBorder="1" applyAlignment="1" applyProtection="1">
      <alignment vertical="center"/>
      <protection locked="0"/>
    </xf>
    <xf numFmtId="0" fontId="18" fillId="10" borderId="14" xfId="0" applyFont="1" applyFill="1" applyBorder="1" applyAlignment="1" applyProtection="1">
      <alignment vertical="top"/>
    </xf>
    <xf numFmtId="0" fontId="18" fillId="10" borderId="8" xfId="0" applyFont="1" applyFill="1" applyBorder="1" applyAlignment="1" applyProtection="1">
      <alignment vertical="top"/>
    </xf>
    <xf numFmtId="0" fontId="18" fillId="10" borderId="2" xfId="0" applyFont="1" applyFill="1" applyBorder="1" applyAlignment="1" applyProtection="1">
      <alignment vertical="top"/>
    </xf>
    <xf numFmtId="0" fontId="18" fillId="10" borderId="4" xfId="0" applyFont="1" applyFill="1" applyBorder="1" applyAlignment="1" applyProtection="1">
      <alignment vertical="top"/>
    </xf>
    <xf numFmtId="177" fontId="11" fillId="7" borderId="23" xfId="0" applyNumberFormat="1" applyFont="1" applyFill="1" applyBorder="1" applyAlignment="1" applyProtection="1">
      <alignment horizontal="center" vertical="top"/>
      <protection locked="0"/>
    </xf>
    <xf numFmtId="177" fontId="11" fillId="7" borderId="11" xfId="0" applyNumberFormat="1" applyFont="1" applyFill="1" applyBorder="1" applyAlignment="1" applyProtection="1">
      <alignment horizontal="center" vertical="top"/>
      <protection locked="0"/>
    </xf>
    <xf numFmtId="177" fontId="11" fillId="7" borderId="24" xfId="0" applyNumberFormat="1" applyFont="1" applyFill="1" applyBorder="1" applyAlignment="1" applyProtection="1">
      <alignment horizontal="center" vertical="top"/>
      <protection locked="0"/>
    </xf>
    <xf numFmtId="0" fontId="18" fillId="9" borderId="12" xfId="0" applyFont="1" applyFill="1" applyBorder="1" applyAlignment="1" applyProtection="1">
      <alignment vertical="top"/>
    </xf>
    <xf numFmtId="0" fontId="18" fillId="9" borderId="14" xfId="0" applyFont="1" applyFill="1" applyBorder="1" applyAlignment="1" applyProtection="1">
      <alignment vertical="top"/>
    </xf>
    <xf numFmtId="0" fontId="18" fillId="9" borderId="15" xfId="0" applyFont="1" applyFill="1" applyBorder="1" applyAlignment="1" applyProtection="1">
      <alignment vertical="top"/>
    </xf>
    <xf numFmtId="0" fontId="18" fillId="9" borderId="16" xfId="0" applyFont="1" applyFill="1" applyBorder="1" applyAlignment="1" applyProtection="1">
      <alignment vertical="top"/>
    </xf>
    <xf numFmtId="0" fontId="18" fillId="9" borderId="17" xfId="0" applyFont="1" applyFill="1" applyBorder="1" applyAlignment="1" applyProtection="1">
      <alignment vertical="top"/>
    </xf>
    <xf numFmtId="0" fontId="18" fillId="9" borderId="2" xfId="0" applyFont="1" applyFill="1" applyBorder="1" applyAlignment="1" applyProtection="1">
      <alignment vertical="top"/>
    </xf>
    <xf numFmtId="177" fontId="16" fillId="2" borderId="27" xfId="0" applyNumberFormat="1" applyFont="1" applyFill="1" applyBorder="1" applyAlignment="1" applyProtection="1">
      <alignment vertical="center"/>
      <protection locked="0"/>
    </xf>
    <xf numFmtId="177" fontId="16" fillId="2" borderId="28" xfId="0" applyNumberFormat="1" applyFont="1" applyFill="1" applyBorder="1" applyAlignment="1" applyProtection="1">
      <alignment vertical="center"/>
      <protection locked="0"/>
    </xf>
    <xf numFmtId="177" fontId="16" fillId="2" borderId="29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11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3">
      <alignment vertical="center"/>
    </xf>
    <xf numFmtId="178" fontId="0" fillId="11" borderId="0" xfId="0" applyNumberFormat="1" applyFill="1">
      <alignment vertical="center"/>
    </xf>
    <xf numFmtId="178" fontId="0" fillId="11" borderId="0" xfId="0" applyNumberFormat="1" applyFill="1" applyAlignment="1">
      <alignment horizontal="left" vertical="center"/>
    </xf>
    <xf numFmtId="178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2" fillId="0" borderId="0" xfId="0" applyFont="1">
      <alignment vertical="center"/>
    </xf>
    <xf numFmtId="55" fontId="0" fillId="11" borderId="0" xfId="0" applyNumberFormat="1" applyFill="1">
      <alignment vertical="center"/>
    </xf>
    <xf numFmtId="0" fontId="0" fillId="11" borderId="0" xfId="0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0" fillId="12" borderId="1" xfId="0" applyFill="1" applyBorder="1" applyAlignment="1">
      <alignment vertical="center"/>
    </xf>
    <xf numFmtId="0" fontId="0" fillId="12" borderId="6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4" fillId="0" borderId="0" xfId="0" applyFont="1">
      <alignment vertical="center"/>
    </xf>
    <xf numFmtId="0" fontId="17" fillId="0" borderId="39" xfId="0" applyFont="1" applyBorder="1" applyAlignment="1" applyProtection="1"/>
    <xf numFmtId="0" fontId="10" fillId="0" borderId="40" xfId="0" applyFont="1" applyBorder="1" applyAlignment="1" applyProtection="1"/>
    <xf numFmtId="0" fontId="10" fillId="0" borderId="41" xfId="0" applyFont="1" applyBorder="1" applyAlignment="1" applyProtection="1"/>
    <xf numFmtId="0" fontId="17" fillId="0" borderId="42" xfId="0" applyFont="1" applyBorder="1" applyAlignment="1" applyProtection="1"/>
    <xf numFmtId="0" fontId="10" fillId="0" borderId="43" xfId="0" applyFont="1" applyBorder="1" applyAlignment="1" applyProtection="1"/>
    <xf numFmtId="0" fontId="17" fillId="0" borderId="44" xfId="0" applyFont="1" applyBorder="1" applyAlignment="1" applyProtection="1"/>
    <xf numFmtId="0" fontId="10" fillId="0" borderId="45" xfId="0" applyFont="1" applyBorder="1" applyAlignment="1" applyProtection="1"/>
    <xf numFmtId="0" fontId="10" fillId="0" borderId="46" xfId="0" applyFont="1" applyBorder="1" applyAlignment="1" applyProtection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0" xfId="0" applyFill="1" applyProtection="1">
      <alignment vertical="center"/>
      <protection locked="0"/>
    </xf>
    <xf numFmtId="0" fontId="19" fillId="11" borderId="2" xfId="0" applyFont="1" applyFill="1" applyBorder="1" applyAlignment="1">
      <alignment horizontal="center" vertical="center" shrinkToFit="1"/>
    </xf>
    <xf numFmtId="0" fontId="0" fillId="11" borderId="11" xfId="0" applyFill="1" applyBorder="1" applyAlignment="1">
      <alignment horizontal="center" vertical="center" shrinkToFit="1"/>
    </xf>
    <xf numFmtId="0" fontId="0" fillId="11" borderId="4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11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1" borderId="0" xfId="0" applyFill="1" applyAlignment="1">
      <alignment horizontal="left" vertical="center" wrapText="1"/>
    </xf>
    <xf numFmtId="179" fontId="0" fillId="11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2" borderId="30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3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10" fillId="6" borderId="2" xfId="0" applyFont="1" applyFill="1" applyBorder="1" applyAlignment="1" applyProtection="1">
      <alignment horizontal="left" vertical="center" indent="1"/>
    </xf>
    <xf numFmtId="0" fontId="10" fillId="6" borderId="11" xfId="0" applyFont="1" applyFill="1" applyBorder="1" applyAlignment="1" applyProtection="1">
      <alignment horizontal="left" vertical="center" indent="1"/>
    </xf>
    <xf numFmtId="0" fontId="10" fillId="6" borderId="4" xfId="0" applyFont="1" applyFill="1" applyBorder="1" applyAlignment="1" applyProtection="1">
      <alignment horizontal="left" vertical="center" indent="1"/>
    </xf>
    <xf numFmtId="0" fontId="10" fillId="6" borderId="12" xfId="0" applyFont="1" applyFill="1" applyBorder="1" applyAlignment="1" applyProtection="1">
      <alignment horizontal="left" vertical="center" indent="1"/>
    </xf>
    <xf numFmtId="0" fontId="10" fillId="6" borderId="13" xfId="0" applyFont="1" applyFill="1" applyBorder="1" applyAlignment="1" applyProtection="1">
      <alignment horizontal="left" vertical="center" indent="1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17" xfId="0" applyFont="1" applyFill="1" applyBorder="1" applyAlignment="1" applyProtection="1">
      <alignment horizontal="center" vertical="center"/>
    </xf>
    <xf numFmtId="0" fontId="18" fillId="10" borderId="1" xfId="0" applyFont="1" applyFill="1" applyBorder="1" applyAlignment="1" applyProtection="1">
      <alignment vertical="top"/>
    </xf>
    <xf numFmtId="0" fontId="18" fillId="10" borderId="2" xfId="0" applyFont="1" applyFill="1" applyBorder="1" applyAlignment="1" applyProtection="1">
      <alignment vertical="top"/>
    </xf>
    <xf numFmtId="0" fontId="15" fillId="7" borderId="1" xfId="0" applyFont="1" applyFill="1" applyBorder="1" applyAlignment="1" applyProtection="1">
      <alignment horizontal="left" vertical="top"/>
    </xf>
    <xf numFmtId="0" fontId="15" fillId="7" borderId="2" xfId="0" applyFont="1" applyFill="1" applyBorder="1" applyAlignment="1" applyProtection="1">
      <alignment horizontal="left" vertical="top"/>
    </xf>
    <xf numFmtId="0" fontId="15" fillId="7" borderId="11" xfId="0" applyFont="1" applyFill="1" applyBorder="1" applyAlignment="1" applyProtection="1">
      <alignment horizontal="left" vertical="top"/>
    </xf>
    <xf numFmtId="0" fontId="18" fillId="10" borderId="11" xfId="0" applyFont="1" applyFill="1" applyBorder="1" applyAlignment="1" applyProtection="1">
      <alignment vertical="top"/>
    </xf>
    <xf numFmtId="0" fontId="18" fillId="10" borderId="24" xfId="0" applyFont="1" applyFill="1" applyBorder="1" applyAlignment="1" applyProtection="1">
      <alignment vertical="top"/>
    </xf>
    <xf numFmtId="0" fontId="18" fillId="9" borderId="7" xfId="0" applyFont="1" applyFill="1" applyBorder="1" applyAlignment="1" applyProtection="1">
      <alignment vertical="top"/>
    </xf>
    <xf numFmtId="0" fontId="18" fillId="9" borderId="1" xfId="0" applyFont="1" applyFill="1" applyBorder="1" applyAlignment="1" applyProtection="1">
      <alignment vertical="top"/>
    </xf>
    <xf numFmtId="0" fontId="18" fillId="9" borderId="2" xfId="0" applyFont="1" applyFill="1" applyBorder="1" applyAlignment="1" applyProtection="1">
      <alignment vertical="top"/>
    </xf>
    <xf numFmtId="0" fontId="18" fillId="10" borderId="7" xfId="0" applyFont="1" applyFill="1" applyBorder="1" applyAlignment="1" applyProtection="1">
      <alignment vertical="top"/>
    </xf>
    <xf numFmtId="0" fontId="18" fillId="10" borderId="22" xfId="0" applyFont="1" applyFill="1" applyBorder="1" applyAlignment="1" applyProtection="1">
      <alignment vertical="top"/>
    </xf>
    <xf numFmtId="0" fontId="18" fillId="8" borderId="7" xfId="0" applyFont="1" applyFill="1" applyBorder="1" applyAlignment="1" applyProtection="1">
      <alignment vertical="top"/>
    </xf>
    <xf numFmtId="0" fontId="18" fillId="8" borderId="1" xfId="0" applyFont="1" applyFill="1" applyBorder="1" applyAlignment="1" applyProtection="1">
      <alignment vertical="top"/>
    </xf>
    <xf numFmtId="0" fontId="18" fillId="8" borderId="2" xfId="0" applyFont="1" applyFill="1" applyBorder="1" applyAlignment="1" applyProtection="1">
      <alignment vertical="top"/>
    </xf>
    <xf numFmtId="0" fontId="18" fillId="10" borderId="12" xfId="0" applyFont="1" applyFill="1" applyBorder="1" applyAlignment="1" applyProtection="1">
      <alignment vertical="top"/>
    </xf>
    <xf numFmtId="0" fontId="18" fillId="10" borderId="13" xfId="0" applyFont="1" applyFill="1" applyBorder="1" applyAlignment="1" applyProtection="1">
      <alignment vertical="top"/>
    </xf>
    <xf numFmtId="0" fontId="18" fillId="10" borderId="25" xfId="0" applyFont="1" applyFill="1" applyBorder="1" applyAlignment="1" applyProtection="1">
      <alignment vertical="top"/>
    </xf>
    <xf numFmtId="0" fontId="18" fillId="8" borderId="12" xfId="0" applyFont="1" applyFill="1" applyBorder="1" applyAlignment="1" applyProtection="1">
      <alignment horizontal="center" vertical="top"/>
    </xf>
    <xf numFmtId="0" fontId="18" fillId="8" borderId="26" xfId="0" applyFont="1" applyFill="1" applyBorder="1" applyAlignment="1" applyProtection="1">
      <alignment horizontal="center" vertical="top"/>
    </xf>
    <xf numFmtId="0" fontId="18" fillId="8" borderId="14" xfId="0" applyFont="1" applyFill="1" applyBorder="1" applyAlignment="1" applyProtection="1">
      <alignment horizontal="center" vertical="top"/>
    </xf>
    <xf numFmtId="0" fontId="18" fillId="8" borderId="15" xfId="0" applyFont="1" applyFill="1" applyBorder="1" applyAlignment="1" applyProtection="1">
      <alignment horizontal="center" vertical="top"/>
    </xf>
    <xf numFmtId="0" fontId="18" fillId="9" borderId="26" xfId="0" applyFont="1" applyFill="1" applyBorder="1" applyAlignment="1" applyProtection="1">
      <alignment vertical="top"/>
    </xf>
    <xf numFmtId="0" fontId="18" fillId="10" borderId="1" xfId="2" applyFont="1" applyFill="1" applyBorder="1" applyAlignment="1" applyProtection="1">
      <alignment vertical="top"/>
    </xf>
    <xf numFmtId="0" fontId="18" fillId="10" borderId="2" xfId="2" applyFont="1" applyFill="1" applyBorder="1" applyAlignment="1" applyProtection="1">
      <alignment vertical="top"/>
    </xf>
    <xf numFmtId="0" fontId="18" fillId="9" borderId="4" xfId="0" applyFont="1" applyFill="1" applyBorder="1" applyAlignment="1" applyProtection="1">
      <alignment vertical="top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</cellXfs>
  <cellStyles count="4">
    <cellStyle name="ハイパーリンク 2" xfId="1" xr:uid="{00000000-0005-0000-0000-000000000000}"/>
    <cellStyle name="ハイパーリンク 3" xfId="3" xr:uid="{00000000-0005-0000-0000-000001000000}"/>
    <cellStyle name="標準" xfId="0" builtinId="0"/>
    <cellStyle name="標準_Sheet1" xfId="2" xr:uid="{00000000-0005-0000-0000-000003000000}"/>
  </cellStyles>
  <dxfs count="0"/>
  <tableStyles count="0" defaultTableStyle="TableStyleMedium9" defaultPivotStyle="PivotStyleLight16"/>
  <colors>
    <mruColors>
      <color rgb="FF0000FF"/>
      <color rgb="FFFFCC99"/>
      <color rgb="FFFFCCCC"/>
      <color rgb="FFCCFF66"/>
      <color rgb="FFCCFFFF"/>
      <color rgb="FFFFFF99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619126</xdr:colOff>
      <xdr:row>24</xdr:row>
      <xdr:rowOff>161925</xdr:rowOff>
    </xdr:from>
    <xdr:to>
      <xdr:col>2</xdr:col>
      <xdr:colOff>28576</xdr:colOff>
      <xdr:row>37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676" y="4552950"/>
          <a:ext cx="95250" cy="220027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409575</xdr:colOff>
      <xdr:row>26</xdr:row>
      <xdr:rowOff>114300</xdr:rowOff>
    </xdr:from>
    <xdr:to>
      <xdr:col>4</xdr:col>
      <xdr:colOff>828675</xdr:colOff>
      <xdr:row>28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337A376-DE70-468D-B954-A01F9F724719}"/>
            </a:ext>
          </a:extLst>
        </xdr:cNvPr>
        <xdr:cNvSpPr/>
      </xdr:nvSpPr>
      <xdr:spPr>
        <a:xfrm>
          <a:off x="2676525" y="4848225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31</xdr:row>
      <xdr:rowOff>142875</xdr:rowOff>
    </xdr:from>
    <xdr:to>
      <xdr:col>4</xdr:col>
      <xdr:colOff>381000</xdr:colOff>
      <xdr:row>33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0B8BB09-8B85-4DC5-B8B5-027FD4A5C700}"/>
            </a:ext>
          </a:extLst>
        </xdr:cNvPr>
        <xdr:cNvSpPr/>
      </xdr:nvSpPr>
      <xdr:spPr>
        <a:xfrm>
          <a:off x="2228850" y="57340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628650</xdr:colOff>
      <xdr:row>21</xdr:row>
      <xdr:rowOff>142875</xdr:rowOff>
    </xdr:from>
    <xdr:to>
      <xdr:col>4</xdr:col>
      <xdr:colOff>361950</xdr:colOff>
      <xdr:row>23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E562494-0274-480F-A315-D8DF3D022285}"/>
            </a:ext>
          </a:extLst>
        </xdr:cNvPr>
        <xdr:cNvSpPr/>
      </xdr:nvSpPr>
      <xdr:spPr>
        <a:xfrm>
          <a:off x="2209800" y="40195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124950" y="12287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classifications/terms/1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zoomScale="115" zoomScaleNormal="115" workbookViewId="0">
      <selection activeCell="C4" sqref="C4:F4"/>
    </sheetView>
  </sheetViews>
  <sheetFormatPr defaultRowHeight="13.5" x14ac:dyDescent="0.15"/>
  <cols>
    <col min="1" max="1" width="2.75" style="87" customWidth="1"/>
    <col min="5" max="5" width="11" customWidth="1"/>
    <col min="7" max="7" width="9.375" style="88" customWidth="1"/>
    <col min="9" max="9" width="11.875" customWidth="1"/>
    <col min="11" max="11" width="11.375" bestFit="1" customWidth="1"/>
    <col min="15" max="16" width="9.5" bestFit="1" customWidth="1"/>
    <col min="17" max="18" width="9" customWidth="1"/>
  </cols>
  <sheetData>
    <row r="1" spans="1:14" ht="18.75" x14ac:dyDescent="0.15">
      <c r="B1" s="116" t="s">
        <v>133</v>
      </c>
    </row>
    <row r="3" spans="1:14" x14ac:dyDescent="0.15">
      <c r="L3" s="89" t="s">
        <v>134</v>
      </c>
      <c r="M3" s="90"/>
      <c r="N3" t="s">
        <v>135</v>
      </c>
    </row>
    <row r="4" spans="1:14" ht="30" customHeight="1" x14ac:dyDescent="0.15">
      <c r="B4" s="91" t="s">
        <v>136</v>
      </c>
      <c r="C4" s="149"/>
      <c r="D4" s="150"/>
      <c r="E4" s="150"/>
      <c r="F4" s="151"/>
      <c r="G4"/>
    </row>
    <row r="5" spans="1:14" x14ac:dyDescent="0.15">
      <c r="D5" s="87"/>
    </row>
    <row r="6" spans="1:14" x14ac:dyDescent="0.15">
      <c r="D6" s="87"/>
    </row>
    <row r="7" spans="1:14" x14ac:dyDescent="0.15">
      <c r="B7" s="92" t="s">
        <v>137</v>
      </c>
    </row>
    <row r="8" spans="1:14" x14ac:dyDescent="0.15">
      <c r="B8" s="92" t="s">
        <v>138</v>
      </c>
    </row>
    <row r="9" spans="1:14" x14ac:dyDescent="0.15">
      <c r="B9" s="92"/>
    </row>
    <row r="10" spans="1:14" x14ac:dyDescent="0.15">
      <c r="B10" s="92" t="s">
        <v>139</v>
      </c>
    </row>
    <row r="11" spans="1:14" ht="10.5" customHeight="1" x14ac:dyDescent="0.15">
      <c r="B11" s="93"/>
      <c r="D11" s="148"/>
      <c r="E11" s="94"/>
    </row>
    <row r="12" spans="1:14" x14ac:dyDescent="0.15">
      <c r="A12" s="87">
        <v>1</v>
      </c>
      <c r="B12" s="93" t="s">
        <v>140</v>
      </c>
      <c r="D12" s="158"/>
      <c r="E12" s="158"/>
      <c r="F12" t="s">
        <v>353</v>
      </c>
      <c r="G12" s="94" t="s">
        <v>355</v>
      </c>
    </row>
    <row r="13" spans="1:14" x14ac:dyDescent="0.15">
      <c r="B13" s="95"/>
    </row>
    <row r="15" spans="1:14" x14ac:dyDescent="0.15">
      <c r="A15" s="87" t="s">
        <v>141</v>
      </c>
      <c r="B15" t="s">
        <v>142</v>
      </c>
      <c r="G15" s="96"/>
      <c r="H15" t="s">
        <v>143</v>
      </c>
      <c r="I15" s="97" t="s">
        <v>144</v>
      </c>
      <c r="J15" t="s">
        <v>145</v>
      </c>
      <c r="K15" s="94" t="s">
        <v>146</v>
      </c>
    </row>
    <row r="17" spans="1:18" x14ac:dyDescent="0.15">
      <c r="A17" s="87" t="s">
        <v>147</v>
      </c>
      <c r="B17" t="s">
        <v>148</v>
      </c>
      <c r="G17" s="96"/>
      <c r="H17" t="s">
        <v>143</v>
      </c>
      <c r="I17" s="94" t="s">
        <v>352</v>
      </c>
    </row>
    <row r="19" spans="1:18" x14ac:dyDescent="0.15">
      <c r="A19" s="87" t="s">
        <v>149</v>
      </c>
      <c r="B19" t="s">
        <v>150</v>
      </c>
      <c r="G19" s="98"/>
      <c r="H19" t="s">
        <v>151</v>
      </c>
      <c r="I19" s="94" t="s">
        <v>152</v>
      </c>
    </row>
    <row r="21" spans="1:18" x14ac:dyDescent="0.15">
      <c r="A21" s="87" t="s">
        <v>153</v>
      </c>
      <c r="B21" s="152" t="s">
        <v>154</v>
      </c>
      <c r="C21" s="152"/>
      <c r="D21" s="152"/>
      <c r="E21" s="152"/>
      <c r="F21" s="152"/>
      <c r="G21" s="96"/>
      <c r="H21" s="99" t="s">
        <v>143</v>
      </c>
      <c r="I21" s="94" t="s">
        <v>155</v>
      </c>
    </row>
    <row r="22" spans="1:18" x14ac:dyDescent="0.15">
      <c r="B22" s="100" t="s">
        <v>156</v>
      </c>
    </row>
    <row r="23" spans="1:18" x14ac:dyDescent="0.15">
      <c r="A23" s="87" t="s">
        <v>157</v>
      </c>
      <c r="B23" t="s">
        <v>158</v>
      </c>
      <c r="E23" t="s">
        <v>159</v>
      </c>
      <c r="G23" s="96"/>
      <c r="H23" t="s">
        <v>143</v>
      </c>
      <c r="I23" t="s">
        <v>160</v>
      </c>
      <c r="K23" s="101"/>
      <c r="L23" s="89" t="s">
        <v>161</v>
      </c>
      <c r="M23" s="153"/>
      <c r="N23" s="153"/>
      <c r="O23" s="153"/>
      <c r="P23" s="154" t="s">
        <v>162</v>
      </c>
      <c r="Q23" s="154"/>
      <c r="R23" s="102"/>
    </row>
    <row r="24" spans="1:18" x14ac:dyDescent="0.15">
      <c r="B24" s="100" t="s">
        <v>163</v>
      </c>
      <c r="E24" s="103" t="s">
        <v>164</v>
      </c>
    </row>
    <row r="25" spans="1:18" x14ac:dyDescent="0.15">
      <c r="E25" s="104" t="s">
        <v>165</v>
      </c>
      <c r="L25" s="155" t="s">
        <v>166</v>
      </c>
      <c r="M25" s="157"/>
      <c r="N25" s="157"/>
      <c r="O25" s="157"/>
      <c r="P25" s="157"/>
      <c r="Q25" s="157"/>
      <c r="R25" s="157"/>
    </row>
    <row r="26" spans="1:18" x14ac:dyDescent="0.15">
      <c r="L26" s="156"/>
      <c r="M26" s="157"/>
      <c r="N26" s="157"/>
      <c r="O26" s="157"/>
      <c r="P26" s="157"/>
      <c r="Q26" s="157"/>
      <c r="R26" s="157"/>
    </row>
    <row r="27" spans="1:18" x14ac:dyDescent="0.15">
      <c r="L27" s="89"/>
    </row>
    <row r="28" spans="1:18" x14ac:dyDescent="0.15">
      <c r="A28" s="87" t="s">
        <v>167</v>
      </c>
      <c r="E28" t="s">
        <v>159</v>
      </c>
      <c r="G28" s="96"/>
      <c r="H28" t="s">
        <v>143</v>
      </c>
      <c r="I28" t="s">
        <v>160</v>
      </c>
      <c r="K28" s="101"/>
      <c r="L28" s="89" t="s">
        <v>161</v>
      </c>
      <c r="M28" s="153"/>
      <c r="N28" s="153"/>
      <c r="O28" s="153"/>
      <c r="P28" s="154" t="s">
        <v>162</v>
      </c>
      <c r="Q28" s="154"/>
      <c r="R28" s="102"/>
    </row>
    <row r="29" spans="1:18" x14ac:dyDescent="0.15">
      <c r="E29" s="103" t="s">
        <v>164</v>
      </c>
      <c r="G29"/>
      <c r="L29" s="89"/>
      <c r="M29" s="89"/>
      <c r="P29" s="89"/>
    </row>
    <row r="30" spans="1:18" ht="13.5" customHeight="1" x14ac:dyDescent="0.15">
      <c r="E30" s="104" t="s">
        <v>165</v>
      </c>
      <c r="G30"/>
      <c r="L30" s="155" t="s">
        <v>166</v>
      </c>
      <c r="M30" s="157"/>
      <c r="N30" s="157"/>
      <c r="O30" s="157"/>
      <c r="P30" s="157"/>
      <c r="Q30" s="157"/>
      <c r="R30" s="157"/>
    </row>
    <row r="31" spans="1:18" x14ac:dyDescent="0.15">
      <c r="G31"/>
      <c r="L31" s="156"/>
      <c r="M31" s="157"/>
      <c r="N31" s="157"/>
      <c r="O31" s="157"/>
      <c r="P31" s="157"/>
      <c r="Q31" s="157"/>
      <c r="R31" s="157"/>
    </row>
    <row r="32" spans="1:18" x14ac:dyDescent="0.15">
      <c r="L32" s="89"/>
    </row>
    <row r="33" spans="1:18" x14ac:dyDescent="0.15">
      <c r="A33" s="87" t="s">
        <v>168</v>
      </c>
      <c r="E33" t="s">
        <v>159</v>
      </c>
      <c r="G33" s="96"/>
      <c r="H33" t="s">
        <v>143</v>
      </c>
      <c r="I33" t="s">
        <v>160</v>
      </c>
      <c r="K33" s="101"/>
      <c r="L33" s="89" t="s">
        <v>161</v>
      </c>
      <c r="M33" s="153"/>
      <c r="N33" s="153"/>
      <c r="O33" s="153"/>
      <c r="P33" s="154" t="s">
        <v>162</v>
      </c>
      <c r="Q33" s="154"/>
      <c r="R33" s="102"/>
    </row>
    <row r="34" spans="1:18" x14ac:dyDescent="0.15">
      <c r="E34" s="103" t="s">
        <v>164</v>
      </c>
      <c r="L34" s="89"/>
    </row>
    <row r="35" spans="1:18" ht="13.5" customHeight="1" x14ac:dyDescent="0.15">
      <c r="E35" s="104" t="s">
        <v>165</v>
      </c>
      <c r="L35" s="155" t="s">
        <v>166</v>
      </c>
      <c r="M35" s="157"/>
      <c r="N35" s="157"/>
      <c r="O35" s="157"/>
      <c r="P35" s="157"/>
      <c r="Q35" s="157"/>
      <c r="R35" s="157"/>
    </row>
    <row r="36" spans="1:18" x14ac:dyDescent="0.15">
      <c r="L36" s="156"/>
      <c r="M36" s="157"/>
      <c r="N36" s="157"/>
      <c r="O36" s="157"/>
      <c r="P36" s="157"/>
      <c r="Q36" s="157"/>
      <c r="R36" s="157"/>
    </row>
    <row r="37" spans="1:18" x14ac:dyDescent="0.15">
      <c r="L37" s="89"/>
    </row>
    <row r="38" spans="1:18" x14ac:dyDescent="0.15">
      <c r="A38" s="87" t="s">
        <v>169</v>
      </c>
      <c r="E38" t="s">
        <v>159</v>
      </c>
      <c r="G38" s="96"/>
      <c r="H38" t="s">
        <v>143</v>
      </c>
      <c r="I38" t="s">
        <v>160</v>
      </c>
      <c r="K38" s="90"/>
      <c r="L38" s="89" t="s">
        <v>161</v>
      </c>
      <c r="M38" s="153"/>
      <c r="N38" s="153"/>
      <c r="O38" s="153"/>
      <c r="P38" s="154" t="s">
        <v>162</v>
      </c>
      <c r="Q38" s="154"/>
      <c r="R38" s="102"/>
    </row>
    <row r="39" spans="1:18" x14ac:dyDescent="0.15">
      <c r="E39" s="103" t="s">
        <v>164</v>
      </c>
    </row>
    <row r="40" spans="1:18" ht="13.5" customHeight="1" x14ac:dyDescent="0.15">
      <c r="E40" s="104" t="s">
        <v>165</v>
      </c>
      <c r="L40" s="155" t="s">
        <v>166</v>
      </c>
      <c r="M40" s="157"/>
      <c r="N40" s="157"/>
      <c r="O40" s="157"/>
      <c r="P40" s="157"/>
      <c r="Q40" s="157"/>
      <c r="R40" s="157"/>
    </row>
    <row r="41" spans="1:18" x14ac:dyDescent="0.15">
      <c r="L41" s="156"/>
      <c r="M41" s="157"/>
      <c r="N41" s="157"/>
      <c r="O41" s="157"/>
      <c r="P41" s="157"/>
      <c r="Q41" s="157"/>
      <c r="R41" s="157"/>
    </row>
    <row r="43" spans="1:18" x14ac:dyDescent="0.15">
      <c r="A43" s="87" t="s">
        <v>170</v>
      </c>
      <c r="B43" t="s">
        <v>171</v>
      </c>
      <c r="G43" s="96"/>
      <c r="H43" t="s">
        <v>143</v>
      </c>
      <c r="I43" t="s">
        <v>172</v>
      </c>
    </row>
    <row r="46" spans="1:18" x14ac:dyDescent="0.15">
      <c r="B46" s="92" t="s">
        <v>173</v>
      </c>
      <c r="F46" s="87" t="s">
        <v>174</v>
      </c>
      <c r="G46" s="88">
        <f>G15+G17+G23+G28+G33+G38+G43*(2+G19)</f>
        <v>0</v>
      </c>
      <c r="H46" t="s">
        <v>143</v>
      </c>
      <c r="I46" t="s">
        <v>175</v>
      </c>
    </row>
    <row r="47" spans="1:18" x14ac:dyDescent="0.15">
      <c r="C47" t="s">
        <v>176</v>
      </c>
    </row>
    <row r="48" spans="1:18" x14ac:dyDescent="0.15">
      <c r="B48" s="92" t="s">
        <v>177</v>
      </c>
      <c r="F48" s="87" t="s">
        <v>174</v>
      </c>
      <c r="G48" s="88">
        <f>G21*(2+G19)</f>
        <v>0</v>
      </c>
      <c r="H48" t="s">
        <v>143</v>
      </c>
      <c r="I48" t="s">
        <v>175</v>
      </c>
    </row>
    <row r="49" spans="2:9" x14ac:dyDescent="0.15">
      <c r="C49" t="s">
        <v>178</v>
      </c>
    </row>
    <row r="50" spans="2:9" x14ac:dyDescent="0.15">
      <c r="B50" s="92" t="s">
        <v>179</v>
      </c>
      <c r="F50" s="87" t="s">
        <v>174</v>
      </c>
      <c r="G50" s="88">
        <f>G46-G48</f>
        <v>0</v>
      </c>
      <c r="H50" t="s">
        <v>143</v>
      </c>
      <c r="I50" t="s">
        <v>180</v>
      </c>
    </row>
  </sheetData>
  <mergeCells count="19">
    <mergeCell ref="L35:L36"/>
    <mergeCell ref="M35:R36"/>
    <mergeCell ref="M38:O38"/>
    <mergeCell ref="P38:Q38"/>
    <mergeCell ref="L40:L41"/>
    <mergeCell ref="M40:R41"/>
    <mergeCell ref="M28:O28"/>
    <mergeCell ref="P28:Q28"/>
    <mergeCell ref="L30:L31"/>
    <mergeCell ref="M30:R31"/>
    <mergeCell ref="M33:O33"/>
    <mergeCell ref="P33:Q33"/>
    <mergeCell ref="C4:F4"/>
    <mergeCell ref="B21:F21"/>
    <mergeCell ref="M23:O23"/>
    <mergeCell ref="P23:Q23"/>
    <mergeCell ref="L25:L26"/>
    <mergeCell ref="M25:R26"/>
    <mergeCell ref="D12:E12"/>
  </mergeCells>
  <phoneticPr fontId="9"/>
  <dataValidations count="2">
    <dataValidation showDropDown="1" showInputMessage="1" showErrorMessage="1" sqref="D11" xr:uid="{00000000-0002-0000-0000-000000000000}"/>
    <dataValidation type="list" allowBlank="1" showInputMessage="1" showErrorMessage="1" sqref="R28 R33 R38 R23" xr:uid="{00000000-0002-0000-0000-000001000000}">
      <formula1>"決定,ほぼ確定的,協議中,未定"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85" zoomScaleNormal="85" workbookViewId="0">
      <selection activeCell="F37" sqref="F37"/>
    </sheetView>
  </sheetViews>
  <sheetFormatPr defaultRowHeight="13.5" x14ac:dyDescent="0.15"/>
  <cols>
    <col min="2" max="2" width="14.5" customWidth="1"/>
    <col min="3" max="3" width="29.375" bestFit="1" customWidth="1"/>
  </cols>
  <sheetData>
    <row r="1" spans="1:15" x14ac:dyDescent="0.15">
      <c r="A1" t="s">
        <v>181</v>
      </c>
    </row>
    <row r="2" spans="1:15" x14ac:dyDescent="0.15">
      <c r="O2" t="s">
        <v>182</v>
      </c>
    </row>
    <row r="3" spans="1:15" x14ac:dyDescent="0.15">
      <c r="D3" s="159" t="s">
        <v>183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</row>
    <row r="4" spans="1:15" x14ac:dyDescent="0.15">
      <c r="D4" s="91" t="s">
        <v>184</v>
      </c>
      <c r="E4" s="91" t="s">
        <v>185</v>
      </c>
      <c r="F4" s="91" t="s">
        <v>186</v>
      </c>
      <c r="G4" s="91" t="s">
        <v>187</v>
      </c>
      <c r="H4" s="91" t="s">
        <v>188</v>
      </c>
      <c r="I4" s="91" t="s">
        <v>189</v>
      </c>
      <c r="J4" s="91" t="s">
        <v>190</v>
      </c>
      <c r="K4" s="91" t="s">
        <v>191</v>
      </c>
      <c r="L4" s="91" t="s">
        <v>192</v>
      </c>
      <c r="M4" s="91" t="s">
        <v>193</v>
      </c>
      <c r="N4" s="91" t="s">
        <v>194</v>
      </c>
      <c r="O4" s="91" t="s">
        <v>195</v>
      </c>
    </row>
    <row r="5" spans="1:15" x14ac:dyDescent="0.15">
      <c r="A5" s="162" t="s">
        <v>196</v>
      </c>
      <c r="B5" s="164" t="s">
        <v>197</v>
      </c>
      <c r="C5" s="16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14.25" thickBot="1" x14ac:dyDescent="0.2">
      <c r="A6" s="163"/>
      <c r="B6" s="165" t="s">
        <v>198</v>
      </c>
      <c r="C6" s="165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15" thickTop="1" thickBot="1" x14ac:dyDescent="0.2">
      <c r="A7" s="166" t="s">
        <v>199</v>
      </c>
      <c r="B7" s="166"/>
      <c r="C7" s="167"/>
      <c r="D7" s="108"/>
      <c r="E7" s="109">
        <f>D29</f>
        <v>0</v>
      </c>
      <c r="F7" s="110">
        <f>E29</f>
        <v>0</v>
      </c>
      <c r="G7" s="110">
        <f t="shared" ref="G7:N7" si="0">F29</f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>N29</f>
        <v>0</v>
      </c>
    </row>
    <row r="8" spans="1:15" ht="14.25" thickTop="1" x14ac:dyDescent="0.15">
      <c r="A8" s="179" t="s">
        <v>200</v>
      </c>
      <c r="B8" s="181" t="s">
        <v>201</v>
      </c>
      <c r="C8" s="18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x14ac:dyDescent="0.15">
      <c r="A9" s="179"/>
      <c r="B9" s="168" t="s">
        <v>202</v>
      </c>
      <c r="C9" s="169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x14ac:dyDescent="0.15">
      <c r="A10" s="179"/>
      <c r="B10" s="183" t="s">
        <v>203</v>
      </c>
      <c r="C10" s="112" t="s">
        <v>204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5" x14ac:dyDescent="0.15">
      <c r="A11" s="179"/>
      <c r="B11" s="184"/>
      <c r="C11" s="112" t="s">
        <v>205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x14ac:dyDescent="0.15">
      <c r="A12" s="179"/>
      <c r="B12" s="168" t="s">
        <v>206</v>
      </c>
      <c r="C12" s="169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spans="1:15" x14ac:dyDescent="0.15">
      <c r="A13" s="179"/>
      <c r="B13" s="168" t="s">
        <v>207</v>
      </c>
      <c r="C13" s="169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x14ac:dyDescent="0.15">
      <c r="A14" s="179"/>
      <c r="B14" s="168" t="s">
        <v>208</v>
      </c>
      <c r="C14" s="169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ht="14.25" thickBot="1" x14ac:dyDescent="0.2">
      <c r="A15" s="180"/>
      <c r="B15" s="170" t="s">
        <v>209</v>
      </c>
      <c r="C15" s="171"/>
      <c r="D15" s="113">
        <f>SUM(D8:D14)</f>
        <v>0</v>
      </c>
      <c r="E15" s="113">
        <f>SUM(E8:E14)</f>
        <v>0</v>
      </c>
      <c r="F15" s="113">
        <f t="shared" ref="F15:O15" si="1">SUM(F8:F14)</f>
        <v>0</v>
      </c>
      <c r="G15" s="113">
        <f t="shared" si="1"/>
        <v>0</v>
      </c>
      <c r="H15" s="113">
        <f t="shared" si="1"/>
        <v>0</v>
      </c>
      <c r="I15" s="113">
        <f t="shared" si="1"/>
        <v>0</v>
      </c>
      <c r="J15" s="113">
        <f t="shared" si="1"/>
        <v>0</v>
      </c>
      <c r="K15" s="113">
        <f t="shared" si="1"/>
        <v>0</v>
      </c>
      <c r="L15" s="113">
        <f t="shared" si="1"/>
        <v>0</v>
      </c>
      <c r="M15" s="113">
        <f t="shared" si="1"/>
        <v>0</v>
      </c>
      <c r="N15" s="113">
        <f t="shared" si="1"/>
        <v>0</v>
      </c>
      <c r="O15" s="113">
        <f t="shared" si="1"/>
        <v>0</v>
      </c>
    </row>
    <row r="16" spans="1:15" ht="14.25" thickTop="1" x14ac:dyDescent="0.15">
      <c r="A16" s="172" t="s">
        <v>210</v>
      </c>
      <c r="B16" s="175" t="s">
        <v>211</v>
      </c>
      <c r="C16" s="175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15">
      <c r="A17" s="173"/>
      <c r="B17" s="176" t="s">
        <v>212</v>
      </c>
      <c r="C17" s="112" t="s">
        <v>204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spans="1:15" x14ac:dyDescent="0.15">
      <c r="A18" s="173"/>
      <c r="B18" s="176"/>
      <c r="C18" s="112" t="s">
        <v>205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15">
      <c r="A19" s="173"/>
      <c r="B19" s="177" t="s">
        <v>213</v>
      </c>
      <c r="C19" s="111" t="s">
        <v>214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15">
      <c r="A20" s="173"/>
      <c r="B20" s="177"/>
      <c r="C20" s="115" t="s">
        <v>215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15">
      <c r="A21" s="173"/>
      <c r="B21" s="177"/>
      <c r="C21" s="115" t="s">
        <v>216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15">
      <c r="A22" s="173"/>
      <c r="B22" s="177"/>
      <c r="C22" s="115" t="s">
        <v>217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15">
      <c r="A23" s="173"/>
      <c r="B23" s="177"/>
      <c r="C23" s="115" t="s">
        <v>218</v>
      </c>
      <c r="D23" s="111">
        <f>SUM(D19:D22)</f>
        <v>0</v>
      </c>
      <c r="E23" s="111">
        <f t="shared" ref="E23:O23" si="2">SUM(E19:E22)</f>
        <v>0</v>
      </c>
      <c r="F23" s="111">
        <f t="shared" si="2"/>
        <v>0</v>
      </c>
      <c r="G23" s="111">
        <f t="shared" si="2"/>
        <v>0</v>
      </c>
      <c r="H23" s="111">
        <f t="shared" si="2"/>
        <v>0</v>
      </c>
      <c r="I23" s="111">
        <f t="shared" si="2"/>
        <v>0</v>
      </c>
      <c r="J23" s="111">
        <f t="shared" si="2"/>
        <v>0</v>
      </c>
      <c r="K23" s="111">
        <f t="shared" si="2"/>
        <v>0</v>
      </c>
      <c r="L23" s="111">
        <f t="shared" si="2"/>
        <v>0</v>
      </c>
      <c r="M23" s="111">
        <f t="shared" si="2"/>
        <v>0</v>
      </c>
      <c r="N23" s="111">
        <f t="shared" si="2"/>
        <v>0</v>
      </c>
      <c r="O23" s="111">
        <f t="shared" si="2"/>
        <v>0</v>
      </c>
    </row>
    <row r="24" spans="1:15" x14ac:dyDescent="0.15">
      <c r="A24" s="173"/>
      <c r="B24" s="173" t="s">
        <v>219</v>
      </c>
      <c r="C24" s="115" t="s">
        <v>220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15">
      <c r="A25" s="173"/>
      <c r="B25" s="173"/>
      <c r="C25" s="115" t="s">
        <v>221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15">
      <c r="A26" s="173"/>
      <c r="B26" s="173"/>
      <c r="C26" s="115" t="s">
        <v>222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5" x14ac:dyDescent="0.15">
      <c r="A27" s="173"/>
      <c r="B27" s="173"/>
      <c r="C27" s="115" t="s">
        <v>218</v>
      </c>
      <c r="D27" s="111">
        <f>SUM(D24:D26)</f>
        <v>0</v>
      </c>
      <c r="E27" s="111">
        <f>SUM(E24:E26)</f>
        <v>0</v>
      </c>
      <c r="F27" s="111">
        <f t="shared" ref="F27:O27" si="3">SUM(F24:F26)</f>
        <v>0</v>
      </c>
      <c r="G27" s="111">
        <f t="shared" si="3"/>
        <v>0</v>
      </c>
      <c r="H27" s="111">
        <f t="shared" si="3"/>
        <v>0</v>
      </c>
      <c r="I27" s="111">
        <f t="shared" si="3"/>
        <v>0</v>
      </c>
      <c r="J27" s="111">
        <f t="shared" si="3"/>
        <v>0</v>
      </c>
      <c r="K27" s="111">
        <f t="shared" si="3"/>
        <v>0</v>
      </c>
      <c r="L27" s="111">
        <f t="shared" si="3"/>
        <v>0</v>
      </c>
      <c r="M27" s="111">
        <f t="shared" si="3"/>
        <v>0</v>
      </c>
      <c r="N27" s="111">
        <f t="shared" si="3"/>
        <v>0</v>
      </c>
      <c r="O27" s="111">
        <f t="shared" si="3"/>
        <v>0</v>
      </c>
    </row>
    <row r="28" spans="1:15" ht="14.25" thickBot="1" x14ac:dyDescent="0.2">
      <c r="A28" s="174"/>
      <c r="B28" s="178" t="s">
        <v>209</v>
      </c>
      <c r="C28" s="178"/>
      <c r="D28" s="113">
        <f>SUM(D16:D18)+D27+D23</f>
        <v>0</v>
      </c>
      <c r="E28" s="113">
        <f>SUM(E16:E18)+E27+E23</f>
        <v>0</v>
      </c>
      <c r="F28" s="113">
        <f t="shared" ref="F28:N28" si="4">SUM(F16:F18)+F27+F23</f>
        <v>0</v>
      </c>
      <c r="G28" s="113">
        <f t="shared" si="4"/>
        <v>0</v>
      </c>
      <c r="H28" s="113">
        <f t="shared" si="4"/>
        <v>0</v>
      </c>
      <c r="I28" s="113">
        <f t="shared" si="4"/>
        <v>0</v>
      </c>
      <c r="J28" s="113">
        <f t="shared" si="4"/>
        <v>0</v>
      </c>
      <c r="K28" s="113">
        <f t="shared" si="4"/>
        <v>0</v>
      </c>
      <c r="L28" s="113">
        <f t="shared" si="4"/>
        <v>0</v>
      </c>
      <c r="M28" s="113">
        <f t="shared" si="4"/>
        <v>0</v>
      </c>
      <c r="N28" s="113">
        <f t="shared" si="4"/>
        <v>0</v>
      </c>
      <c r="O28" s="113">
        <f>SUM(O16:O18)+O27+O23</f>
        <v>0</v>
      </c>
    </row>
    <row r="29" spans="1:15" ht="14.25" thickTop="1" x14ac:dyDescent="0.15">
      <c r="A29" s="185" t="s">
        <v>223</v>
      </c>
      <c r="B29" s="185"/>
      <c r="C29" s="185"/>
      <c r="D29" s="33">
        <f>D7+D15-D28</f>
        <v>0</v>
      </c>
      <c r="E29" s="33">
        <f>E7+E15-E28</f>
        <v>0</v>
      </c>
      <c r="F29" s="33">
        <f t="shared" ref="F29:O29" si="5">F7+F15-F28</f>
        <v>0</v>
      </c>
      <c r="G29" s="33">
        <f t="shared" si="5"/>
        <v>0</v>
      </c>
      <c r="H29" s="33">
        <f t="shared" si="5"/>
        <v>0</v>
      </c>
      <c r="I29" s="33">
        <f t="shared" si="5"/>
        <v>0</v>
      </c>
      <c r="J29" s="33">
        <f t="shared" si="5"/>
        <v>0</v>
      </c>
      <c r="K29" s="33">
        <f t="shared" si="5"/>
        <v>0</v>
      </c>
      <c r="L29" s="33">
        <f t="shared" si="5"/>
        <v>0</v>
      </c>
      <c r="M29" s="33">
        <f t="shared" si="5"/>
        <v>0</v>
      </c>
      <c r="N29" s="33">
        <f t="shared" si="5"/>
        <v>0</v>
      </c>
      <c r="O29" s="33">
        <f t="shared" si="5"/>
        <v>0</v>
      </c>
    </row>
    <row r="30" spans="1:15" x14ac:dyDescent="0.15">
      <c r="A30" s="173" t="s">
        <v>224</v>
      </c>
      <c r="B30" s="173"/>
      <c r="C30" s="173"/>
      <c r="D30" s="111">
        <f>D15-D28</f>
        <v>0</v>
      </c>
      <c r="E30" s="111">
        <f t="shared" ref="E30:O30" si="6">E15-E28</f>
        <v>0</v>
      </c>
      <c r="F30" s="111">
        <f t="shared" si="6"/>
        <v>0</v>
      </c>
      <c r="G30" s="111">
        <f t="shared" si="6"/>
        <v>0</v>
      </c>
      <c r="H30" s="111">
        <f t="shared" si="6"/>
        <v>0</v>
      </c>
      <c r="I30" s="111">
        <f t="shared" si="6"/>
        <v>0</v>
      </c>
      <c r="J30" s="111">
        <f t="shared" si="6"/>
        <v>0</v>
      </c>
      <c r="K30" s="111">
        <f t="shared" si="6"/>
        <v>0</v>
      </c>
      <c r="L30" s="111">
        <f t="shared" si="6"/>
        <v>0</v>
      </c>
      <c r="M30" s="111">
        <f t="shared" si="6"/>
        <v>0</v>
      </c>
      <c r="N30" s="111">
        <f t="shared" si="6"/>
        <v>0</v>
      </c>
      <c r="O30" s="111">
        <f t="shared" si="6"/>
        <v>0</v>
      </c>
    </row>
    <row r="31" spans="1:15" x14ac:dyDescent="0.15">
      <c r="A31" t="s">
        <v>225</v>
      </c>
    </row>
  </sheetData>
  <mergeCells count="21">
    <mergeCell ref="A29:C29"/>
    <mergeCell ref="A30:C30"/>
    <mergeCell ref="B13:C13"/>
    <mergeCell ref="B14:C14"/>
    <mergeCell ref="B15:C15"/>
    <mergeCell ref="A16:A28"/>
    <mergeCell ref="B16:C16"/>
    <mergeCell ref="B17:B18"/>
    <mergeCell ref="B19:B23"/>
    <mergeCell ref="B24:B27"/>
    <mergeCell ref="B28:C28"/>
    <mergeCell ref="A8:A15"/>
    <mergeCell ref="B8:C8"/>
    <mergeCell ref="B9:C9"/>
    <mergeCell ref="B10:B11"/>
    <mergeCell ref="B12:C12"/>
    <mergeCell ref="D3:O3"/>
    <mergeCell ref="A5:A6"/>
    <mergeCell ref="B5:C5"/>
    <mergeCell ref="B6:C6"/>
    <mergeCell ref="A7:C7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1"/>
  <sheetViews>
    <sheetView showGridLines="0" workbookViewId="0">
      <selection activeCell="H42" sqref="H42"/>
    </sheetView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ht="18.75" x14ac:dyDescent="0.15">
      <c r="B1" s="116" t="s">
        <v>59</v>
      </c>
      <c r="J1" t="s">
        <v>60</v>
      </c>
    </row>
    <row r="3" spans="1:16" s="34" customFormat="1" ht="14.1" customHeight="1" x14ac:dyDescent="0.15">
      <c r="B3" s="35" t="s">
        <v>61</v>
      </c>
      <c r="L3" s="34" t="s">
        <v>62</v>
      </c>
    </row>
    <row r="4" spans="1:16" s="34" customFormat="1" ht="14.1" customHeight="1" x14ac:dyDescent="0.15">
      <c r="B4" s="186" t="s">
        <v>63</v>
      </c>
      <c r="C4" s="187"/>
      <c r="D4" s="187"/>
      <c r="E4" s="187"/>
      <c r="F4" s="188"/>
      <c r="G4" s="36"/>
      <c r="H4" s="37"/>
      <c r="I4" s="37"/>
      <c r="J4" s="38"/>
      <c r="L4" s="34" t="s">
        <v>64</v>
      </c>
    </row>
    <row r="5" spans="1:16" s="34" customFormat="1" ht="14.1" customHeight="1" x14ac:dyDescent="0.15">
      <c r="B5" s="186" t="s">
        <v>65</v>
      </c>
      <c r="C5" s="187"/>
      <c r="D5" s="187"/>
      <c r="E5" s="187"/>
      <c r="F5" s="188"/>
      <c r="G5" s="36"/>
      <c r="H5" s="37"/>
      <c r="I5" s="37"/>
      <c r="J5" s="38"/>
      <c r="L5" s="34" t="s">
        <v>66</v>
      </c>
    </row>
    <row r="6" spans="1:16" s="34" customFormat="1" ht="14.1" customHeight="1" x14ac:dyDescent="0.15">
      <c r="B6" s="186" t="s">
        <v>67</v>
      </c>
      <c r="C6" s="187"/>
      <c r="D6" s="187"/>
      <c r="E6" s="187"/>
      <c r="F6" s="188"/>
      <c r="G6" s="36"/>
      <c r="H6" s="37"/>
      <c r="I6" s="37"/>
      <c r="J6" s="38"/>
      <c r="L6" s="34" t="s">
        <v>68</v>
      </c>
    </row>
    <row r="7" spans="1:16" s="34" customFormat="1" ht="14.1" customHeight="1" x14ac:dyDescent="0.15">
      <c r="B7" s="189" t="s">
        <v>69</v>
      </c>
      <c r="C7" s="190"/>
      <c r="D7" s="190"/>
      <c r="E7" s="187"/>
      <c r="F7" s="188"/>
      <c r="G7" s="36"/>
      <c r="H7" s="37"/>
      <c r="I7" s="37"/>
      <c r="J7" s="38"/>
    </row>
    <row r="8" spans="1:16" s="34" customFormat="1" ht="14.1" customHeight="1" x14ac:dyDescent="0.15">
      <c r="B8" s="191"/>
      <c r="C8" s="192"/>
      <c r="D8" s="193"/>
      <c r="E8" s="186" t="s">
        <v>70</v>
      </c>
      <c r="F8" s="188"/>
      <c r="G8" s="39"/>
      <c r="H8" s="37"/>
      <c r="I8" s="37"/>
      <c r="J8" s="38"/>
      <c r="L8" s="34" t="s">
        <v>71</v>
      </c>
      <c r="P8" t="s">
        <v>231</v>
      </c>
    </row>
    <row r="9" spans="1:16" s="34" customFormat="1" ht="14.1" customHeight="1" x14ac:dyDescent="0.15">
      <c r="B9" s="191"/>
      <c r="C9" s="192"/>
      <c r="D9" s="193"/>
      <c r="E9" s="186" t="s">
        <v>72</v>
      </c>
      <c r="F9" s="188"/>
      <c r="G9" s="39"/>
      <c r="H9" s="37"/>
      <c r="I9" s="37"/>
      <c r="J9" s="38"/>
      <c r="L9" s="34" t="s">
        <v>73</v>
      </c>
      <c r="P9" s="40" t="s">
        <v>74</v>
      </c>
    </row>
    <row r="10" spans="1:16" s="34" customFormat="1" ht="14.1" customHeight="1" x14ac:dyDescent="0.15">
      <c r="B10" s="194"/>
      <c r="C10" s="195"/>
      <c r="D10" s="196"/>
      <c r="E10" s="186" t="s">
        <v>75</v>
      </c>
      <c r="F10" s="188"/>
      <c r="G10" s="39"/>
      <c r="H10" s="37"/>
      <c r="I10" s="37"/>
      <c r="J10" s="38"/>
      <c r="L10" s="34" t="s">
        <v>73</v>
      </c>
    </row>
    <row r="11" spans="1:16" s="34" customFormat="1" ht="14.1" customHeight="1" x14ac:dyDescent="0.15">
      <c r="B11" s="186" t="s">
        <v>76</v>
      </c>
      <c r="C11" s="187"/>
      <c r="D11" s="187"/>
      <c r="E11" s="187"/>
      <c r="F11" s="188"/>
      <c r="G11" s="36"/>
      <c r="H11" s="37"/>
      <c r="I11" s="37"/>
      <c r="J11" s="38"/>
    </row>
    <row r="14" spans="1:16" x14ac:dyDescent="0.15">
      <c r="J14" s="41" t="s">
        <v>77</v>
      </c>
    </row>
    <row r="15" spans="1:16" s="34" customFormat="1" ht="14.1" customHeight="1" x14ac:dyDescent="0.15">
      <c r="A15" s="42"/>
      <c r="B15" s="199" t="s">
        <v>78</v>
      </c>
      <c r="C15" s="199"/>
      <c r="D15" s="199"/>
      <c r="E15" s="199"/>
      <c r="F15" s="200"/>
      <c r="G15" s="43"/>
      <c r="H15" s="44"/>
      <c r="I15" s="44"/>
      <c r="J15" s="45"/>
      <c r="K15" s="42"/>
      <c r="L15" s="46" t="s">
        <v>226</v>
      </c>
      <c r="M15" s="47"/>
    </row>
    <row r="16" spans="1:16" s="34" customFormat="1" ht="14.1" customHeight="1" x14ac:dyDescent="0.15">
      <c r="A16" s="42"/>
      <c r="B16" s="199" t="s">
        <v>79</v>
      </c>
      <c r="C16" s="199"/>
      <c r="D16" s="199"/>
      <c r="E16" s="199"/>
      <c r="F16" s="200"/>
      <c r="G16" s="48"/>
      <c r="H16" s="49"/>
      <c r="I16" s="49"/>
      <c r="J16" s="50"/>
      <c r="K16" s="42"/>
      <c r="L16" s="46" t="s">
        <v>227</v>
      </c>
    </row>
    <row r="17" spans="1:19" s="34" customFormat="1" ht="14.1" customHeight="1" x14ac:dyDescent="0.15">
      <c r="A17" s="42"/>
      <c r="B17" s="200" t="s">
        <v>80</v>
      </c>
      <c r="C17" s="201"/>
      <c r="D17" s="201"/>
      <c r="E17" s="201"/>
      <c r="F17" s="201"/>
      <c r="G17" s="51"/>
      <c r="H17" s="52"/>
      <c r="I17" s="52"/>
      <c r="J17" s="53"/>
      <c r="K17" s="42"/>
      <c r="L17" s="46"/>
    </row>
    <row r="18" spans="1:19" s="34" customFormat="1" ht="14.1" customHeight="1" x14ac:dyDescent="0.15">
      <c r="A18" s="42"/>
      <c r="B18" s="54"/>
      <c r="C18" s="55"/>
      <c r="D18" s="198" t="s">
        <v>81</v>
      </c>
      <c r="E18" s="202"/>
      <c r="F18" s="203"/>
      <c r="G18" s="56"/>
      <c r="H18" s="57"/>
      <c r="I18" s="57"/>
      <c r="J18" s="58"/>
      <c r="K18" s="42"/>
      <c r="L18" s="46" t="s">
        <v>232</v>
      </c>
    </row>
    <row r="19" spans="1:19" s="34" customFormat="1" ht="14.1" customHeight="1" x14ac:dyDescent="0.15">
      <c r="A19" s="42"/>
      <c r="B19" s="59"/>
      <c r="C19" s="60"/>
      <c r="D19" s="198" t="s">
        <v>82</v>
      </c>
      <c r="E19" s="202"/>
      <c r="F19" s="203"/>
      <c r="G19" s="56"/>
      <c r="H19" s="57"/>
      <c r="I19" s="57"/>
      <c r="J19" s="58"/>
      <c r="K19" s="42"/>
      <c r="L19" s="61"/>
    </row>
    <row r="20" spans="1:19" s="34" customFormat="1" ht="14.1" customHeight="1" x14ac:dyDescent="0.15">
      <c r="A20" s="62"/>
      <c r="B20" s="59"/>
      <c r="C20" s="60"/>
      <c r="D20" s="198" t="s">
        <v>83</v>
      </c>
      <c r="E20" s="202"/>
      <c r="F20" s="203"/>
      <c r="G20" s="56"/>
      <c r="H20" s="57"/>
      <c r="I20" s="57"/>
      <c r="J20" s="58"/>
      <c r="K20" s="42"/>
      <c r="L20" s="61"/>
    </row>
    <row r="21" spans="1:19" s="34" customFormat="1" ht="14.1" customHeight="1" thickBot="1" x14ac:dyDescent="0.2">
      <c r="A21" s="62"/>
      <c r="B21" s="59"/>
      <c r="C21" s="60"/>
      <c r="D21" s="198" t="s">
        <v>84</v>
      </c>
      <c r="E21" s="202"/>
      <c r="F21" s="203"/>
      <c r="G21" s="56"/>
      <c r="H21" s="57"/>
      <c r="I21" s="57"/>
      <c r="J21" s="58"/>
      <c r="K21" s="42"/>
      <c r="L21" s="63"/>
    </row>
    <row r="22" spans="1:19" s="34" customFormat="1" ht="14.1" customHeight="1" x14ac:dyDescent="0.15">
      <c r="A22" s="62"/>
      <c r="B22" s="59"/>
      <c r="C22" s="204" t="s">
        <v>85</v>
      </c>
      <c r="D22" s="205"/>
      <c r="E22" s="205"/>
      <c r="F22" s="206"/>
      <c r="G22" s="64"/>
      <c r="H22" s="65"/>
      <c r="I22" s="65"/>
      <c r="J22" s="66"/>
      <c r="K22" s="42"/>
      <c r="L22" s="117" t="s">
        <v>228</v>
      </c>
      <c r="M22" s="118"/>
      <c r="N22" s="118"/>
      <c r="O22" s="118"/>
      <c r="P22" s="118"/>
      <c r="Q22" s="118"/>
      <c r="R22" s="118"/>
      <c r="S22" s="119"/>
    </row>
    <row r="23" spans="1:19" s="34" customFormat="1" ht="14.1" customHeight="1" x14ac:dyDescent="0.15">
      <c r="A23" s="62"/>
      <c r="B23" s="59"/>
      <c r="C23" s="55"/>
      <c r="D23" s="67"/>
      <c r="E23" s="197" t="s">
        <v>86</v>
      </c>
      <c r="F23" s="198"/>
      <c r="G23" s="56"/>
      <c r="H23" s="57"/>
      <c r="I23" s="57"/>
      <c r="J23" s="58"/>
      <c r="K23" s="42"/>
      <c r="L23" s="120" t="s">
        <v>229</v>
      </c>
      <c r="M23" s="42"/>
      <c r="N23" s="42"/>
      <c r="O23" s="42"/>
      <c r="P23" s="42"/>
      <c r="Q23" s="42"/>
      <c r="R23" s="42"/>
      <c r="S23" s="121"/>
    </row>
    <row r="24" spans="1:19" s="34" customFormat="1" ht="14.1" customHeight="1" thickBot="1" x14ac:dyDescent="0.2">
      <c r="A24" s="62"/>
      <c r="B24" s="59"/>
      <c r="C24" s="60"/>
      <c r="D24" s="207" t="s">
        <v>87</v>
      </c>
      <c r="E24" s="197"/>
      <c r="F24" s="198"/>
      <c r="G24" s="56"/>
      <c r="H24" s="57"/>
      <c r="I24" s="57"/>
      <c r="J24" s="58"/>
      <c r="K24" s="42"/>
      <c r="L24" s="122" t="s">
        <v>230</v>
      </c>
      <c r="M24" s="123"/>
      <c r="N24" s="123"/>
      <c r="O24" s="123"/>
      <c r="P24" s="123"/>
      <c r="Q24" s="123"/>
      <c r="R24" s="123"/>
      <c r="S24" s="124"/>
    </row>
    <row r="25" spans="1:19" s="34" customFormat="1" ht="14.1" customHeight="1" x14ac:dyDescent="0.15">
      <c r="A25" s="62"/>
      <c r="B25" s="59"/>
      <c r="C25" s="60"/>
      <c r="D25" s="197" t="s">
        <v>88</v>
      </c>
      <c r="E25" s="197"/>
      <c r="F25" s="198"/>
      <c r="G25" s="56"/>
      <c r="H25" s="57"/>
      <c r="I25" s="57"/>
      <c r="J25" s="58"/>
      <c r="K25" s="42"/>
      <c r="L25" s="42"/>
    </row>
    <row r="26" spans="1:19" s="34" customFormat="1" ht="14.1" customHeight="1" x14ac:dyDescent="0.15">
      <c r="A26" s="62"/>
      <c r="B26" s="59"/>
      <c r="C26" s="60"/>
      <c r="D26" s="197" t="s">
        <v>89</v>
      </c>
      <c r="E26" s="197"/>
      <c r="F26" s="198"/>
      <c r="G26" s="56"/>
      <c r="H26" s="57"/>
      <c r="I26" s="57"/>
      <c r="J26" s="58"/>
      <c r="K26" s="42"/>
      <c r="L26" s="42"/>
    </row>
    <row r="27" spans="1:19" s="34" customFormat="1" ht="14.1" customHeight="1" x14ac:dyDescent="0.15">
      <c r="A27" s="62"/>
      <c r="B27" s="59"/>
      <c r="C27" s="204" t="s">
        <v>90</v>
      </c>
      <c r="D27" s="205"/>
      <c r="E27" s="205"/>
      <c r="F27" s="206"/>
      <c r="G27" s="64"/>
      <c r="H27" s="65"/>
      <c r="I27" s="65"/>
      <c r="J27" s="66"/>
      <c r="K27" s="42"/>
      <c r="L27" s="42"/>
    </row>
    <row r="28" spans="1:19" s="34" customFormat="1" ht="14.1" customHeight="1" x14ac:dyDescent="0.15">
      <c r="A28" s="62"/>
      <c r="B28" s="59"/>
      <c r="C28" s="205" t="s">
        <v>91</v>
      </c>
      <c r="D28" s="205"/>
      <c r="E28" s="205"/>
      <c r="F28" s="206"/>
      <c r="G28" s="64"/>
      <c r="H28" s="65"/>
      <c r="I28" s="65"/>
      <c r="J28" s="66"/>
      <c r="K28" s="42"/>
      <c r="L28" s="42"/>
    </row>
    <row r="29" spans="1:19" s="34" customFormat="1" ht="14.1" customHeight="1" x14ac:dyDescent="0.15">
      <c r="A29" s="62"/>
      <c r="B29" s="209" t="s">
        <v>92</v>
      </c>
      <c r="C29" s="210"/>
      <c r="D29" s="210"/>
      <c r="E29" s="210"/>
      <c r="F29" s="211"/>
      <c r="G29" s="68"/>
      <c r="H29" s="69"/>
      <c r="I29" s="69"/>
      <c r="J29" s="70"/>
      <c r="K29" s="42"/>
      <c r="L29" s="42"/>
    </row>
    <row r="30" spans="1:19" s="34" customFormat="1" ht="14.1" customHeight="1" x14ac:dyDescent="0.15">
      <c r="A30" s="62"/>
      <c r="B30" s="54"/>
      <c r="C30" s="55"/>
      <c r="D30" s="198" t="s">
        <v>93</v>
      </c>
      <c r="E30" s="202"/>
      <c r="F30" s="203"/>
      <c r="G30" s="56"/>
      <c r="H30" s="57"/>
      <c r="I30" s="57"/>
      <c r="J30" s="58"/>
      <c r="K30" s="42"/>
      <c r="L30" s="42"/>
    </row>
    <row r="31" spans="1:19" s="34" customFormat="1" ht="14.1" customHeight="1" x14ac:dyDescent="0.15">
      <c r="A31" s="62"/>
      <c r="B31" s="59"/>
      <c r="C31" s="60"/>
      <c r="D31" s="198" t="s">
        <v>94</v>
      </c>
      <c r="E31" s="202"/>
      <c r="F31" s="203"/>
      <c r="G31" s="56"/>
      <c r="H31" s="57"/>
      <c r="I31" s="57"/>
      <c r="J31" s="58"/>
      <c r="K31" s="42"/>
      <c r="L31" s="42"/>
    </row>
    <row r="32" spans="1:19" s="34" customFormat="1" ht="14.1" customHeight="1" x14ac:dyDescent="0.15">
      <c r="A32" s="62"/>
      <c r="B32" s="59"/>
      <c r="C32" s="60"/>
      <c r="D32" s="212" t="s">
        <v>95</v>
      </c>
      <c r="E32" s="213"/>
      <c r="F32" s="214"/>
      <c r="G32" s="56"/>
      <c r="H32" s="57"/>
      <c r="I32" s="57"/>
      <c r="J32" s="58"/>
      <c r="K32" s="42"/>
      <c r="L32" s="42"/>
    </row>
    <row r="33" spans="1:12" s="34" customFormat="1" ht="14.1" customHeight="1" x14ac:dyDescent="0.15">
      <c r="A33" s="62"/>
      <c r="B33" s="59"/>
      <c r="C33" s="60"/>
      <c r="D33" s="71"/>
      <c r="E33" s="197" t="s">
        <v>96</v>
      </c>
      <c r="F33" s="208"/>
      <c r="G33" s="56"/>
      <c r="H33" s="57"/>
      <c r="I33" s="57"/>
      <c r="J33" s="58"/>
      <c r="K33" s="42"/>
      <c r="L33" s="42"/>
    </row>
    <row r="34" spans="1:12" s="34" customFormat="1" ht="14.1" customHeight="1" x14ac:dyDescent="0.15">
      <c r="A34" s="62"/>
      <c r="B34" s="59"/>
      <c r="C34" s="204" t="s">
        <v>97</v>
      </c>
      <c r="D34" s="205"/>
      <c r="E34" s="205"/>
      <c r="F34" s="206"/>
      <c r="G34" s="64"/>
      <c r="H34" s="65"/>
      <c r="I34" s="65"/>
      <c r="J34" s="66"/>
      <c r="K34" s="42"/>
      <c r="L34" s="42"/>
    </row>
    <row r="35" spans="1:12" s="34" customFormat="1" ht="14.1" customHeight="1" x14ac:dyDescent="0.15">
      <c r="A35" s="62"/>
      <c r="B35" s="59"/>
      <c r="C35" s="55"/>
      <c r="D35" s="212" t="s">
        <v>98</v>
      </c>
      <c r="E35" s="213"/>
      <c r="F35" s="214"/>
      <c r="G35" s="56"/>
      <c r="H35" s="57"/>
      <c r="I35" s="57"/>
      <c r="J35" s="58"/>
      <c r="K35" s="42"/>
      <c r="L35" s="42"/>
    </row>
    <row r="36" spans="1:12" s="34" customFormat="1" ht="14.1" customHeight="1" x14ac:dyDescent="0.15">
      <c r="A36" s="62"/>
      <c r="B36" s="59"/>
      <c r="C36" s="60"/>
      <c r="D36" s="72"/>
      <c r="E36" s="197" t="s">
        <v>99</v>
      </c>
      <c r="F36" s="208"/>
      <c r="G36" s="56"/>
      <c r="H36" s="56"/>
      <c r="I36" s="57"/>
      <c r="J36" s="58"/>
      <c r="K36" s="42"/>
      <c r="L36" s="42"/>
    </row>
    <row r="37" spans="1:12" s="34" customFormat="1" ht="14.1" customHeight="1" x14ac:dyDescent="0.15">
      <c r="A37" s="62"/>
      <c r="B37" s="59"/>
      <c r="C37" s="60"/>
      <c r="D37" s="71"/>
      <c r="E37" s="197" t="s">
        <v>100</v>
      </c>
      <c r="F37" s="208"/>
      <c r="G37" s="56"/>
      <c r="H37" s="57"/>
      <c r="I37" s="57"/>
      <c r="J37" s="58"/>
      <c r="K37" s="42"/>
      <c r="L37" s="42"/>
    </row>
    <row r="38" spans="1:12" s="34" customFormat="1" ht="14.1" customHeight="1" x14ac:dyDescent="0.15">
      <c r="A38" s="62"/>
      <c r="B38" s="59"/>
      <c r="C38" s="204" t="s">
        <v>101</v>
      </c>
      <c r="D38" s="205"/>
      <c r="E38" s="205"/>
      <c r="F38" s="206"/>
      <c r="G38" s="64"/>
      <c r="H38" s="65"/>
      <c r="I38" s="65"/>
      <c r="J38" s="66"/>
      <c r="K38" s="42"/>
      <c r="L38" s="42"/>
    </row>
    <row r="39" spans="1:12" s="34" customFormat="1" ht="14.1" customHeight="1" x14ac:dyDescent="0.15">
      <c r="A39" s="62"/>
      <c r="B39" s="59"/>
      <c r="C39" s="205" t="s">
        <v>102</v>
      </c>
      <c r="D39" s="205"/>
      <c r="E39" s="205"/>
      <c r="F39" s="206"/>
      <c r="G39" s="64"/>
      <c r="H39" s="65"/>
      <c r="I39" s="65"/>
      <c r="J39" s="66"/>
      <c r="K39" s="42"/>
      <c r="L39" s="42"/>
    </row>
    <row r="40" spans="1:12" s="34" customFormat="1" ht="14.1" customHeight="1" x14ac:dyDescent="0.15">
      <c r="A40" s="62"/>
      <c r="B40" s="209" t="s">
        <v>103</v>
      </c>
      <c r="C40" s="210"/>
      <c r="D40" s="210"/>
      <c r="E40" s="210"/>
      <c r="F40" s="211"/>
      <c r="G40" s="68"/>
      <c r="H40" s="69"/>
      <c r="I40" s="69"/>
      <c r="J40" s="70"/>
      <c r="K40" s="42"/>
      <c r="L40" s="42"/>
    </row>
    <row r="41" spans="1:12" s="34" customFormat="1" ht="14.1" customHeight="1" x14ac:dyDescent="0.15">
      <c r="A41" s="62"/>
      <c r="B41" s="215"/>
      <c r="C41" s="216"/>
      <c r="D41" s="197" t="s">
        <v>104</v>
      </c>
      <c r="E41" s="197"/>
      <c r="F41" s="198"/>
      <c r="G41" s="56"/>
      <c r="H41" s="57"/>
      <c r="I41" s="57"/>
      <c r="J41" s="58"/>
      <c r="K41" s="42"/>
      <c r="L41" s="42"/>
    </row>
    <row r="42" spans="1:12" s="34" customFormat="1" ht="14.1" customHeight="1" x14ac:dyDescent="0.15">
      <c r="A42" s="62"/>
      <c r="B42" s="217"/>
      <c r="C42" s="218"/>
      <c r="D42" s="73"/>
      <c r="E42" s="74" t="s">
        <v>105</v>
      </c>
      <c r="F42" s="73"/>
      <c r="G42" s="56"/>
      <c r="H42" s="57"/>
      <c r="I42" s="57"/>
      <c r="J42" s="58"/>
      <c r="K42" s="42"/>
      <c r="L42" s="42"/>
    </row>
    <row r="43" spans="1:12" s="34" customFormat="1" ht="14.1" customHeight="1" x14ac:dyDescent="0.15">
      <c r="A43" s="62"/>
      <c r="B43" s="217"/>
      <c r="C43" s="218"/>
      <c r="D43" s="73"/>
      <c r="E43" s="74" t="s">
        <v>106</v>
      </c>
      <c r="F43" s="73"/>
      <c r="G43" s="56"/>
      <c r="H43" s="57"/>
      <c r="I43" s="57"/>
      <c r="J43" s="58"/>
      <c r="K43" s="42"/>
      <c r="L43" s="42"/>
    </row>
    <row r="44" spans="1:12" s="34" customFormat="1" ht="14.1" customHeight="1" x14ac:dyDescent="0.15">
      <c r="A44" s="62"/>
      <c r="B44" s="209" t="s">
        <v>107</v>
      </c>
      <c r="C44" s="209"/>
      <c r="D44" s="210"/>
      <c r="E44" s="210"/>
      <c r="F44" s="211"/>
      <c r="G44" s="68"/>
      <c r="H44" s="69"/>
      <c r="I44" s="69"/>
      <c r="J44" s="70"/>
      <c r="K44" s="42"/>
      <c r="L44" s="42"/>
    </row>
    <row r="45" spans="1:12" s="34" customFormat="1" ht="14.1" customHeight="1" x14ac:dyDescent="0.15">
      <c r="A45" s="62"/>
      <c r="B45" s="210" t="s">
        <v>108</v>
      </c>
      <c r="C45" s="210"/>
      <c r="D45" s="210"/>
      <c r="E45" s="210"/>
      <c r="F45" s="211"/>
      <c r="G45" s="68"/>
      <c r="H45" s="69"/>
      <c r="I45" s="69"/>
      <c r="J45" s="70"/>
      <c r="K45" s="42"/>
      <c r="L45" s="42"/>
    </row>
    <row r="46" spans="1:12" s="34" customFormat="1" ht="14.1" customHeight="1" x14ac:dyDescent="0.15">
      <c r="A46" s="42"/>
      <c r="B46" s="200" t="s">
        <v>109</v>
      </c>
      <c r="C46" s="201"/>
      <c r="D46" s="201"/>
      <c r="E46" s="201"/>
      <c r="F46" s="201"/>
      <c r="G46" s="75"/>
      <c r="H46" s="76"/>
      <c r="I46" s="76"/>
      <c r="J46" s="77"/>
      <c r="K46" s="42"/>
      <c r="L46" s="42"/>
    </row>
    <row r="47" spans="1:12" s="34" customFormat="1" ht="14.1" customHeight="1" x14ac:dyDescent="0.15">
      <c r="A47" s="62"/>
      <c r="B47" s="210" t="s">
        <v>110</v>
      </c>
      <c r="C47" s="210"/>
      <c r="D47" s="210"/>
      <c r="E47" s="210"/>
      <c r="F47" s="211"/>
      <c r="G47" s="68"/>
      <c r="H47" s="69"/>
      <c r="I47" s="69"/>
      <c r="J47" s="70"/>
      <c r="K47" s="42"/>
      <c r="L47" s="42"/>
    </row>
    <row r="48" spans="1:12" s="34" customFormat="1" ht="14.1" customHeight="1" x14ac:dyDescent="0.15">
      <c r="A48" s="62"/>
      <c r="B48" s="78"/>
      <c r="C48" s="219" t="s">
        <v>111</v>
      </c>
      <c r="D48" s="205"/>
      <c r="E48" s="205"/>
      <c r="F48" s="206"/>
      <c r="G48" s="64"/>
      <c r="H48" s="65"/>
      <c r="I48" s="65"/>
      <c r="J48" s="66"/>
      <c r="K48" s="42"/>
      <c r="L48" s="42"/>
    </row>
    <row r="49" spans="1:12" s="34" customFormat="1" ht="14.1" customHeight="1" x14ac:dyDescent="0.15">
      <c r="A49" s="62"/>
      <c r="B49" s="79"/>
      <c r="C49" s="80"/>
      <c r="D49" s="197" t="s">
        <v>112</v>
      </c>
      <c r="E49" s="197"/>
      <c r="F49" s="198"/>
      <c r="G49" s="56"/>
      <c r="H49" s="57"/>
      <c r="I49" s="57"/>
      <c r="J49" s="58"/>
      <c r="K49" s="42"/>
      <c r="L49" s="42"/>
    </row>
    <row r="50" spans="1:12" s="34" customFormat="1" ht="14.1" customHeight="1" x14ac:dyDescent="0.15">
      <c r="A50" s="62"/>
      <c r="B50" s="79"/>
      <c r="C50" s="80"/>
      <c r="D50" s="197" t="s">
        <v>113</v>
      </c>
      <c r="E50" s="197"/>
      <c r="F50" s="198"/>
      <c r="G50" s="56"/>
      <c r="H50" s="57"/>
      <c r="I50" s="57"/>
      <c r="J50" s="58"/>
      <c r="K50" s="42"/>
      <c r="L50" s="42"/>
    </row>
    <row r="51" spans="1:12" s="34" customFormat="1" ht="14.1" customHeight="1" x14ac:dyDescent="0.15">
      <c r="A51" s="62"/>
      <c r="B51" s="81"/>
      <c r="C51" s="82"/>
      <c r="D51" s="197" t="s">
        <v>114</v>
      </c>
      <c r="E51" s="197"/>
      <c r="F51" s="198"/>
      <c r="G51" s="56"/>
      <c r="H51" s="57"/>
      <c r="I51" s="57"/>
      <c r="J51" s="58"/>
      <c r="K51" s="42"/>
      <c r="L51" s="42"/>
    </row>
    <row r="52" spans="1:12" s="34" customFormat="1" ht="14.1" customHeight="1" x14ac:dyDescent="0.15">
      <c r="A52" s="62"/>
      <c r="B52" s="210" t="s">
        <v>115</v>
      </c>
      <c r="C52" s="210"/>
      <c r="D52" s="210"/>
      <c r="E52" s="210"/>
      <c r="F52" s="211"/>
      <c r="G52" s="68"/>
      <c r="H52" s="69"/>
      <c r="I52" s="69"/>
      <c r="J52" s="70"/>
      <c r="K52" s="42"/>
      <c r="L52" s="42"/>
    </row>
    <row r="53" spans="1:12" s="34" customFormat="1" ht="14.1" customHeight="1" x14ac:dyDescent="0.15">
      <c r="A53" s="62"/>
      <c r="B53" s="78"/>
      <c r="C53" s="219" t="s">
        <v>116</v>
      </c>
      <c r="D53" s="205"/>
      <c r="E53" s="205"/>
      <c r="F53" s="206"/>
      <c r="G53" s="64"/>
      <c r="H53" s="65"/>
      <c r="I53" s="65"/>
      <c r="J53" s="66"/>
      <c r="K53" s="42"/>
      <c r="L53" s="42"/>
    </row>
    <row r="54" spans="1:12" s="34" customFormat="1" ht="14.1" customHeight="1" x14ac:dyDescent="0.15">
      <c r="A54" s="62"/>
      <c r="B54" s="79"/>
      <c r="C54" s="80"/>
      <c r="D54" s="197" t="s">
        <v>117</v>
      </c>
      <c r="E54" s="197"/>
      <c r="F54" s="198"/>
      <c r="G54" s="56"/>
      <c r="H54" s="57"/>
      <c r="I54" s="57"/>
      <c r="J54" s="58"/>
      <c r="K54" s="42"/>
      <c r="L54" s="42"/>
    </row>
    <row r="55" spans="1:12" s="34" customFormat="1" ht="14.1" customHeight="1" x14ac:dyDescent="0.15">
      <c r="A55" s="62"/>
      <c r="B55" s="79"/>
      <c r="C55" s="80"/>
      <c r="D55" s="197" t="s">
        <v>113</v>
      </c>
      <c r="E55" s="197"/>
      <c r="F55" s="198"/>
      <c r="G55" s="56"/>
      <c r="H55" s="57"/>
      <c r="I55" s="57"/>
      <c r="J55" s="58"/>
      <c r="K55" s="42"/>
      <c r="L55" s="42"/>
    </row>
    <row r="56" spans="1:12" s="34" customFormat="1" ht="14.1" customHeight="1" x14ac:dyDescent="0.15">
      <c r="A56" s="62"/>
      <c r="B56" s="81"/>
      <c r="C56" s="82"/>
      <c r="D56" s="197" t="s">
        <v>114</v>
      </c>
      <c r="E56" s="197"/>
      <c r="F56" s="198"/>
      <c r="G56" s="56"/>
      <c r="H56" s="57"/>
      <c r="I56" s="57"/>
      <c r="J56" s="58"/>
      <c r="K56" s="42"/>
      <c r="L56" s="42"/>
    </row>
    <row r="57" spans="1:12" s="34" customFormat="1" ht="14.1" customHeight="1" x14ac:dyDescent="0.15">
      <c r="A57" s="62"/>
      <c r="B57" s="210" t="s">
        <v>118</v>
      </c>
      <c r="C57" s="210"/>
      <c r="D57" s="210"/>
      <c r="E57" s="210"/>
      <c r="F57" s="211"/>
      <c r="G57" s="68"/>
      <c r="H57" s="69"/>
      <c r="I57" s="69"/>
      <c r="J57" s="70"/>
      <c r="K57" s="42"/>
      <c r="L57" s="42"/>
    </row>
    <row r="58" spans="1:12" s="34" customFormat="1" ht="14.1" customHeight="1" x14ac:dyDescent="0.15">
      <c r="A58" s="62"/>
      <c r="B58" s="78"/>
      <c r="C58" s="219" t="s">
        <v>119</v>
      </c>
      <c r="D58" s="205"/>
      <c r="E58" s="205"/>
      <c r="F58" s="206"/>
      <c r="G58" s="64"/>
      <c r="H58" s="65"/>
      <c r="I58" s="65"/>
      <c r="J58" s="66"/>
      <c r="K58" s="42"/>
      <c r="L58" s="42"/>
    </row>
    <row r="59" spans="1:12" s="34" customFormat="1" ht="14.1" customHeight="1" x14ac:dyDescent="0.15">
      <c r="A59" s="62"/>
      <c r="B59" s="81"/>
      <c r="C59" s="82"/>
      <c r="D59" s="197" t="s">
        <v>120</v>
      </c>
      <c r="E59" s="197"/>
      <c r="F59" s="198"/>
      <c r="G59" s="56"/>
      <c r="H59" s="57"/>
      <c r="I59" s="57"/>
      <c r="J59" s="58"/>
      <c r="K59" s="42"/>
      <c r="L59" s="42"/>
    </row>
    <row r="60" spans="1:12" s="34" customFormat="1" ht="14.1" customHeight="1" x14ac:dyDescent="0.15">
      <c r="A60" s="62"/>
      <c r="B60" s="78"/>
      <c r="C60" s="219" t="s">
        <v>121</v>
      </c>
      <c r="D60" s="205"/>
      <c r="E60" s="205"/>
      <c r="F60" s="206"/>
      <c r="G60" s="64"/>
      <c r="H60" s="65"/>
      <c r="I60" s="65"/>
      <c r="J60" s="66"/>
      <c r="K60" s="42"/>
      <c r="L60" s="42"/>
    </row>
    <row r="61" spans="1:12" s="34" customFormat="1" ht="14.1" customHeight="1" x14ac:dyDescent="0.15">
      <c r="A61" s="62"/>
      <c r="B61" s="81"/>
      <c r="C61" s="82"/>
      <c r="D61" s="197" t="s">
        <v>122</v>
      </c>
      <c r="E61" s="197"/>
      <c r="F61" s="198"/>
      <c r="G61" s="56"/>
      <c r="H61" s="57"/>
      <c r="I61" s="57"/>
      <c r="J61" s="58"/>
      <c r="K61" s="42"/>
      <c r="L61" s="42"/>
    </row>
    <row r="62" spans="1:12" s="34" customFormat="1" ht="14.1" customHeight="1" x14ac:dyDescent="0.15">
      <c r="A62" s="62"/>
      <c r="B62" s="210" t="s">
        <v>123</v>
      </c>
      <c r="C62" s="210"/>
      <c r="D62" s="210"/>
      <c r="E62" s="210"/>
      <c r="F62" s="211"/>
      <c r="G62" s="68"/>
      <c r="H62" s="69"/>
      <c r="I62" s="69"/>
      <c r="J62" s="70"/>
      <c r="K62" s="42"/>
      <c r="L62" s="42"/>
    </row>
    <row r="63" spans="1:12" s="34" customFormat="1" ht="14.1" customHeight="1" x14ac:dyDescent="0.15">
      <c r="A63" s="62"/>
      <c r="B63" s="83"/>
      <c r="C63" s="222" t="s">
        <v>124</v>
      </c>
      <c r="D63" s="205"/>
      <c r="E63" s="205"/>
      <c r="F63" s="206"/>
      <c r="G63" s="56"/>
      <c r="H63" s="57"/>
      <c r="I63" s="57"/>
      <c r="J63" s="58"/>
      <c r="K63" s="42"/>
      <c r="L63" s="42"/>
    </row>
    <row r="64" spans="1:12" s="34" customFormat="1" ht="14.1" customHeight="1" x14ac:dyDescent="0.15">
      <c r="A64" s="62"/>
      <c r="B64" s="81"/>
      <c r="C64" s="222" t="s">
        <v>125</v>
      </c>
      <c r="D64" s="205"/>
      <c r="E64" s="205"/>
      <c r="F64" s="206"/>
      <c r="G64" s="56"/>
      <c r="H64" s="57"/>
      <c r="I64" s="57"/>
      <c r="J64" s="58"/>
      <c r="K64" s="42"/>
      <c r="L64" s="42"/>
    </row>
    <row r="65" spans="1:12" s="34" customFormat="1" ht="14.1" customHeight="1" x14ac:dyDescent="0.15">
      <c r="A65" s="42"/>
      <c r="B65" s="210" t="s">
        <v>126</v>
      </c>
      <c r="C65" s="210"/>
      <c r="D65" s="210"/>
      <c r="E65" s="210"/>
      <c r="F65" s="211"/>
      <c r="G65" s="68"/>
      <c r="H65" s="69"/>
      <c r="I65" s="69"/>
      <c r="J65" s="70"/>
      <c r="K65" s="42"/>
      <c r="L65" s="42"/>
    </row>
    <row r="66" spans="1:12" s="34" customFormat="1" ht="14.1" customHeight="1" x14ac:dyDescent="0.15">
      <c r="A66" s="42"/>
      <c r="B66" s="200" t="s">
        <v>127</v>
      </c>
      <c r="C66" s="201"/>
      <c r="D66" s="201"/>
      <c r="E66" s="201"/>
      <c r="F66" s="201"/>
      <c r="G66" s="75"/>
      <c r="H66" s="76"/>
      <c r="I66" s="76"/>
      <c r="J66" s="77"/>
      <c r="K66" s="42"/>
      <c r="L66" s="42"/>
    </row>
    <row r="67" spans="1:12" s="34" customFormat="1" ht="14.1" customHeight="1" x14ac:dyDescent="0.15">
      <c r="A67" s="42"/>
      <c r="B67" s="220" t="s">
        <v>128</v>
      </c>
      <c r="C67" s="220"/>
      <c r="D67" s="220"/>
      <c r="E67" s="220"/>
      <c r="F67" s="221"/>
      <c r="G67" s="56"/>
      <c r="H67" s="57"/>
      <c r="I67" s="57"/>
      <c r="J67" s="58"/>
      <c r="K67" s="42"/>
      <c r="L67" s="42"/>
    </row>
    <row r="68" spans="1:12" s="34" customFormat="1" ht="14.1" customHeight="1" x14ac:dyDescent="0.15">
      <c r="A68" s="42"/>
      <c r="B68" s="220" t="s">
        <v>129</v>
      </c>
      <c r="C68" s="220"/>
      <c r="D68" s="220"/>
      <c r="E68" s="220"/>
      <c r="F68" s="221"/>
      <c r="G68" s="56"/>
      <c r="H68" s="57"/>
      <c r="I68" s="57"/>
      <c r="J68" s="58"/>
      <c r="K68" s="42"/>
      <c r="L68" s="42"/>
    </row>
    <row r="69" spans="1:12" s="34" customFormat="1" ht="14.1" customHeight="1" x14ac:dyDescent="0.15">
      <c r="A69" s="42"/>
      <c r="B69" s="220" t="s">
        <v>130</v>
      </c>
      <c r="C69" s="220"/>
      <c r="D69" s="220"/>
      <c r="E69" s="220"/>
      <c r="F69" s="221"/>
      <c r="G69" s="56"/>
      <c r="H69" s="57"/>
      <c r="I69" s="57"/>
      <c r="J69" s="58"/>
      <c r="K69" s="42"/>
      <c r="L69" s="42"/>
    </row>
    <row r="70" spans="1:12" s="34" customFormat="1" ht="14.1" customHeight="1" x14ac:dyDescent="0.15">
      <c r="A70" s="42"/>
      <c r="B70" s="220" t="s">
        <v>131</v>
      </c>
      <c r="C70" s="220"/>
      <c r="D70" s="220"/>
      <c r="E70" s="220"/>
      <c r="F70" s="221"/>
      <c r="G70" s="56"/>
      <c r="H70" s="57"/>
      <c r="I70" s="57"/>
      <c r="J70" s="58"/>
      <c r="K70" s="42"/>
      <c r="L70" s="42"/>
    </row>
    <row r="71" spans="1:12" s="34" customFormat="1" ht="14.1" customHeight="1" x14ac:dyDescent="0.15">
      <c r="A71" s="42"/>
      <c r="B71" s="220" t="s">
        <v>132</v>
      </c>
      <c r="C71" s="220"/>
      <c r="D71" s="220"/>
      <c r="E71" s="220"/>
      <c r="F71" s="221"/>
      <c r="G71" s="84"/>
      <c r="H71" s="85"/>
      <c r="I71" s="85"/>
      <c r="J71" s="86"/>
      <c r="K71" s="42"/>
      <c r="L71" s="42"/>
    </row>
  </sheetData>
  <mergeCells count="65"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B4:F4"/>
    <mergeCell ref="B5:F5"/>
    <mergeCell ref="B6:F6"/>
    <mergeCell ref="B7:F7"/>
    <mergeCell ref="B8:D10"/>
    <mergeCell ref="E8:F8"/>
    <mergeCell ref="E9:F9"/>
    <mergeCell ref="E10:F10"/>
  </mergeCells>
  <phoneticPr fontId="9"/>
  <dataValidations count="1">
    <dataValidation imeMode="disabled" allowBlank="1" showInputMessage="1" showErrorMessage="1" sqref="C30:C39 C63:C64 C48:C51 C20:C28 C59:C61 C53:C56" xr:uid="{00000000-0002-0000-0200-000000000000}"/>
  </dataValidations>
  <hyperlinks>
    <hyperlink ref="P9" r:id="rId1" xr:uid="{00000000-0004-0000-0200-000000000000}"/>
  </hyperlinks>
  <pageMargins left="0.7" right="0.7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3"/>
  <sheetViews>
    <sheetView zoomScale="75" zoomScaleNormal="75" workbookViewId="0">
      <selection activeCell="F8" sqref="F8"/>
    </sheetView>
  </sheetViews>
  <sheetFormatPr defaultRowHeight="13.5" x14ac:dyDescent="0.15"/>
  <cols>
    <col min="1" max="1" width="6" style="1" bestFit="1" customWidth="1"/>
    <col min="2" max="2" width="14.5" style="1" customWidth="1"/>
    <col min="3" max="3" width="25.875" style="2" customWidth="1"/>
    <col min="4" max="4" width="41.5" style="2" customWidth="1"/>
    <col min="5" max="5" width="57" style="3" customWidth="1"/>
    <col min="6" max="6" width="50.625" style="2" customWidth="1"/>
    <col min="7" max="7" width="53.125" style="2" customWidth="1"/>
    <col min="8" max="8" width="21.375" style="4" customWidth="1"/>
    <col min="9" max="258" width="9" style="4"/>
    <col min="259" max="259" width="6" style="4" bestFit="1" customWidth="1"/>
    <col min="260" max="260" width="32.75" style="4" bestFit="1" customWidth="1"/>
    <col min="261" max="261" width="57" style="4" customWidth="1"/>
    <col min="262" max="262" width="51.5" style="4" customWidth="1"/>
    <col min="263" max="263" width="38.25" style="4" customWidth="1"/>
    <col min="264" max="264" width="21.375" style="4" customWidth="1"/>
    <col min="265" max="514" width="9" style="4"/>
    <col min="515" max="515" width="6" style="4" bestFit="1" customWidth="1"/>
    <col min="516" max="516" width="32.75" style="4" bestFit="1" customWidth="1"/>
    <col min="517" max="517" width="57" style="4" customWidth="1"/>
    <col min="518" max="518" width="51.5" style="4" customWidth="1"/>
    <col min="519" max="519" width="38.25" style="4" customWidth="1"/>
    <col min="520" max="520" width="21.375" style="4" customWidth="1"/>
    <col min="521" max="770" width="9" style="4"/>
    <col min="771" max="771" width="6" style="4" bestFit="1" customWidth="1"/>
    <col min="772" max="772" width="32.75" style="4" bestFit="1" customWidth="1"/>
    <col min="773" max="773" width="57" style="4" customWidth="1"/>
    <col min="774" max="774" width="51.5" style="4" customWidth="1"/>
    <col min="775" max="775" width="38.25" style="4" customWidth="1"/>
    <col min="776" max="776" width="21.375" style="4" customWidth="1"/>
    <col min="777" max="1026" width="9" style="4"/>
    <col min="1027" max="1027" width="6" style="4" bestFit="1" customWidth="1"/>
    <col min="1028" max="1028" width="32.75" style="4" bestFit="1" customWidth="1"/>
    <col min="1029" max="1029" width="57" style="4" customWidth="1"/>
    <col min="1030" max="1030" width="51.5" style="4" customWidth="1"/>
    <col min="1031" max="1031" width="38.25" style="4" customWidth="1"/>
    <col min="1032" max="1032" width="21.375" style="4" customWidth="1"/>
    <col min="1033" max="1282" width="9" style="4"/>
    <col min="1283" max="1283" width="6" style="4" bestFit="1" customWidth="1"/>
    <col min="1284" max="1284" width="32.75" style="4" bestFit="1" customWidth="1"/>
    <col min="1285" max="1285" width="57" style="4" customWidth="1"/>
    <col min="1286" max="1286" width="51.5" style="4" customWidth="1"/>
    <col min="1287" max="1287" width="38.25" style="4" customWidth="1"/>
    <col min="1288" max="1288" width="21.375" style="4" customWidth="1"/>
    <col min="1289" max="1538" width="9" style="4"/>
    <col min="1539" max="1539" width="6" style="4" bestFit="1" customWidth="1"/>
    <col min="1540" max="1540" width="32.75" style="4" bestFit="1" customWidth="1"/>
    <col min="1541" max="1541" width="57" style="4" customWidth="1"/>
    <col min="1542" max="1542" width="51.5" style="4" customWidth="1"/>
    <col min="1543" max="1543" width="38.25" style="4" customWidth="1"/>
    <col min="1544" max="1544" width="21.375" style="4" customWidth="1"/>
    <col min="1545" max="1794" width="9" style="4"/>
    <col min="1795" max="1795" width="6" style="4" bestFit="1" customWidth="1"/>
    <col min="1796" max="1796" width="32.75" style="4" bestFit="1" customWidth="1"/>
    <col min="1797" max="1797" width="57" style="4" customWidth="1"/>
    <col min="1798" max="1798" width="51.5" style="4" customWidth="1"/>
    <col min="1799" max="1799" width="38.25" style="4" customWidth="1"/>
    <col min="1800" max="1800" width="21.375" style="4" customWidth="1"/>
    <col min="1801" max="2050" width="9" style="4"/>
    <col min="2051" max="2051" width="6" style="4" bestFit="1" customWidth="1"/>
    <col min="2052" max="2052" width="32.75" style="4" bestFit="1" customWidth="1"/>
    <col min="2053" max="2053" width="57" style="4" customWidth="1"/>
    <col min="2054" max="2054" width="51.5" style="4" customWidth="1"/>
    <col min="2055" max="2055" width="38.25" style="4" customWidth="1"/>
    <col min="2056" max="2056" width="21.375" style="4" customWidth="1"/>
    <col min="2057" max="2306" width="9" style="4"/>
    <col min="2307" max="2307" width="6" style="4" bestFit="1" customWidth="1"/>
    <col min="2308" max="2308" width="32.75" style="4" bestFit="1" customWidth="1"/>
    <col min="2309" max="2309" width="57" style="4" customWidth="1"/>
    <col min="2310" max="2310" width="51.5" style="4" customWidth="1"/>
    <col min="2311" max="2311" width="38.25" style="4" customWidth="1"/>
    <col min="2312" max="2312" width="21.375" style="4" customWidth="1"/>
    <col min="2313" max="2562" width="9" style="4"/>
    <col min="2563" max="2563" width="6" style="4" bestFit="1" customWidth="1"/>
    <col min="2564" max="2564" width="32.75" style="4" bestFit="1" customWidth="1"/>
    <col min="2565" max="2565" width="57" style="4" customWidth="1"/>
    <col min="2566" max="2566" width="51.5" style="4" customWidth="1"/>
    <col min="2567" max="2567" width="38.25" style="4" customWidth="1"/>
    <col min="2568" max="2568" width="21.375" style="4" customWidth="1"/>
    <col min="2569" max="2818" width="9" style="4"/>
    <col min="2819" max="2819" width="6" style="4" bestFit="1" customWidth="1"/>
    <col min="2820" max="2820" width="32.75" style="4" bestFit="1" customWidth="1"/>
    <col min="2821" max="2821" width="57" style="4" customWidth="1"/>
    <col min="2822" max="2822" width="51.5" style="4" customWidth="1"/>
    <col min="2823" max="2823" width="38.25" style="4" customWidth="1"/>
    <col min="2824" max="2824" width="21.375" style="4" customWidth="1"/>
    <col min="2825" max="3074" width="9" style="4"/>
    <col min="3075" max="3075" width="6" style="4" bestFit="1" customWidth="1"/>
    <col min="3076" max="3076" width="32.75" style="4" bestFit="1" customWidth="1"/>
    <col min="3077" max="3077" width="57" style="4" customWidth="1"/>
    <col min="3078" max="3078" width="51.5" style="4" customWidth="1"/>
    <col min="3079" max="3079" width="38.25" style="4" customWidth="1"/>
    <col min="3080" max="3080" width="21.375" style="4" customWidth="1"/>
    <col min="3081" max="3330" width="9" style="4"/>
    <col min="3331" max="3331" width="6" style="4" bestFit="1" customWidth="1"/>
    <col min="3332" max="3332" width="32.75" style="4" bestFit="1" customWidth="1"/>
    <col min="3333" max="3333" width="57" style="4" customWidth="1"/>
    <col min="3334" max="3334" width="51.5" style="4" customWidth="1"/>
    <col min="3335" max="3335" width="38.25" style="4" customWidth="1"/>
    <col min="3336" max="3336" width="21.375" style="4" customWidth="1"/>
    <col min="3337" max="3586" width="9" style="4"/>
    <col min="3587" max="3587" width="6" style="4" bestFit="1" customWidth="1"/>
    <col min="3588" max="3588" width="32.75" style="4" bestFit="1" customWidth="1"/>
    <col min="3589" max="3589" width="57" style="4" customWidth="1"/>
    <col min="3590" max="3590" width="51.5" style="4" customWidth="1"/>
    <col min="3591" max="3591" width="38.25" style="4" customWidth="1"/>
    <col min="3592" max="3592" width="21.375" style="4" customWidth="1"/>
    <col min="3593" max="3842" width="9" style="4"/>
    <col min="3843" max="3843" width="6" style="4" bestFit="1" customWidth="1"/>
    <col min="3844" max="3844" width="32.75" style="4" bestFit="1" customWidth="1"/>
    <col min="3845" max="3845" width="57" style="4" customWidth="1"/>
    <col min="3846" max="3846" width="51.5" style="4" customWidth="1"/>
    <col min="3847" max="3847" width="38.25" style="4" customWidth="1"/>
    <col min="3848" max="3848" width="21.375" style="4" customWidth="1"/>
    <col min="3849" max="4098" width="9" style="4"/>
    <col min="4099" max="4099" width="6" style="4" bestFit="1" customWidth="1"/>
    <col min="4100" max="4100" width="32.75" style="4" bestFit="1" customWidth="1"/>
    <col min="4101" max="4101" width="57" style="4" customWidth="1"/>
    <col min="4102" max="4102" width="51.5" style="4" customWidth="1"/>
    <col min="4103" max="4103" width="38.25" style="4" customWidth="1"/>
    <col min="4104" max="4104" width="21.375" style="4" customWidth="1"/>
    <col min="4105" max="4354" width="9" style="4"/>
    <col min="4355" max="4355" width="6" style="4" bestFit="1" customWidth="1"/>
    <col min="4356" max="4356" width="32.75" style="4" bestFit="1" customWidth="1"/>
    <col min="4357" max="4357" width="57" style="4" customWidth="1"/>
    <col min="4358" max="4358" width="51.5" style="4" customWidth="1"/>
    <col min="4359" max="4359" width="38.25" style="4" customWidth="1"/>
    <col min="4360" max="4360" width="21.375" style="4" customWidth="1"/>
    <col min="4361" max="4610" width="9" style="4"/>
    <col min="4611" max="4611" width="6" style="4" bestFit="1" customWidth="1"/>
    <col min="4612" max="4612" width="32.75" style="4" bestFit="1" customWidth="1"/>
    <col min="4613" max="4613" width="57" style="4" customWidth="1"/>
    <col min="4614" max="4614" width="51.5" style="4" customWidth="1"/>
    <col min="4615" max="4615" width="38.25" style="4" customWidth="1"/>
    <col min="4616" max="4616" width="21.375" style="4" customWidth="1"/>
    <col min="4617" max="4866" width="9" style="4"/>
    <col min="4867" max="4867" width="6" style="4" bestFit="1" customWidth="1"/>
    <col min="4868" max="4868" width="32.75" style="4" bestFit="1" customWidth="1"/>
    <col min="4869" max="4869" width="57" style="4" customWidth="1"/>
    <col min="4870" max="4870" width="51.5" style="4" customWidth="1"/>
    <col min="4871" max="4871" width="38.25" style="4" customWidth="1"/>
    <col min="4872" max="4872" width="21.375" style="4" customWidth="1"/>
    <col min="4873" max="5122" width="9" style="4"/>
    <col min="5123" max="5123" width="6" style="4" bestFit="1" customWidth="1"/>
    <col min="5124" max="5124" width="32.75" style="4" bestFit="1" customWidth="1"/>
    <col min="5125" max="5125" width="57" style="4" customWidth="1"/>
    <col min="5126" max="5126" width="51.5" style="4" customWidth="1"/>
    <col min="5127" max="5127" width="38.25" style="4" customWidth="1"/>
    <col min="5128" max="5128" width="21.375" style="4" customWidth="1"/>
    <col min="5129" max="5378" width="9" style="4"/>
    <col min="5379" max="5379" width="6" style="4" bestFit="1" customWidth="1"/>
    <col min="5380" max="5380" width="32.75" style="4" bestFit="1" customWidth="1"/>
    <col min="5381" max="5381" width="57" style="4" customWidth="1"/>
    <col min="5382" max="5382" width="51.5" style="4" customWidth="1"/>
    <col min="5383" max="5383" width="38.25" style="4" customWidth="1"/>
    <col min="5384" max="5384" width="21.375" style="4" customWidth="1"/>
    <col min="5385" max="5634" width="9" style="4"/>
    <col min="5635" max="5635" width="6" style="4" bestFit="1" customWidth="1"/>
    <col min="5636" max="5636" width="32.75" style="4" bestFit="1" customWidth="1"/>
    <col min="5637" max="5637" width="57" style="4" customWidth="1"/>
    <col min="5638" max="5638" width="51.5" style="4" customWidth="1"/>
    <col min="5639" max="5639" width="38.25" style="4" customWidth="1"/>
    <col min="5640" max="5640" width="21.375" style="4" customWidth="1"/>
    <col min="5641" max="5890" width="9" style="4"/>
    <col min="5891" max="5891" width="6" style="4" bestFit="1" customWidth="1"/>
    <col min="5892" max="5892" width="32.75" style="4" bestFit="1" customWidth="1"/>
    <col min="5893" max="5893" width="57" style="4" customWidth="1"/>
    <col min="5894" max="5894" width="51.5" style="4" customWidth="1"/>
    <col min="5895" max="5895" width="38.25" style="4" customWidth="1"/>
    <col min="5896" max="5896" width="21.375" style="4" customWidth="1"/>
    <col min="5897" max="6146" width="9" style="4"/>
    <col min="6147" max="6147" width="6" style="4" bestFit="1" customWidth="1"/>
    <col min="6148" max="6148" width="32.75" style="4" bestFit="1" customWidth="1"/>
    <col min="6149" max="6149" width="57" style="4" customWidth="1"/>
    <col min="6150" max="6150" width="51.5" style="4" customWidth="1"/>
    <col min="6151" max="6151" width="38.25" style="4" customWidth="1"/>
    <col min="6152" max="6152" width="21.375" style="4" customWidth="1"/>
    <col min="6153" max="6402" width="9" style="4"/>
    <col min="6403" max="6403" width="6" style="4" bestFit="1" customWidth="1"/>
    <col min="6404" max="6404" width="32.75" style="4" bestFit="1" customWidth="1"/>
    <col min="6405" max="6405" width="57" style="4" customWidth="1"/>
    <col min="6406" max="6406" width="51.5" style="4" customWidth="1"/>
    <col min="6407" max="6407" width="38.25" style="4" customWidth="1"/>
    <col min="6408" max="6408" width="21.375" style="4" customWidth="1"/>
    <col min="6409" max="6658" width="9" style="4"/>
    <col min="6659" max="6659" width="6" style="4" bestFit="1" customWidth="1"/>
    <col min="6660" max="6660" width="32.75" style="4" bestFit="1" customWidth="1"/>
    <col min="6661" max="6661" width="57" style="4" customWidth="1"/>
    <col min="6662" max="6662" width="51.5" style="4" customWidth="1"/>
    <col min="6663" max="6663" width="38.25" style="4" customWidth="1"/>
    <col min="6664" max="6664" width="21.375" style="4" customWidth="1"/>
    <col min="6665" max="6914" width="9" style="4"/>
    <col min="6915" max="6915" width="6" style="4" bestFit="1" customWidth="1"/>
    <col min="6916" max="6916" width="32.75" style="4" bestFit="1" customWidth="1"/>
    <col min="6917" max="6917" width="57" style="4" customWidth="1"/>
    <col min="6918" max="6918" width="51.5" style="4" customWidth="1"/>
    <col min="6919" max="6919" width="38.25" style="4" customWidth="1"/>
    <col min="6920" max="6920" width="21.375" style="4" customWidth="1"/>
    <col min="6921" max="7170" width="9" style="4"/>
    <col min="7171" max="7171" width="6" style="4" bestFit="1" customWidth="1"/>
    <col min="7172" max="7172" width="32.75" style="4" bestFit="1" customWidth="1"/>
    <col min="7173" max="7173" width="57" style="4" customWidth="1"/>
    <col min="7174" max="7174" width="51.5" style="4" customWidth="1"/>
    <col min="7175" max="7175" width="38.25" style="4" customWidth="1"/>
    <col min="7176" max="7176" width="21.375" style="4" customWidth="1"/>
    <col min="7177" max="7426" width="9" style="4"/>
    <col min="7427" max="7427" width="6" style="4" bestFit="1" customWidth="1"/>
    <col min="7428" max="7428" width="32.75" style="4" bestFit="1" customWidth="1"/>
    <col min="7429" max="7429" width="57" style="4" customWidth="1"/>
    <col min="7430" max="7430" width="51.5" style="4" customWidth="1"/>
    <col min="7431" max="7431" width="38.25" style="4" customWidth="1"/>
    <col min="7432" max="7432" width="21.375" style="4" customWidth="1"/>
    <col min="7433" max="7682" width="9" style="4"/>
    <col min="7683" max="7683" width="6" style="4" bestFit="1" customWidth="1"/>
    <col min="7684" max="7684" width="32.75" style="4" bestFit="1" customWidth="1"/>
    <col min="7685" max="7685" width="57" style="4" customWidth="1"/>
    <col min="7686" max="7686" width="51.5" style="4" customWidth="1"/>
    <col min="7687" max="7687" width="38.25" style="4" customWidth="1"/>
    <col min="7688" max="7688" width="21.375" style="4" customWidth="1"/>
    <col min="7689" max="7938" width="9" style="4"/>
    <col min="7939" max="7939" width="6" style="4" bestFit="1" customWidth="1"/>
    <col min="7940" max="7940" width="32.75" style="4" bestFit="1" customWidth="1"/>
    <col min="7941" max="7941" width="57" style="4" customWidth="1"/>
    <col min="7942" max="7942" width="51.5" style="4" customWidth="1"/>
    <col min="7943" max="7943" width="38.25" style="4" customWidth="1"/>
    <col min="7944" max="7944" width="21.375" style="4" customWidth="1"/>
    <col min="7945" max="8194" width="9" style="4"/>
    <col min="8195" max="8195" width="6" style="4" bestFit="1" customWidth="1"/>
    <col min="8196" max="8196" width="32.75" style="4" bestFit="1" customWidth="1"/>
    <col min="8197" max="8197" width="57" style="4" customWidth="1"/>
    <col min="8198" max="8198" width="51.5" style="4" customWidth="1"/>
    <col min="8199" max="8199" width="38.25" style="4" customWidth="1"/>
    <col min="8200" max="8200" width="21.375" style="4" customWidth="1"/>
    <col min="8201" max="8450" width="9" style="4"/>
    <col min="8451" max="8451" width="6" style="4" bestFit="1" customWidth="1"/>
    <col min="8452" max="8452" width="32.75" style="4" bestFit="1" customWidth="1"/>
    <col min="8453" max="8453" width="57" style="4" customWidth="1"/>
    <col min="8454" max="8454" width="51.5" style="4" customWidth="1"/>
    <col min="8455" max="8455" width="38.25" style="4" customWidth="1"/>
    <col min="8456" max="8456" width="21.375" style="4" customWidth="1"/>
    <col min="8457" max="8706" width="9" style="4"/>
    <col min="8707" max="8707" width="6" style="4" bestFit="1" customWidth="1"/>
    <col min="8708" max="8708" width="32.75" style="4" bestFit="1" customWidth="1"/>
    <col min="8709" max="8709" width="57" style="4" customWidth="1"/>
    <col min="8710" max="8710" width="51.5" style="4" customWidth="1"/>
    <col min="8711" max="8711" width="38.25" style="4" customWidth="1"/>
    <col min="8712" max="8712" width="21.375" style="4" customWidth="1"/>
    <col min="8713" max="8962" width="9" style="4"/>
    <col min="8963" max="8963" width="6" style="4" bestFit="1" customWidth="1"/>
    <col min="8964" max="8964" width="32.75" style="4" bestFit="1" customWidth="1"/>
    <col min="8965" max="8965" width="57" style="4" customWidth="1"/>
    <col min="8966" max="8966" width="51.5" style="4" customWidth="1"/>
    <col min="8967" max="8967" width="38.25" style="4" customWidth="1"/>
    <col min="8968" max="8968" width="21.375" style="4" customWidth="1"/>
    <col min="8969" max="9218" width="9" style="4"/>
    <col min="9219" max="9219" width="6" style="4" bestFit="1" customWidth="1"/>
    <col min="9220" max="9220" width="32.75" style="4" bestFit="1" customWidth="1"/>
    <col min="9221" max="9221" width="57" style="4" customWidth="1"/>
    <col min="9222" max="9222" width="51.5" style="4" customWidth="1"/>
    <col min="9223" max="9223" width="38.25" style="4" customWidth="1"/>
    <col min="9224" max="9224" width="21.375" style="4" customWidth="1"/>
    <col min="9225" max="9474" width="9" style="4"/>
    <col min="9475" max="9475" width="6" style="4" bestFit="1" customWidth="1"/>
    <col min="9476" max="9476" width="32.75" style="4" bestFit="1" customWidth="1"/>
    <col min="9477" max="9477" width="57" style="4" customWidth="1"/>
    <col min="9478" max="9478" width="51.5" style="4" customWidth="1"/>
    <col min="9479" max="9479" width="38.25" style="4" customWidth="1"/>
    <col min="9480" max="9480" width="21.375" style="4" customWidth="1"/>
    <col min="9481" max="9730" width="9" style="4"/>
    <col min="9731" max="9731" width="6" style="4" bestFit="1" customWidth="1"/>
    <col min="9732" max="9732" width="32.75" style="4" bestFit="1" customWidth="1"/>
    <col min="9733" max="9733" width="57" style="4" customWidth="1"/>
    <col min="9734" max="9734" width="51.5" style="4" customWidth="1"/>
    <col min="9735" max="9735" width="38.25" style="4" customWidth="1"/>
    <col min="9736" max="9736" width="21.375" style="4" customWidth="1"/>
    <col min="9737" max="9986" width="9" style="4"/>
    <col min="9987" max="9987" width="6" style="4" bestFit="1" customWidth="1"/>
    <col min="9988" max="9988" width="32.75" style="4" bestFit="1" customWidth="1"/>
    <col min="9989" max="9989" width="57" style="4" customWidth="1"/>
    <col min="9990" max="9990" width="51.5" style="4" customWidth="1"/>
    <col min="9991" max="9991" width="38.25" style="4" customWidth="1"/>
    <col min="9992" max="9992" width="21.375" style="4" customWidth="1"/>
    <col min="9993" max="10242" width="9" style="4"/>
    <col min="10243" max="10243" width="6" style="4" bestFit="1" customWidth="1"/>
    <col min="10244" max="10244" width="32.75" style="4" bestFit="1" customWidth="1"/>
    <col min="10245" max="10245" width="57" style="4" customWidth="1"/>
    <col min="10246" max="10246" width="51.5" style="4" customWidth="1"/>
    <col min="10247" max="10247" width="38.25" style="4" customWidth="1"/>
    <col min="10248" max="10248" width="21.375" style="4" customWidth="1"/>
    <col min="10249" max="10498" width="9" style="4"/>
    <col min="10499" max="10499" width="6" style="4" bestFit="1" customWidth="1"/>
    <col min="10500" max="10500" width="32.75" style="4" bestFit="1" customWidth="1"/>
    <col min="10501" max="10501" width="57" style="4" customWidth="1"/>
    <col min="10502" max="10502" width="51.5" style="4" customWidth="1"/>
    <col min="10503" max="10503" width="38.25" style="4" customWidth="1"/>
    <col min="10504" max="10504" width="21.375" style="4" customWidth="1"/>
    <col min="10505" max="10754" width="9" style="4"/>
    <col min="10755" max="10755" width="6" style="4" bestFit="1" customWidth="1"/>
    <col min="10756" max="10756" width="32.75" style="4" bestFit="1" customWidth="1"/>
    <col min="10757" max="10757" width="57" style="4" customWidth="1"/>
    <col min="10758" max="10758" width="51.5" style="4" customWidth="1"/>
    <col min="10759" max="10759" width="38.25" style="4" customWidth="1"/>
    <col min="10760" max="10760" width="21.375" style="4" customWidth="1"/>
    <col min="10761" max="11010" width="9" style="4"/>
    <col min="11011" max="11011" width="6" style="4" bestFit="1" customWidth="1"/>
    <col min="11012" max="11012" width="32.75" style="4" bestFit="1" customWidth="1"/>
    <col min="11013" max="11013" width="57" style="4" customWidth="1"/>
    <col min="11014" max="11014" width="51.5" style="4" customWidth="1"/>
    <col min="11015" max="11015" width="38.25" style="4" customWidth="1"/>
    <col min="11016" max="11016" width="21.375" style="4" customWidth="1"/>
    <col min="11017" max="11266" width="9" style="4"/>
    <col min="11267" max="11267" width="6" style="4" bestFit="1" customWidth="1"/>
    <col min="11268" max="11268" width="32.75" style="4" bestFit="1" customWidth="1"/>
    <col min="11269" max="11269" width="57" style="4" customWidth="1"/>
    <col min="11270" max="11270" width="51.5" style="4" customWidth="1"/>
    <col min="11271" max="11271" width="38.25" style="4" customWidth="1"/>
    <col min="11272" max="11272" width="21.375" style="4" customWidth="1"/>
    <col min="11273" max="11522" width="9" style="4"/>
    <col min="11523" max="11523" width="6" style="4" bestFit="1" customWidth="1"/>
    <col min="11524" max="11524" width="32.75" style="4" bestFit="1" customWidth="1"/>
    <col min="11525" max="11525" width="57" style="4" customWidth="1"/>
    <col min="11526" max="11526" width="51.5" style="4" customWidth="1"/>
    <col min="11527" max="11527" width="38.25" style="4" customWidth="1"/>
    <col min="11528" max="11528" width="21.375" style="4" customWidth="1"/>
    <col min="11529" max="11778" width="9" style="4"/>
    <col min="11779" max="11779" width="6" style="4" bestFit="1" customWidth="1"/>
    <col min="11780" max="11780" width="32.75" style="4" bestFit="1" customWidth="1"/>
    <col min="11781" max="11781" width="57" style="4" customWidth="1"/>
    <col min="11782" max="11782" width="51.5" style="4" customWidth="1"/>
    <col min="11783" max="11783" width="38.25" style="4" customWidth="1"/>
    <col min="11784" max="11784" width="21.375" style="4" customWidth="1"/>
    <col min="11785" max="12034" width="9" style="4"/>
    <col min="12035" max="12035" width="6" style="4" bestFit="1" customWidth="1"/>
    <col min="12036" max="12036" width="32.75" style="4" bestFit="1" customWidth="1"/>
    <col min="12037" max="12037" width="57" style="4" customWidth="1"/>
    <col min="12038" max="12038" width="51.5" style="4" customWidth="1"/>
    <col min="12039" max="12039" width="38.25" style="4" customWidth="1"/>
    <col min="12040" max="12040" width="21.375" style="4" customWidth="1"/>
    <col min="12041" max="12290" width="9" style="4"/>
    <col min="12291" max="12291" width="6" style="4" bestFit="1" customWidth="1"/>
    <col min="12292" max="12292" width="32.75" style="4" bestFit="1" customWidth="1"/>
    <col min="12293" max="12293" width="57" style="4" customWidth="1"/>
    <col min="12294" max="12294" width="51.5" style="4" customWidth="1"/>
    <col min="12295" max="12295" width="38.25" style="4" customWidth="1"/>
    <col min="12296" max="12296" width="21.375" style="4" customWidth="1"/>
    <col min="12297" max="12546" width="9" style="4"/>
    <col min="12547" max="12547" width="6" style="4" bestFit="1" customWidth="1"/>
    <col min="12548" max="12548" width="32.75" style="4" bestFit="1" customWidth="1"/>
    <col min="12549" max="12549" width="57" style="4" customWidth="1"/>
    <col min="12550" max="12550" width="51.5" style="4" customWidth="1"/>
    <col min="12551" max="12551" width="38.25" style="4" customWidth="1"/>
    <col min="12552" max="12552" width="21.375" style="4" customWidth="1"/>
    <col min="12553" max="12802" width="9" style="4"/>
    <col min="12803" max="12803" width="6" style="4" bestFit="1" customWidth="1"/>
    <col min="12804" max="12804" width="32.75" style="4" bestFit="1" customWidth="1"/>
    <col min="12805" max="12805" width="57" style="4" customWidth="1"/>
    <col min="12806" max="12806" width="51.5" style="4" customWidth="1"/>
    <col min="12807" max="12807" width="38.25" style="4" customWidth="1"/>
    <col min="12808" max="12808" width="21.375" style="4" customWidth="1"/>
    <col min="12809" max="13058" width="9" style="4"/>
    <col min="13059" max="13059" width="6" style="4" bestFit="1" customWidth="1"/>
    <col min="13060" max="13060" width="32.75" style="4" bestFit="1" customWidth="1"/>
    <col min="13061" max="13061" width="57" style="4" customWidth="1"/>
    <col min="13062" max="13062" width="51.5" style="4" customWidth="1"/>
    <col min="13063" max="13063" width="38.25" style="4" customWidth="1"/>
    <col min="13064" max="13064" width="21.375" style="4" customWidth="1"/>
    <col min="13065" max="13314" width="9" style="4"/>
    <col min="13315" max="13315" width="6" style="4" bestFit="1" customWidth="1"/>
    <col min="13316" max="13316" width="32.75" style="4" bestFit="1" customWidth="1"/>
    <col min="13317" max="13317" width="57" style="4" customWidth="1"/>
    <col min="13318" max="13318" width="51.5" style="4" customWidth="1"/>
    <col min="13319" max="13319" width="38.25" style="4" customWidth="1"/>
    <col min="13320" max="13320" width="21.375" style="4" customWidth="1"/>
    <col min="13321" max="13570" width="9" style="4"/>
    <col min="13571" max="13571" width="6" style="4" bestFit="1" customWidth="1"/>
    <col min="13572" max="13572" width="32.75" style="4" bestFit="1" customWidth="1"/>
    <col min="13573" max="13573" width="57" style="4" customWidth="1"/>
    <col min="13574" max="13574" width="51.5" style="4" customWidth="1"/>
    <col min="13575" max="13575" width="38.25" style="4" customWidth="1"/>
    <col min="13576" max="13576" width="21.375" style="4" customWidth="1"/>
    <col min="13577" max="13826" width="9" style="4"/>
    <col min="13827" max="13827" width="6" style="4" bestFit="1" customWidth="1"/>
    <col min="13828" max="13828" width="32.75" style="4" bestFit="1" customWidth="1"/>
    <col min="13829" max="13829" width="57" style="4" customWidth="1"/>
    <col min="13830" max="13830" width="51.5" style="4" customWidth="1"/>
    <col min="13831" max="13831" width="38.25" style="4" customWidth="1"/>
    <col min="13832" max="13832" width="21.375" style="4" customWidth="1"/>
    <col min="13833" max="14082" width="9" style="4"/>
    <col min="14083" max="14083" width="6" style="4" bestFit="1" customWidth="1"/>
    <col min="14084" max="14084" width="32.75" style="4" bestFit="1" customWidth="1"/>
    <col min="14085" max="14085" width="57" style="4" customWidth="1"/>
    <col min="14086" max="14086" width="51.5" style="4" customWidth="1"/>
    <col min="14087" max="14087" width="38.25" style="4" customWidth="1"/>
    <col min="14088" max="14088" width="21.375" style="4" customWidth="1"/>
    <col min="14089" max="14338" width="9" style="4"/>
    <col min="14339" max="14339" width="6" style="4" bestFit="1" customWidth="1"/>
    <col min="14340" max="14340" width="32.75" style="4" bestFit="1" customWidth="1"/>
    <col min="14341" max="14341" width="57" style="4" customWidth="1"/>
    <col min="14342" max="14342" width="51.5" style="4" customWidth="1"/>
    <col min="14343" max="14343" width="38.25" style="4" customWidth="1"/>
    <col min="14344" max="14344" width="21.375" style="4" customWidth="1"/>
    <col min="14345" max="14594" width="9" style="4"/>
    <col min="14595" max="14595" width="6" style="4" bestFit="1" customWidth="1"/>
    <col min="14596" max="14596" width="32.75" style="4" bestFit="1" customWidth="1"/>
    <col min="14597" max="14597" width="57" style="4" customWidth="1"/>
    <col min="14598" max="14598" width="51.5" style="4" customWidth="1"/>
    <col min="14599" max="14599" width="38.25" style="4" customWidth="1"/>
    <col min="14600" max="14600" width="21.375" style="4" customWidth="1"/>
    <col min="14601" max="14850" width="9" style="4"/>
    <col min="14851" max="14851" width="6" style="4" bestFit="1" customWidth="1"/>
    <col min="14852" max="14852" width="32.75" style="4" bestFit="1" customWidth="1"/>
    <col min="14853" max="14853" width="57" style="4" customWidth="1"/>
    <col min="14854" max="14854" width="51.5" style="4" customWidth="1"/>
    <col min="14855" max="14855" width="38.25" style="4" customWidth="1"/>
    <col min="14856" max="14856" width="21.375" style="4" customWidth="1"/>
    <col min="14857" max="15106" width="9" style="4"/>
    <col min="15107" max="15107" width="6" style="4" bestFit="1" customWidth="1"/>
    <col min="15108" max="15108" width="32.75" style="4" bestFit="1" customWidth="1"/>
    <col min="15109" max="15109" width="57" style="4" customWidth="1"/>
    <col min="15110" max="15110" width="51.5" style="4" customWidth="1"/>
    <col min="15111" max="15111" width="38.25" style="4" customWidth="1"/>
    <col min="15112" max="15112" width="21.375" style="4" customWidth="1"/>
    <col min="15113" max="15362" width="9" style="4"/>
    <col min="15363" max="15363" width="6" style="4" bestFit="1" customWidth="1"/>
    <col min="15364" max="15364" width="32.75" style="4" bestFit="1" customWidth="1"/>
    <col min="15365" max="15365" width="57" style="4" customWidth="1"/>
    <col min="15366" max="15366" width="51.5" style="4" customWidth="1"/>
    <col min="15367" max="15367" width="38.25" style="4" customWidth="1"/>
    <col min="15368" max="15368" width="21.375" style="4" customWidth="1"/>
    <col min="15369" max="15618" width="9" style="4"/>
    <col min="15619" max="15619" width="6" style="4" bestFit="1" customWidth="1"/>
    <col min="15620" max="15620" width="32.75" style="4" bestFit="1" customWidth="1"/>
    <col min="15621" max="15621" width="57" style="4" customWidth="1"/>
    <col min="15622" max="15622" width="51.5" style="4" customWidth="1"/>
    <col min="15623" max="15623" width="38.25" style="4" customWidth="1"/>
    <col min="15624" max="15624" width="21.375" style="4" customWidth="1"/>
    <col min="15625" max="15874" width="9" style="4"/>
    <col min="15875" max="15875" width="6" style="4" bestFit="1" customWidth="1"/>
    <col min="15876" max="15876" width="32.75" style="4" bestFit="1" customWidth="1"/>
    <col min="15877" max="15877" width="57" style="4" customWidth="1"/>
    <col min="15878" max="15878" width="51.5" style="4" customWidth="1"/>
    <col min="15879" max="15879" width="38.25" style="4" customWidth="1"/>
    <col min="15880" max="15880" width="21.375" style="4" customWidth="1"/>
    <col min="15881" max="16130" width="9" style="4"/>
    <col min="16131" max="16131" width="6" style="4" bestFit="1" customWidth="1"/>
    <col min="16132" max="16132" width="32.75" style="4" bestFit="1" customWidth="1"/>
    <col min="16133" max="16133" width="57" style="4" customWidth="1"/>
    <col min="16134" max="16134" width="51.5" style="4" customWidth="1"/>
    <col min="16135" max="16135" width="38.25" style="4" customWidth="1"/>
    <col min="16136" max="16136" width="21.375" style="4" customWidth="1"/>
    <col min="16137" max="16384" width="9" style="4"/>
  </cols>
  <sheetData>
    <row r="1" spans="1:8" x14ac:dyDescent="0.15">
      <c r="E1" s="31"/>
      <c r="G1" s="4"/>
    </row>
    <row r="2" spans="1:8" ht="18.75" x14ac:dyDescent="0.15">
      <c r="A2" s="225" t="s">
        <v>354</v>
      </c>
      <c r="B2" s="225"/>
      <c r="C2" s="225"/>
      <c r="D2" s="225"/>
      <c r="E2" s="225"/>
      <c r="F2" s="225"/>
      <c r="G2" s="225"/>
      <c r="H2" s="225"/>
    </row>
    <row r="3" spans="1:8" ht="15" customHeight="1" x14ac:dyDescent="0.15">
      <c r="A3" s="5"/>
      <c r="B3" s="5"/>
      <c r="C3" s="1"/>
      <c r="D3" s="1"/>
      <c r="G3" s="4"/>
    </row>
    <row r="4" spans="1:8" ht="14.25" x14ac:dyDescent="0.15">
      <c r="A4" s="6" t="s">
        <v>40</v>
      </c>
      <c r="B4" s="6"/>
      <c r="C4" s="1"/>
      <c r="D4" s="1"/>
      <c r="G4" s="4"/>
    </row>
    <row r="5" spans="1:8" ht="14.25" x14ac:dyDescent="0.15">
      <c r="A5" s="6" t="s">
        <v>41</v>
      </c>
      <c r="B5" s="6"/>
      <c r="C5" s="1"/>
      <c r="D5" s="1"/>
      <c r="G5" s="4"/>
    </row>
    <row r="6" spans="1:8" ht="14.25" x14ac:dyDescent="0.15">
      <c r="A6" s="6" t="s">
        <v>0</v>
      </c>
      <c r="B6" s="6"/>
      <c r="C6" s="1"/>
      <c r="D6" s="1"/>
      <c r="G6" s="4"/>
    </row>
    <row r="7" spans="1:8" ht="14.25" x14ac:dyDescent="0.15">
      <c r="A7" s="6" t="s">
        <v>356</v>
      </c>
      <c r="B7" s="6"/>
      <c r="C7" s="1"/>
      <c r="D7" s="1"/>
      <c r="G7" s="4"/>
    </row>
    <row r="8" spans="1:8" ht="14.25" x14ac:dyDescent="0.15">
      <c r="A8" s="6" t="s">
        <v>1</v>
      </c>
      <c r="B8" s="6"/>
      <c r="C8" s="1"/>
      <c r="D8" s="1"/>
      <c r="G8" s="4"/>
    </row>
    <row r="9" spans="1:8" ht="14.25" x14ac:dyDescent="0.15">
      <c r="A9" s="6" t="s">
        <v>357</v>
      </c>
      <c r="B9" s="6"/>
      <c r="C9" s="1"/>
      <c r="D9" s="1"/>
      <c r="G9" s="4"/>
    </row>
    <row r="10" spans="1:8" ht="14.25" thickBot="1" x14ac:dyDescent="0.2">
      <c r="G10" s="4"/>
    </row>
    <row r="11" spans="1:8" ht="37.5" customHeight="1" thickTop="1" x14ac:dyDescent="0.15">
      <c r="A11" s="7" t="s">
        <v>233</v>
      </c>
      <c r="B11" s="7" t="s">
        <v>36</v>
      </c>
      <c r="C11" s="226" t="s">
        <v>2</v>
      </c>
      <c r="D11" s="227"/>
      <c r="E11" s="19" t="s">
        <v>42</v>
      </c>
      <c r="F11" s="20" t="s">
        <v>3</v>
      </c>
      <c r="G11" s="8" t="s">
        <v>4</v>
      </c>
      <c r="H11" s="8" t="s">
        <v>43</v>
      </c>
    </row>
    <row r="12" spans="1:8" ht="30" customHeight="1" x14ac:dyDescent="0.15">
      <c r="A12" s="11">
        <v>1</v>
      </c>
      <c r="B12" s="12" t="s">
        <v>18</v>
      </c>
      <c r="C12" s="228" t="s">
        <v>234</v>
      </c>
      <c r="D12" s="224"/>
      <c r="E12" s="9" t="s">
        <v>5</v>
      </c>
      <c r="F12" s="21" t="s">
        <v>5</v>
      </c>
      <c r="G12" s="125" t="s">
        <v>6</v>
      </c>
      <c r="H12" s="18" t="s">
        <v>235</v>
      </c>
    </row>
    <row r="13" spans="1:8" ht="30" customHeight="1" x14ac:dyDescent="0.15">
      <c r="A13" s="11">
        <f>A12+1</f>
        <v>2</v>
      </c>
      <c r="B13" s="12" t="s">
        <v>18</v>
      </c>
      <c r="C13" s="223" t="s">
        <v>37</v>
      </c>
      <c r="D13" s="224"/>
      <c r="E13" s="9"/>
      <c r="F13" s="21" t="s">
        <v>236</v>
      </c>
      <c r="G13" s="125" t="s">
        <v>237</v>
      </c>
      <c r="H13" s="125" t="s">
        <v>238</v>
      </c>
    </row>
    <row r="14" spans="1:8" ht="48" customHeight="1" x14ac:dyDescent="0.15">
      <c r="A14" s="11">
        <f t="shared" ref="A14" si="0">A13+1</f>
        <v>3</v>
      </c>
      <c r="B14" s="12" t="s">
        <v>18</v>
      </c>
      <c r="C14" s="223" t="s">
        <v>239</v>
      </c>
      <c r="D14" s="224"/>
      <c r="E14" s="9"/>
      <c r="F14" s="21" t="s">
        <v>240</v>
      </c>
      <c r="G14" s="125" t="s">
        <v>44</v>
      </c>
      <c r="H14" s="138" t="s">
        <v>241</v>
      </c>
    </row>
    <row r="15" spans="1:8" ht="30" customHeight="1" x14ac:dyDescent="0.15">
      <c r="A15" s="11">
        <f>A14+1</f>
        <v>4</v>
      </c>
      <c r="B15" s="12" t="s">
        <v>18</v>
      </c>
      <c r="C15" s="223" t="s">
        <v>242</v>
      </c>
      <c r="D15" s="224"/>
      <c r="E15" s="9"/>
      <c r="F15" s="21" t="s">
        <v>243</v>
      </c>
      <c r="G15" s="125" t="s">
        <v>244</v>
      </c>
      <c r="H15" s="138" t="s">
        <v>245</v>
      </c>
    </row>
    <row r="16" spans="1:8" ht="30" customHeight="1" x14ac:dyDescent="0.15">
      <c r="A16" s="11">
        <f t="shared" ref="A16:A73" si="1">A15+1</f>
        <v>5</v>
      </c>
      <c r="B16" s="12" t="s">
        <v>18</v>
      </c>
      <c r="C16" s="231" t="s">
        <v>38</v>
      </c>
      <c r="D16" s="232"/>
      <c r="E16" s="9"/>
      <c r="F16" s="21" t="s">
        <v>243</v>
      </c>
      <c r="G16" s="126" t="s">
        <v>246</v>
      </c>
      <c r="H16" s="139" t="s">
        <v>235</v>
      </c>
    </row>
    <row r="17" spans="1:8" ht="45" customHeight="1" x14ac:dyDescent="0.15">
      <c r="A17" s="11">
        <f t="shared" si="1"/>
        <v>6</v>
      </c>
      <c r="B17" s="12" t="s">
        <v>18</v>
      </c>
      <c r="C17" s="233" t="s">
        <v>247</v>
      </c>
      <c r="D17" s="234"/>
      <c r="E17" s="10"/>
      <c r="F17" s="140">
        <v>15000000</v>
      </c>
      <c r="G17" s="235" t="s">
        <v>248</v>
      </c>
      <c r="H17" s="141" t="s">
        <v>249</v>
      </c>
    </row>
    <row r="18" spans="1:8" ht="45" customHeight="1" x14ac:dyDescent="0.15">
      <c r="A18" s="11">
        <f t="shared" si="1"/>
        <v>7</v>
      </c>
      <c r="B18" s="12" t="s">
        <v>18</v>
      </c>
      <c r="C18" s="229" t="s">
        <v>250</v>
      </c>
      <c r="D18" s="230"/>
      <c r="E18" s="10"/>
      <c r="F18" s="140">
        <v>15000000</v>
      </c>
      <c r="G18" s="236"/>
      <c r="H18" s="141" t="s">
        <v>251</v>
      </c>
    </row>
    <row r="19" spans="1:8" ht="45" customHeight="1" x14ac:dyDescent="0.15">
      <c r="A19" s="11">
        <f t="shared" si="1"/>
        <v>8</v>
      </c>
      <c r="B19" s="12" t="s">
        <v>18</v>
      </c>
      <c r="C19" s="229" t="s">
        <v>252</v>
      </c>
      <c r="D19" s="230"/>
      <c r="E19" s="9"/>
      <c r="F19" s="140">
        <v>10000000</v>
      </c>
      <c r="G19" s="236"/>
      <c r="H19" s="141" t="s">
        <v>253</v>
      </c>
    </row>
    <row r="20" spans="1:8" ht="45" customHeight="1" x14ac:dyDescent="0.15">
      <c r="A20" s="11">
        <f t="shared" si="1"/>
        <v>9</v>
      </c>
      <c r="B20" s="12" t="s">
        <v>18</v>
      </c>
      <c r="C20" s="229" t="s">
        <v>254</v>
      </c>
      <c r="D20" s="230"/>
      <c r="E20" s="9"/>
      <c r="F20" s="21" t="s">
        <v>255</v>
      </c>
      <c r="G20" s="125" t="s">
        <v>256</v>
      </c>
      <c r="H20" s="237" t="s">
        <v>257</v>
      </c>
    </row>
    <row r="21" spans="1:8" ht="45" customHeight="1" x14ac:dyDescent="0.15">
      <c r="A21" s="11">
        <f t="shared" si="1"/>
        <v>10</v>
      </c>
      <c r="B21" s="12" t="s">
        <v>18</v>
      </c>
      <c r="C21" s="229" t="s">
        <v>258</v>
      </c>
      <c r="D21" s="230"/>
      <c r="E21" s="9"/>
      <c r="F21" s="21" t="s">
        <v>259</v>
      </c>
      <c r="G21" s="125" t="s">
        <v>260</v>
      </c>
      <c r="H21" s="238"/>
    </row>
    <row r="22" spans="1:8" ht="45" customHeight="1" x14ac:dyDescent="0.15">
      <c r="A22" s="11">
        <f t="shared" si="1"/>
        <v>11</v>
      </c>
      <c r="B22" s="12" t="s">
        <v>18</v>
      </c>
      <c r="C22" s="229" t="s">
        <v>261</v>
      </c>
      <c r="D22" s="230"/>
      <c r="E22" s="9"/>
      <c r="F22" s="21" t="s">
        <v>262</v>
      </c>
      <c r="G22" s="125"/>
      <c r="H22" s="239"/>
    </row>
    <row r="23" spans="1:8" ht="45" customHeight="1" x14ac:dyDescent="0.15">
      <c r="A23" s="11">
        <f t="shared" si="1"/>
        <v>12</v>
      </c>
      <c r="B23" s="12" t="s">
        <v>18</v>
      </c>
      <c r="C23" s="229" t="s">
        <v>263</v>
      </c>
      <c r="D23" s="230"/>
      <c r="E23" s="9"/>
      <c r="F23" s="21" t="s">
        <v>264</v>
      </c>
      <c r="G23" s="125" t="s">
        <v>265</v>
      </c>
      <c r="H23" s="142" t="s">
        <v>235</v>
      </c>
    </row>
    <row r="24" spans="1:8" ht="45" customHeight="1" x14ac:dyDescent="0.15">
      <c r="A24" s="11">
        <f t="shared" si="1"/>
        <v>13</v>
      </c>
      <c r="B24" s="12" t="s">
        <v>18</v>
      </c>
      <c r="C24" s="229" t="s">
        <v>266</v>
      </c>
      <c r="D24" s="230"/>
      <c r="E24" s="9"/>
      <c r="F24" s="21" t="s">
        <v>267</v>
      </c>
      <c r="G24" s="125" t="s">
        <v>268</v>
      </c>
      <c r="H24" s="143" t="s">
        <v>269</v>
      </c>
    </row>
    <row r="25" spans="1:8" ht="45" customHeight="1" x14ac:dyDescent="0.15">
      <c r="A25" s="11">
        <f t="shared" si="1"/>
        <v>14</v>
      </c>
      <c r="B25" s="12" t="s">
        <v>18</v>
      </c>
      <c r="C25" s="229" t="s">
        <v>270</v>
      </c>
      <c r="D25" s="230"/>
      <c r="E25" s="9"/>
      <c r="F25" s="21" t="s">
        <v>271</v>
      </c>
      <c r="G25" s="125" t="s">
        <v>272</v>
      </c>
      <c r="H25" s="143" t="s">
        <v>273</v>
      </c>
    </row>
    <row r="26" spans="1:8" ht="45" customHeight="1" x14ac:dyDescent="0.15">
      <c r="A26" s="11">
        <f t="shared" si="1"/>
        <v>15</v>
      </c>
      <c r="B26" s="12" t="s">
        <v>18</v>
      </c>
      <c r="C26" s="229" t="s">
        <v>274</v>
      </c>
      <c r="D26" s="230"/>
      <c r="E26" s="9"/>
      <c r="F26" s="21" t="s">
        <v>275</v>
      </c>
      <c r="G26" s="125" t="s">
        <v>276</v>
      </c>
      <c r="H26" s="143" t="s">
        <v>277</v>
      </c>
    </row>
    <row r="27" spans="1:8" ht="45" customHeight="1" x14ac:dyDescent="0.15">
      <c r="A27" s="11">
        <f t="shared" si="1"/>
        <v>16</v>
      </c>
      <c r="B27" s="12" t="s">
        <v>18</v>
      </c>
      <c r="C27" s="229" t="s">
        <v>278</v>
      </c>
      <c r="D27" s="230"/>
      <c r="E27" s="9"/>
      <c r="F27" s="144" t="s">
        <v>279</v>
      </c>
      <c r="G27" s="125" t="s">
        <v>280</v>
      </c>
      <c r="H27" s="143" t="s">
        <v>281</v>
      </c>
    </row>
    <row r="28" spans="1:8" ht="45" customHeight="1" x14ac:dyDescent="0.15">
      <c r="A28" s="11">
        <f t="shared" si="1"/>
        <v>17</v>
      </c>
      <c r="B28" s="12" t="s">
        <v>18</v>
      </c>
      <c r="C28" s="229" t="s">
        <v>282</v>
      </c>
      <c r="D28" s="230"/>
      <c r="E28" s="9"/>
      <c r="F28" s="144" t="s">
        <v>283</v>
      </c>
      <c r="G28" s="125" t="s">
        <v>284</v>
      </c>
      <c r="H28" s="145" t="s">
        <v>235</v>
      </c>
    </row>
    <row r="29" spans="1:8" ht="45" customHeight="1" x14ac:dyDescent="0.15">
      <c r="A29" s="11">
        <f t="shared" si="1"/>
        <v>18</v>
      </c>
      <c r="B29" s="12" t="s">
        <v>18</v>
      </c>
      <c r="C29" s="229" t="s">
        <v>285</v>
      </c>
      <c r="D29" s="230"/>
      <c r="E29" s="9"/>
      <c r="F29" s="21" t="s">
        <v>286</v>
      </c>
      <c r="G29" s="125" t="s">
        <v>284</v>
      </c>
      <c r="H29" s="145" t="s">
        <v>235</v>
      </c>
    </row>
    <row r="30" spans="1:8" ht="45" customHeight="1" x14ac:dyDescent="0.15">
      <c r="A30" s="11">
        <f t="shared" si="1"/>
        <v>19</v>
      </c>
      <c r="B30" s="12" t="s">
        <v>18</v>
      </c>
      <c r="C30" s="229" t="s">
        <v>287</v>
      </c>
      <c r="D30" s="230"/>
      <c r="E30" s="9"/>
      <c r="F30" s="21" t="s">
        <v>288</v>
      </c>
      <c r="G30" s="125" t="s">
        <v>289</v>
      </c>
      <c r="H30" s="143" t="s">
        <v>290</v>
      </c>
    </row>
    <row r="31" spans="1:8" ht="45" customHeight="1" x14ac:dyDescent="0.15">
      <c r="A31" s="11">
        <f t="shared" si="1"/>
        <v>20</v>
      </c>
      <c r="B31" s="12" t="s">
        <v>18</v>
      </c>
      <c r="C31" s="229" t="s">
        <v>291</v>
      </c>
      <c r="D31" s="230"/>
      <c r="E31" s="9"/>
      <c r="F31" s="21" t="s">
        <v>292</v>
      </c>
      <c r="G31" s="125" t="s">
        <v>293</v>
      </c>
      <c r="H31" s="143" t="s">
        <v>294</v>
      </c>
    </row>
    <row r="32" spans="1:8" ht="45" customHeight="1" x14ac:dyDescent="0.15">
      <c r="A32" s="11">
        <f t="shared" si="1"/>
        <v>21</v>
      </c>
      <c r="B32" s="12" t="s">
        <v>18</v>
      </c>
      <c r="C32" s="229" t="s">
        <v>295</v>
      </c>
      <c r="D32" s="230"/>
      <c r="E32" s="9"/>
      <c r="F32" s="21" t="s">
        <v>296</v>
      </c>
      <c r="G32" s="125" t="s">
        <v>297</v>
      </c>
      <c r="H32" s="143" t="s">
        <v>298</v>
      </c>
    </row>
    <row r="33" spans="1:8" ht="30" customHeight="1" x14ac:dyDescent="0.15">
      <c r="A33" s="130">
        <f t="shared" si="1"/>
        <v>22</v>
      </c>
      <c r="B33" s="131" t="s">
        <v>47</v>
      </c>
      <c r="C33" s="241" t="s">
        <v>45</v>
      </c>
      <c r="D33" s="13" t="s">
        <v>46</v>
      </c>
      <c r="E33" s="9"/>
      <c r="F33" s="15" t="s">
        <v>21</v>
      </c>
      <c r="G33" s="129" t="s">
        <v>33</v>
      </c>
      <c r="H33" s="242" t="s">
        <v>241</v>
      </c>
    </row>
    <row r="34" spans="1:8" ht="30" customHeight="1" x14ac:dyDescent="0.15">
      <c r="A34" s="130">
        <f t="shared" si="1"/>
        <v>23</v>
      </c>
      <c r="B34" s="131" t="s">
        <v>47</v>
      </c>
      <c r="C34" s="241"/>
      <c r="D34" s="13" t="s">
        <v>7</v>
      </c>
      <c r="E34" s="9"/>
      <c r="F34" s="15" t="s">
        <v>20</v>
      </c>
      <c r="G34" s="129" t="s">
        <v>33</v>
      </c>
      <c r="H34" s="245"/>
    </row>
    <row r="35" spans="1:8" ht="30" customHeight="1" x14ac:dyDescent="0.15">
      <c r="A35" s="130">
        <f t="shared" si="1"/>
        <v>24</v>
      </c>
      <c r="B35" s="131" t="s">
        <v>47</v>
      </c>
      <c r="C35" s="241"/>
      <c r="D35" s="13" t="s">
        <v>8</v>
      </c>
      <c r="E35" s="9"/>
      <c r="F35" s="15" t="s">
        <v>19</v>
      </c>
      <c r="G35" s="29" t="s">
        <v>235</v>
      </c>
      <c r="H35" s="245"/>
    </row>
    <row r="36" spans="1:8" ht="30" customHeight="1" x14ac:dyDescent="0.15">
      <c r="A36" s="130">
        <f t="shared" si="1"/>
        <v>25</v>
      </c>
      <c r="B36" s="131" t="s">
        <v>47</v>
      </c>
      <c r="C36" s="241"/>
      <c r="D36" s="13" t="s">
        <v>10</v>
      </c>
      <c r="E36" s="9"/>
      <c r="F36" s="15" t="s">
        <v>299</v>
      </c>
      <c r="G36" s="129" t="s">
        <v>29</v>
      </c>
      <c r="H36" s="245"/>
    </row>
    <row r="37" spans="1:8" ht="30" customHeight="1" x14ac:dyDescent="0.15">
      <c r="A37" s="130">
        <f t="shared" si="1"/>
        <v>26</v>
      </c>
      <c r="B37" s="131" t="s">
        <v>47</v>
      </c>
      <c r="C37" s="241"/>
      <c r="D37" s="13" t="s">
        <v>11</v>
      </c>
      <c r="E37" s="9"/>
      <c r="F37" s="15" t="s">
        <v>22</v>
      </c>
      <c r="G37" s="129" t="s">
        <v>30</v>
      </c>
      <c r="H37" s="246"/>
    </row>
    <row r="38" spans="1:8" ht="30" customHeight="1" x14ac:dyDescent="0.15">
      <c r="A38" s="130">
        <f t="shared" si="1"/>
        <v>27</v>
      </c>
      <c r="B38" s="131" t="s">
        <v>47</v>
      </c>
      <c r="C38" s="240" t="s">
        <v>48</v>
      </c>
      <c r="D38" s="13" t="s">
        <v>12</v>
      </c>
      <c r="E38" s="9"/>
      <c r="F38" s="15" t="s">
        <v>23</v>
      </c>
      <c r="G38" s="29" t="s">
        <v>235</v>
      </c>
      <c r="H38" s="242" t="s">
        <v>300</v>
      </c>
    </row>
    <row r="39" spans="1:8" ht="30" customHeight="1" x14ac:dyDescent="0.15">
      <c r="A39" s="130">
        <f t="shared" si="1"/>
        <v>28</v>
      </c>
      <c r="B39" s="131" t="s">
        <v>47</v>
      </c>
      <c r="C39" s="241"/>
      <c r="D39" s="13" t="s">
        <v>13</v>
      </c>
      <c r="E39" s="9"/>
      <c r="F39" s="22" t="s">
        <v>24</v>
      </c>
      <c r="G39" s="29" t="s">
        <v>235</v>
      </c>
      <c r="H39" s="243"/>
    </row>
    <row r="40" spans="1:8" ht="30" customHeight="1" x14ac:dyDescent="0.15">
      <c r="A40" s="130">
        <f t="shared" si="1"/>
        <v>29</v>
      </c>
      <c r="B40" s="131" t="s">
        <v>47</v>
      </c>
      <c r="C40" s="241"/>
      <c r="D40" s="13" t="s">
        <v>14</v>
      </c>
      <c r="E40" s="10"/>
      <c r="F40" s="23" t="s">
        <v>301</v>
      </c>
      <c r="G40" s="29" t="s">
        <v>235</v>
      </c>
      <c r="H40" s="243"/>
    </row>
    <row r="41" spans="1:8" ht="30" customHeight="1" x14ac:dyDescent="0.15">
      <c r="A41" s="130">
        <f t="shared" si="1"/>
        <v>30</v>
      </c>
      <c r="B41" s="131" t="s">
        <v>47</v>
      </c>
      <c r="C41" s="241"/>
      <c r="D41" s="13" t="s">
        <v>10</v>
      </c>
      <c r="E41" s="10"/>
      <c r="F41" s="15" t="s">
        <v>299</v>
      </c>
      <c r="G41" s="129" t="s">
        <v>29</v>
      </c>
      <c r="H41" s="243"/>
    </row>
    <row r="42" spans="1:8" ht="30" customHeight="1" x14ac:dyDescent="0.15">
      <c r="A42" s="130">
        <f t="shared" si="1"/>
        <v>31</v>
      </c>
      <c r="B42" s="131" t="s">
        <v>47</v>
      </c>
      <c r="C42" s="241"/>
      <c r="D42" s="13" t="s">
        <v>11</v>
      </c>
      <c r="E42" s="10"/>
      <c r="F42" s="15" t="s">
        <v>22</v>
      </c>
      <c r="G42" s="129" t="s">
        <v>30</v>
      </c>
      <c r="H42" s="243"/>
    </row>
    <row r="43" spans="1:8" ht="30" customHeight="1" x14ac:dyDescent="0.15">
      <c r="A43" s="130">
        <f t="shared" si="1"/>
        <v>32</v>
      </c>
      <c r="B43" s="131" t="s">
        <v>47</v>
      </c>
      <c r="C43" s="241"/>
      <c r="D43" s="13" t="s">
        <v>15</v>
      </c>
      <c r="E43" s="9"/>
      <c r="F43" s="15" t="s">
        <v>302</v>
      </c>
      <c r="G43" s="129" t="s">
        <v>31</v>
      </c>
      <c r="H43" s="243"/>
    </row>
    <row r="44" spans="1:8" ht="30" customHeight="1" x14ac:dyDescent="0.15">
      <c r="A44" s="130">
        <f t="shared" si="1"/>
        <v>33</v>
      </c>
      <c r="B44" s="131" t="s">
        <v>47</v>
      </c>
      <c r="C44" s="241"/>
      <c r="D44" s="13" t="s">
        <v>16</v>
      </c>
      <c r="E44" s="9"/>
      <c r="F44" s="15" t="s">
        <v>303</v>
      </c>
      <c r="G44" s="129" t="s">
        <v>31</v>
      </c>
      <c r="H44" s="243"/>
    </row>
    <row r="45" spans="1:8" ht="30" customHeight="1" x14ac:dyDescent="0.15">
      <c r="A45" s="130">
        <f t="shared" si="1"/>
        <v>34</v>
      </c>
      <c r="B45" s="131" t="s">
        <v>47</v>
      </c>
      <c r="C45" s="241"/>
      <c r="D45" s="13" t="s">
        <v>17</v>
      </c>
      <c r="E45" s="133"/>
      <c r="F45" s="24" t="s">
        <v>304</v>
      </c>
      <c r="G45" s="146" t="s">
        <v>32</v>
      </c>
      <c r="H45" s="244"/>
    </row>
    <row r="46" spans="1:8" ht="30" customHeight="1" x14ac:dyDescent="0.15">
      <c r="A46" s="130">
        <f t="shared" si="1"/>
        <v>35</v>
      </c>
      <c r="B46" s="131" t="s">
        <v>47</v>
      </c>
      <c r="C46" s="240" t="s">
        <v>49</v>
      </c>
      <c r="D46" s="13" t="s">
        <v>12</v>
      </c>
      <c r="E46" s="9"/>
      <c r="F46" s="15" t="s">
        <v>23</v>
      </c>
      <c r="G46" s="29" t="s">
        <v>235</v>
      </c>
      <c r="H46" s="242" t="s">
        <v>305</v>
      </c>
    </row>
    <row r="47" spans="1:8" ht="30" customHeight="1" x14ac:dyDescent="0.15">
      <c r="A47" s="130">
        <f t="shared" si="1"/>
        <v>36</v>
      </c>
      <c r="B47" s="131" t="s">
        <v>47</v>
      </c>
      <c r="C47" s="241"/>
      <c r="D47" s="13" t="s">
        <v>13</v>
      </c>
      <c r="E47" s="9"/>
      <c r="F47" s="22" t="s">
        <v>25</v>
      </c>
      <c r="G47" s="29" t="s">
        <v>235</v>
      </c>
      <c r="H47" s="243"/>
    </row>
    <row r="48" spans="1:8" ht="30" customHeight="1" x14ac:dyDescent="0.15">
      <c r="A48" s="130">
        <f t="shared" si="1"/>
        <v>37</v>
      </c>
      <c r="B48" s="131" t="s">
        <v>47</v>
      </c>
      <c r="C48" s="241"/>
      <c r="D48" s="13" t="s">
        <v>14</v>
      </c>
      <c r="E48" s="9"/>
      <c r="F48" s="23" t="s">
        <v>26</v>
      </c>
      <c r="G48" s="29" t="s">
        <v>235</v>
      </c>
      <c r="H48" s="243"/>
    </row>
    <row r="49" spans="1:8" ht="30" customHeight="1" x14ac:dyDescent="0.15">
      <c r="A49" s="130">
        <f t="shared" si="1"/>
        <v>38</v>
      </c>
      <c r="B49" s="131" t="s">
        <v>47</v>
      </c>
      <c r="C49" s="241"/>
      <c r="D49" s="13" t="s">
        <v>10</v>
      </c>
      <c r="E49" s="9"/>
      <c r="F49" s="15" t="s">
        <v>306</v>
      </c>
      <c r="G49" s="129" t="s">
        <v>29</v>
      </c>
      <c r="H49" s="243"/>
    </row>
    <row r="50" spans="1:8" ht="30" customHeight="1" x14ac:dyDescent="0.15">
      <c r="A50" s="130">
        <f t="shared" si="1"/>
        <v>39</v>
      </c>
      <c r="B50" s="131" t="s">
        <v>47</v>
      </c>
      <c r="C50" s="241"/>
      <c r="D50" s="13" t="s">
        <v>11</v>
      </c>
      <c r="E50" s="9"/>
      <c r="F50" s="15" t="s">
        <v>27</v>
      </c>
      <c r="G50" s="129" t="s">
        <v>30</v>
      </c>
      <c r="H50" s="243"/>
    </row>
    <row r="51" spans="1:8" ht="30" customHeight="1" x14ac:dyDescent="0.15">
      <c r="A51" s="130">
        <f t="shared" si="1"/>
        <v>40</v>
      </c>
      <c r="B51" s="131" t="s">
        <v>47</v>
      </c>
      <c r="C51" s="241"/>
      <c r="D51" s="13" t="s">
        <v>15</v>
      </c>
      <c r="E51" s="133"/>
      <c r="F51" s="15" t="s">
        <v>302</v>
      </c>
      <c r="G51" s="129" t="s">
        <v>31</v>
      </c>
      <c r="H51" s="243"/>
    </row>
    <row r="52" spans="1:8" ht="30" customHeight="1" x14ac:dyDescent="0.15">
      <c r="A52" s="130">
        <f t="shared" si="1"/>
        <v>41</v>
      </c>
      <c r="B52" s="131" t="s">
        <v>47</v>
      </c>
      <c r="C52" s="241"/>
      <c r="D52" s="13" t="s">
        <v>16</v>
      </c>
      <c r="E52" s="133"/>
      <c r="F52" s="15" t="s">
        <v>303</v>
      </c>
      <c r="G52" s="129" t="s">
        <v>31</v>
      </c>
      <c r="H52" s="243"/>
    </row>
    <row r="53" spans="1:8" ht="30" customHeight="1" x14ac:dyDescent="0.15">
      <c r="A53" s="130">
        <f t="shared" si="1"/>
        <v>42</v>
      </c>
      <c r="B53" s="131" t="s">
        <v>47</v>
      </c>
      <c r="C53" s="241"/>
      <c r="D53" s="13" t="s">
        <v>17</v>
      </c>
      <c r="E53" s="133"/>
      <c r="F53" s="24" t="s">
        <v>304</v>
      </c>
      <c r="G53" s="129" t="s">
        <v>32</v>
      </c>
      <c r="H53" s="244"/>
    </row>
    <row r="54" spans="1:8" ht="30" customHeight="1" x14ac:dyDescent="0.15">
      <c r="A54" s="130">
        <f t="shared" si="1"/>
        <v>43</v>
      </c>
      <c r="B54" s="131" t="s">
        <v>47</v>
      </c>
      <c r="C54" s="240" t="s">
        <v>50</v>
      </c>
      <c r="D54" s="13" t="s">
        <v>12</v>
      </c>
      <c r="E54" s="133"/>
      <c r="F54" s="15" t="s">
        <v>23</v>
      </c>
      <c r="G54" s="29" t="s">
        <v>235</v>
      </c>
      <c r="H54" s="247" t="s">
        <v>235</v>
      </c>
    </row>
    <row r="55" spans="1:8" ht="30" customHeight="1" x14ac:dyDescent="0.15">
      <c r="A55" s="130">
        <f t="shared" si="1"/>
        <v>44</v>
      </c>
      <c r="B55" s="131" t="s">
        <v>47</v>
      </c>
      <c r="C55" s="241"/>
      <c r="D55" s="13" t="s">
        <v>13</v>
      </c>
      <c r="E55" s="9"/>
      <c r="F55" s="22" t="s">
        <v>24</v>
      </c>
      <c r="G55" s="29" t="s">
        <v>235</v>
      </c>
      <c r="H55" s="248"/>
    </row>
    <row r="56" spans="1:8" ht="30" customHeight="1" x14ac:dyDescent="0.15">
      <c r="A56" s="130">
        <f t="shared" si="1"/>
        <v>45</v>
      </c>
      <c r="B56" s="131" t="s">
        <v>47</v>
      </c>
      <c r="C56" s="241"/>
      <c r="D56" s="13" t="s">
        <v>14</v>
      </c>
      <c r="E56" s="9"/>
      <c r="F56" s="23" t="s">
        <v>301</v>
      </c>
      <c r="G56" s="29" t="s">
        <v>235</v>
      </c>
      <c r="H56" s="248"/>
    </row>
    <row r="57" spans="1:8" ht="30" customHeight="1" x14ac:dyDescent="0.15">
      <c r="A57" s="130">
        <f t="shared" si="1"/>
        <v>46</v>
      </c>
      <c r="B57" s="131" t="s">
        <v>47</v>
      </c>
      <c r="C57" s="241"/>
      <c r="D57" s="13" t="s">
        <v>10</v>
      </c>
      <c r="E57" s="9"/>
      <c r="F57" s="15" t="s">
        <v>299</v>
      </c>
      <c r="G57" s="129" t="s">
        <v>29</v>
      </c>
      <c r="H57" s="249"/>
    </row>
    <row r="58" spans="1:8" ht="30" customHeight="1" x14ac:dyDescent="0.15">
      <c r="A58" s="130">
        <f>A57+1</f>
        <v>47</v>
      </c>
      <c r="B58" s="131" t="s">
        <v>47</v>
      </c>
      <c r="C58" s="241"/>
      <c r="D58" s="13" t="s">
        <v>11</v>
      </c>
      <c r="E58" s="9"/>
      <c r="F58" s="15" t="s">
        <v>22</v>
      </c>
      <c r="G58" s="129" t="s">
        <v>30</v>
      </c>
      <c r="H58" s="249"/>
    </row>
    <row r="59" spans="1:8" ht="30" customHeight="1" x14ac:dyDescent="0.15">
      <c r="A59" s="130">
        <f t="shared" si="1"/>
        <v>48</v>
      </c>
      <c r="B59" s="131" t="s">
        <v>47</v>
      </c>
      <c r="C59" s="241"/>
      <c r="D59" s="13" t="s">
        <v>15</v>
      </c>
      <c r="E59" s="9"/>
      <c r="F59" s="15" t="s">
        <v>302</v>
      </c>
      <c r="G59" s="129" t="s">
        <v>31</v>
      </c>
      <c r="H59" s="249"/>
    </row>
    <row r="60" spans="1:8" ht="30" customHeight="1" x14ac:dyDescent="0.15">
      <c r="A60" s="130">
        <f t="shared" si="1"/>
        <v>49</v>
      </c>
      <c r="B60" s="131" t="s">
        <v>47</v>
      </c>
      <c r="C60" s="241"/>
      <c r="D60" s="13" t="s">
        <v>16</v>
      </c>
      <c r="E60" s="9"/>
      <c r="F60" s="15" t="s">
        <v>303</v>
      </c>
      <c r="G60" s="129" t="s">
        <v>31</v>
      </c>
      <c r="H60" s="249"/>
    </row>
    <row r="61" spans="1:8" ht="30" customHeight="1" x14ac:dyDescent="0.15">
      <c r="A61" s="130">
        <f t="shared" si="1"/>
        <v>50</v>
      </c>
      <c r="B61" s="131" t="s">
        <v>47</v>
      </c>
      <c r="C61" s="241"/>
      <c r="D61" s="13" t="s">
        <v>17</v>
      </c>
      <c r="E61" s="9"/>
      <c r="F61" s="24" t="s">
        <v>304</v>
      </c>
      <c r="G61" s="129" t="s">
        <v>32</v>
      </c>
      <c r="H61" s="249"/>
    </row>
    <row r="62" spans="1:8" ht="30" customHeight="1" x14ac:dyDescent="0.15">
      <c r="A62" s="130">
        <f t="shared" si="1"/>
        <v>51</v>
      </c>
      <c r="B62" s="131" t="s">
        <v>47</v>
      </c>
      <c r="C62" s="241"/>
      <c r="D62" s="13" t="s">
        <v>9</v>
      </c>
      <c r="E62" s="9"/>
      <c r="F62" s="23" t="s">
        <v>307</v>
      </c>
      <c r="G62" s="129" t="s">
        <v>31</v>
      </c>
      <c r="H62" s="250"/>
    </row>
    <row r="63" spans="1:8" ht="30" customHeight="1" x14ac:dyDescent="0.15">
      <c r="A63" s="130">
        <f t="shared" si="1"/>
        <v>52</v>
      </c>
      <c r="B63" s="131" t="s">
        <v>47</v>
      </c>
      <c r="C63" s="241" t="s">
        <v>51</v>
      </c>
      <c r="D63" s="251"/>
      <c r="E63" s="9"/>
      <c r="F63" s="23">
        <v>10000000000</v>
      </c>
      <c r="G63" s="129" t="s">
        <v>308</v>
      </c>
      <c r="H63" s="252" t="s">
        <v>309</v>
      </c>
    </row>
    <row r="64" spans="1:8" ht="30" customHeight="1" x14ac:dyDescent="0.15">
      <c r="A64" s="130">
        <f t="shared" si="1"/>
        <v>53</v>
      </c>
      <c r="B64" s="131" t="s">
        <v>47</v>
      </c>
      <c r="C64" s="241" t="s">
        <v>53</v>
      </c>
      <c r="D64" s="251"/>
      <c r="E64" s="9"/>
      <c r="F64" s="32" t="s">
        <v>310</v>
      </c>
      <c r="G64" s="129" t="s">
        <v>311</v>
      </c>
      <c r="H64" s="253"/>
    </row>
    <row r="65" spans="1:8" ht="45" customHeight="1" x14ac:dyDescent="0.15">
      <c r="A65" s="130">
        <f t="shared" si="1"/>
        <v>54</v>
      </c>
      <c r="B65" s="131" t="s">
        <v>47</v>
      </c>
      <c r="C65" s="241" t="s">
        <v>312</v>
      </c>
      <c r="D65" s="251"/>
      <c r="E65" s="133"/>
      <c r="F65" s="132" t="s">
        <v>313</v>
      </c>
      <c r="G65" s="127" t="s">
        <v>314</v>
      </c>
      <c r="H65" s="252" t="s">
        <v>315</v>
      </c>
    </row>
    <row r="66" spans="1:8" ht="45" customHeight="1" x14ac:dyDescent="0.15">
      <c r="A66" s="130">
        <f t="shared" si="1"/>
        <v>55</v>
      </c>
      <c r="B66" s="131" t="s">
        <v>47</v>
      </c>
      <c r="C66" s="254" t="s">
        <v>316</v>
      </c>
      <c r="D66" s="255"/>
      <c r="E66" s="133"/>
      <c r="F66" s="132">
        <v>1112</v>
      </c>
      <c r="G66" s="127" t="s">
        <v>317</v>
      </c>
      <c r="H66" s="256"/>
    </row>
    <row r="67" spans="1:8" ht="30" customHeight="1" x14ac:dyDescent="0.15">
      <c r="A67" s="130">
        <f t="shared" si="1"/>
        <v>56</v>
      </c>
      <c r="B67" s="131" t="s">
        <v>47</v>
      </c>
      <c r="C67" s="241" t="s">
        <v>52</v>
      </c>
      <c r="D67" s="251"/>
      <c r="E67" s="133"/>
      <c r="F67" s="132">
        <v>150</v>
      </c>
      <c r="G67" s="129" t="s">
        <v>318</v>
      </c>
      <c r="H67" s="256"/>
    </row>
    <row r="68" spans="1:8" ht="30" customHeight="1" x14ac:dyDescent="0.15">
      <c r="A68" s="130">
        <f t="shared" si="1"/>
        <v>57</v>
      </c>
      <c r="B68" s="131" t="s">
        <v>47</v>
      </c>
      <c r="C68" s="254" t="s">
        <v>319</v>
      </c>
      <c r="D68" s="255"/>
      <c r="E68" s="133"/>
      <c r="F68" s="132">
        <v>10000000000</v>
      </c>
      <c r="G68" s="129" t="s">
        <v>320</v>
      </c>
      <c r="H68" s="256"/>
    </row>
    <row r="69" spans="1:8" ht="62.25" customHeight="1" x14ac:dyDescent="0.15">
      <c r="A69" s="130">
        <f t="shared" si="1"/>
        <v>58</v>
      </c>
      <c r="B69" s="131" t="s">
        <v>47</v>
      </c>
      <c r="C69" s="240" t="s">
        <v>321</v>
      </c>
      <c r="D69" s="251"/>
      <c r="E69" s="9"/>
      <c r="F69" s="15" t="s">
        <v>322</v>
      </c>
      <c r="G69" s="129" t="s">
        <v>323</v>
      </c>
      <c r="H69" s="253"/>
    </row>
    <row r="70" spans="1:8" ht="30" customHeight="1" x14ac:dyDescent="0.15">
      <c r="A70" s="130">
        <f t="shared" si="1"/>
        <v>59</v>
      </c>
      <c r="B70" s="131" t="s">
        <v>47</v>
      </c>
      <c r="C70" s="241" t="s">
        <v>54</v>
      </c>
      <c r="D70" s="251"/>
      <c r="E70" s="133"/>
      <c r="F70" s="32" t="s">
        <v>28</v>
      </c>
      <c r="G70" s="129" t="s">
        <v>39</v>
      </c>
      <c r="H70" s="146" t="s">
        <v>324</v>
      </c>
    </row>
    <row r="71" spans="1:8" ht="45" customHeight="1" x14ac:dyDescent="0.15">
      <c r="A71" s="130">
        <f t="shared" si="1"/>
        <v>60</v>
      </c>
      <c r="B71" s="131" t="s">
        <v>47</v>
      </c>
      <c r="C71" s="254" t="s">
        <v>325</v>
      </c>
      <c r="D71" s="255"/>
      <c r="E71" s="9"/>
      <c r="F71" s="32">
        <v>1</v>
      </c>
      <c r="G71" s="129" t="s">
        <v>326</v>
      </c>
      <c r="H71" s="252" t="s">
        <v>327</v>
      </c>
    </row>
    <row r="72" spans="1:8" ht="45" customHeight="1" x14ac:dyDescent="0.15">
      <c r="A72" s="130">
        <f t="shared" si="1"/>
        <v>61</v>
      </c>
      <c r="B72" s="131" t="s">
        <v>47</v>
      </c>
      <c r="C72" s="254" t="s">
        <v>328</v>
      </c>
      <c r="D72" s="255"/>
      <c r="E72" s="9"/>
      <c r="F72" s="32" t="s">
        <v>329</v>
      </c>
      <c r="G72" s="129" t="s">
        <v>330</v>
      </c>
      <c r="H72" s="253"/>
    </row>
    <row r="73" spans="1:8" ht="45" customHeight="1" x14ac:dyDescent="0.15">
      <c r="A73" s="130">
        <f t="shared" si="1"/>
        <v>62</v>
      </c>
      <c r="B73" s="131" t="s">
        <v>47</v>
      </c>
      <c r="C73" s="254" t="s">
        <v>331</v>
      </c>
      <c r="D73" s="255"/>
      <c r="E73" s="9"/>
      <c r="F73" s="32" t="s">
        <v>332</v>
      </c>
      <c r="G73" s="129" t="s">
        <v>330</v>
      </c>
      <c r="H73" s="129" t="s">
        <v>333</v>
      </c>
    </row>
    <row r="74" spans="1:8" ht="45" customHeight="1" x14ac:dyDescent="0.15">
      <c r="A74" s="130">
        <f t="shared" ref="A74:A120" si="2">A73+1</f>
        <v>63</v>
      </c>
      <c r="B74" s="131" t="s">
        <v>47</v>
      </c>
      <c r="C74" s="254" t="s">
        <v>334</v>
      </c>
      <c r="D74" s="255"/>
      <c r="E74" s="9"/>
      <c r="F74" s="32" t="s">
        <v>335</v>
      </c>
      <c r="G74" s="129" t="s">
        <v>330</v>
      </c>
      <c r="H74" s="129" t="s">
        <v>336</v>
      </c>
    </row>
    <row r="75" spans="1:8" ht="30" customHeight="1" x14ac:dyDescent="0.15">
      <c r="A75" s="130">
        <f t="shared" si="2"/>
        <v>64</v>
      </c>
      <c r="B75" s="131" t="s">
        <v>47</v>
      </c>
      <c r="C75" s="240" t="s">
        <v>55</v>
      </c>
      <c r="D75" s="251"/>
      <c r="E75" s="9"/>
      <c r="F75" s="15">
        <v>1234567890</v>
      </c>
      <c r="G75" s="129" t="s">
        <v>34</v>
      </c>
      <c r="H75" s="146" t="s">
        <v>337</v>
      </c>
    </row>
    <row r="76" spans="1:8" ht="30" customHeight="1" x14ac:dyDescent="0.15">
      <c r="A76" s="130">
        <f t="shared" si="2"/>
        <v>65</v>
      </c>
      <c r="B76" s="131" t="s">
        <v>47</v>
      </c>
      <c r="C76" s="240" t="s">
        <v>56</v>
      </c>
      <c r="D76" s="251"/>
      <c r="E76" s="9"/>
      <c r="F76" s="15">
        <v>12345678</v>
      </c>
      <c r="G76" s="129" t="s">
        <v>35</v>
      </c>
      <c r="H76" s="146" t="s">
        <v>337</v>
      </c>
    </row>
    <row r="77" spans="1:8" ht="30" customHeight="1" x14ac:dyDescent="0.15">
      <c r="A77" s="134">
        <f t="shared" si="2"/>
        <v>66</v>
      </c>
      <c r="B77" s="135" t="s">
        <v>57</v>
      </c>
      <c r="C77" s="257" t="s">
        <v>58</v>
      </c>
      <c r="D77" s="14" t="s">
        <v>46</v>
      </c>
      <c r="E77" s="9"/>
      <c r="F77" s="17" t="s">
        <v>21</v>
      </c>
      <c r="G77" s="128" t="s">
        <v>33</v>
      </c>
      <c r="H77" s="258" t="s">
        <v>241</v>
      </c>
    </row>
    <row r="78" spans="1:8" ht="30" customHeight="1" x14ac:dyDescent="0.15">
      <c r="A78" s="134">
        <f t="shared" si="2"/>
        <v>67</v>
      </c>
      <c r="B78" s="135" t="s">
        <v>57</v>
      </c>
      <c r="C78" s="257"/>
      <c r="D78" s="14" t="s">
        <v>7</v>
      </c>
      <c r="E78" s="9"/>
      <c r="F78" s="17" t="s">
        <v>20</v>
      </c>
      <c r="G78" s="128" t="s">
        <v>33</v>
      </c>
      <c r="H78" s="259"/>
    </row>
    <row r="79" spans="1:8" ht="30" customHeight="1" x14ac:dyDescent="0.15">
      <c r="A79" s="134">
        <f t="shared" si="2"/>
        <v>68</v>
      </c>
      <c r="B79" s="135" t="s">
        <v>57</v>
      </c>
      <c r="C79" s="257"/>
      <c r="D79" s="14" t="s">
        <v>8</v>
      </c>
      <c r="E79" s="9"/>
      <c r="F79" s="17" t="s">
        <v>19</v>
      </c>
      <c r="G79" s="28" t="s">
        <v>235</v>
      </c>
      <c r="H79" s="259"/>
    </row>
    <row r="80" spans="1:8" ht="30" customHeight="1" x14ac:dyDescent="0.15">
      <c r="A80" s="134">
        <f t="shared" si="2"/>
        <v>69</v>
      </c>
      <c r="B80" s="135" t="s">
        <v>57</v>
      </c>
      <c r="C80" s="257"/>
      <c r="D80" s="14" t="s">
        <v>10</v>
      </c>
      <c r="E80" s="9"/>
      <c r="F80" s="17" t="s">
        <v>299</v>
      </c>
      <c r="G80" s="128" t="s">
        <v>29</v>
      </c>
      <c r="H80" s="259"/>
    </row>
    <row r="81" spans="1:8" ht="30" customHeight="1" x14ac:dyDescent="0.15">
      <c r="A81" s="134">
        <f t="shared" si="2"/>
        <v>70</v>
      </c>
      <c r="B81" s="135" t="s">
        <v>57</v>
      </c>
      <c r="C81" s="257"/>
      <c r="D81" s="14" t="s">
        <v>11</v>
      </c>
      <c r="E81" s="9"/>
      <c r="F81" s="17" t="s">
        <v>22</v>
      </c>
      <c r="G81" s="128" t="s">
        <v>30</v>
      </c>
      <c r="H81" s="260"/>
    </row>
    <row r="82" spans="1:8" ht="30" customHeight="1" x14ac:dyDescent="0.15">
      <c r="A82" s="134">
        <f t="shared" si="2"/>
        <v>71</v>
      </c>
      <c r="B82" s="135" t="s">
        <v>57</v>
      </c>
      <c r="C82" s="261" t="s">
        <v>338</v>
      </c>
      <c r="D82" s="14" t="s">
        <v>12</v>
      </c>
      <c r="E82" s="9"/>
      <c r="F82" s="17" t="s">
        <v>23</v>
      </c>
      <c r="G82" s="28" t="s">
        <v>235</v>
      </c>
      <c r="H82" s="258" t="s">
        <v>300</v>
      </c>
    </row>
    <row r="83" spans="1:8" ht="30" customHeight="1" x14ac:dyDescent="0.15">
      <c r="A83" s="134">
        <f t="shared" si="2"/>
        <v>72</v>
      </c>
      <c r="B83" s="135" t="s">
        <v>57</v>
      </c>
      <c r="C83" s="257"/>
      <c r="D83" s="14" t="s">
        <v>13</v>
      </c>
      <c r="E83" s="9"/>
      <c r="F83" s="25" t="s">
        <v>24</v>
      </c>
      <c r="G83" s="28" t="s">
        <v>235</v>
      </c>
      <c r="H83" s="262"/>
    </row>
    <row r="84" spans="1:8" ht="30" customHeight="1" x14ac:dyDescent="0.15">
      <c r="A84" s="134">
        <f t="shared" si="2"/>
        <v>73</v>
      </c>
      <c r="B84" s="135" t="s">
        <v>57</v>
      </c>
      <c r="C84" s="257"/>
      <c r="D84" s="14" t="s">
        <v>14</v>
      </c>
      <c r="E84" s="10"/>
      <c r="F84" s="16" t="s">
        <v>301</v>
      </c>
      <c r="G84" s="28" t="s">
        <v>235</v>
      </c>
      <c r="H84" s="262"/>
    </row>
    <row r="85" spans="1:8" ht="30" customHeight="1" x14ac:dyDescent="0.15">
      <c r="A85" s="134">
        <f t="shared" si="2"/>
        <v>74</v>
      </c>
      <c r="B85" s="135" t="s">
        <v>57</v>
      </c>
      <c r="C85" s="257"/>
      <c r="D85" s="14" t="s">
        <v>10</v>
      </c>
      <c r="E85" s="10"/>
      <c r="F85" s="17" t="s">
        <v>299</v>
      </c>
      <c r="G85" s="128" t="s">
        <v>29</v>
      </c>
      <c r="H85" s="262"/>
    </row>
    <row r="86" spans="1:8" ht="30" customHeight="1" x14ac:dyDescent="0.15">
      <c r="A86" s="134">
        <f t="shared" si="2"/>
        <v>75</v>
      </c>
      <c r="B86" s="135" t="s">
        <v>57</v>
      </c>
      <c r="C86" s="257"/>
      <c r="D86" s="14" t="s">
        <v>11</v>
      </c>
      <c r="E86" s="10"/>
      <c r="F86" s="17" t="s">
        <v>22</v>
      </c>
      <c r="G86" s="128" t="s">
        <v>30</v>
      </c>
      <c r="H86" s="262"/>
    </row>
    <row r="87" spans="1:8" ht="30" customHeight="1" x14ac:dyDescent="0.15">
      <c r="A87" s="134">
        <f t="shared" si="2"/>
        <v>76</v>
      </c>
      <c r="B87" s="135" t="s">
        <v>57</v>
      </c>
      <c r="C87" s="257"/>
      <c r="D87" s="14" t="s">
        <v>15</v>
      </c>
      <c r="E87" s="9"/>
      <c r="F87" s="17" t="s">
        <v>302</v>
      </c>
      <c r="G87" s="128" t="s">
        <v>31</v>
      </c>
      <c r="H87" s="262"/>
    </row>
    <row r="88" spans="1:8" ht="30" customHeight="1" x14ac:dyDescent="0.15">
      <c r="A88" s="134">
        <f t="shared" si="2"/>
        <v>77</v>
      </c>
      <c r="B88" s="135" t="s">
        <v>57</v>
      </c>
      <c r="C88" s="257"/>
      <c r="D88" s="14" t="s">
        <v>16</v>
      </c>
      <c r="E88" s="9"/>
      <c r="F88" s="17" t="s">
        <v>303</v>
      </c>
      <c r="G88" s="128" t="s">
        <v>31</v>
      </c>
      <c r="H88" s="262"/>
    </row>
    <row r="89" spans="1:8" ht="30" customHeight="1" x14ac:dyDescent="0.15">
      <c r="A89" s="134">
        <f t="shared" si="2"/>
        <v>78</v>
      </c>
      <c r="B89" s="135" t="s">
        <v>57</v>
      </c>
      <c r="C89" s="257"/>
      <c r="D89" s="14" t="s">
        <v>17</v>
      </c>
      <c r="E89" s="133"/>
      <c r="F89" s="26" t="s">
        <v>304</v>
      </c>
      <c r="G89" s="128" t="s">
        <v>32</v>
      </c>
      <c r="H89" s="263"/>
    </row>
    <row r="90" spans="1:8" ht="30" customHeight="1" x14ac:dyDescent="0.15">
      <c r="A90" s="134">
        <f t="shared" si="2"/>
        <v>79</v>
      </c>
      <c r="B90" s="135" t="s">
        <v>57</v>
      </c>
      <c r="C90" s="261" t="s">
        <v>339</v>
      </c>
      <c r="D90" s="14" t="s">
        <v>12</v>
      </c>
      <c r="E90" s="9"/>
      <c r="F90" s="17" t="s">
        <v>23</v>
      </c>
      <c r="G90" s="28" t="s">
        <v>235</v>
      </c>
      <c r="H90" s="258" t="s">
        <v>305</v>
      </c>
    </row>
    <row r="91" spans="1:8" ht="30" customHeight="1" x14ac:dyDescent="0.15">
      <c r="A91" s="134">
        <f t="shared" si="2"/>
        <v>80</v>
      </c>
      <c r="B91" s="135" t="s">
        <v>57</v>
      </c>
      <c r="C91" s="257"/>
      <c r="D91" s="14" t="s">
        <v>13</v>
      </c>
      <c r="E91" s="9"/>
      <c r="F91" s="25" t="s">
        <v>25</v>
      </c>
      <c r="G91" s="28" t="s">
        <v>235</v>
      </c>
      <c r="H91" s="262"/>
    </row>
    <row r="92" spans="1:8" ht="30" customHeight="1" x14ac:dyDescent="0.15">
      <c r="A92" s="134">
        <f t="shared" si="2"/>
        <v>81</v>
      </c>
      <c r="B92" s="135" t="s">
        <v>57</v>
      </c>
      <c r="C92" s="257"/>
      <c r="D92" s="14" t="s">
        <v>14</v>
      </c>
      <c r="E92" s="9"/>
      <c r="F92" s="16" t="s">
        <v>26</v>
      </c>
      <c r="G92" s="28" t="s">
        <v>235</v>
      </c>
      <c r="H92" s="262"/>
    </row>
    <row r="93" spans="1:8" ht="30" customHeight="1" x14ac:dyDescent="0.15">
      <c r="A93" s="134">
        <f t="shared" si="2"/>
        <v>82</v>
      </c>
      <c r="B93" s="135" t="s">
        <v>57</v>
      </c>
      <c r="C93" s="257"/>
      <c r="D93" s="14" t="s">
        <v>10</v>
      </c>
      <c r="E93" s="9"/>
      <c r="F93" s="17" t="s">
        <v>306</v>
      </c>
      <c r="G93" s="128" t="s">
        <v>29</v>
      </c>
      <c r="H93" s="262"/>
    </row>
    <row r="94" spans="1:8" ht="30" customHeight="1" x14ac:dyDescent="0.15">
      <c r="A94" s="134">
        <f t="shared" si="2"/>
        <v>83</v>
      </c>
      <c r="B94" s="135" t="s">
        <v>57</v>
      </c>
      <c r="C94" s="257"/>
      <c r="D94" s="14" t="s">
        <v>11</v>
      </c>
      <c r="E94" s="9"/>
      <c r="F94" s="17" t="s">
        <v>27</v>
      </c>
      <c r="G94" s="128" t="s">
        <v>30</v>
      </c>
      <c r="H94" s="262"/>
    </row>
    <row r="95" spans="1:8" ht="30" customHeight="1" x14ac:dyDescent="0.15">
      <c r="A95" s="134">
        <f t="shared" si="2"/>
        <v>84</v>
      </c>
      <c r="B95" s="135" t="s">
        <v>57</v>
      </c>
      <c r="C95" s="257"/>
      <c r="D95" s="14" t="s">
        <v>15</v>
      </c>
      <c r="E95" s="133"/>
      <c r="F95" s="17" t="s">
        <v>302</v>
      </c>
      <c r="G95" s="128" t="s">
        <v>31</v>
      </c>
      <c r="H95" s="262"/>
    </row>
    <row r="96" spans="1:8" ht="30" customHeight="1" x14ac:dyDescent="0.15">
      <c r="A96" s="134">
        <f t="shared" si="2"/>
        <v>85</v>
      </c>
      <c r="B96" s="135" t="s">
        <v>57</v>
      </c>
      <c r="C96" s="257"/>
      <c r="D96" s="14" t="s">
        <v>16</v>
      </c>
      <c r="E96" s="133"/>
      <c r="F96" s="17" t="s">
        <v>303</v>
      </c>
      <c r="G96" s="128" t="s">
        <v>31</v>
      </c>
      <c r="H96" s="262"/>
    </row>
    <row r="97" spans="1:8" ht="30" customHeight="1" x14ac:dyDescent="0.15">
      <c r="A97" s="134">
        <f t="shared" si="2"/>
        <v>86</v>
      </c>
      <c r="B97" s="135" t="s">
        <v>57</v>
      </c>
      <c r="C97" s="257"/>
      <c r="D97" s="14" t="s">
        <v>17</v>
      </c>
      <c r="E97" s="133"/>
      <c r="F97" s="26" t="s">
        <v>304</v>
      </c>
      <c r="G97" s="128" t="s">
        <v>32</v>
      </c>
      <c r="H97" s="263"/>
    </row>
    <row r="98" spans="1:8" ht="30" customHeight="1" x14ac:dyDescent="0.15">
      <c r="A98" s="134">
        <f t="shared" si="2"/>
        <v>87</v>
      </c>
      <c r="B98" s="135" t="s">
        <v>57</v>
      </c>
      <c r="C98" s="261" t="s">
        <v>340</v>
      </c>
      <c r="D98" s="14" t="s">
        <v>12</v>
      </c>
      <c r="E98" s="133"/>
      <c r="F98" s="17" t="s">
        <v>23</v>
      </c>
      <c r="G98" s="28" t="s">
        <v>235</v>
      </c>
      <c r="H98" s="264" t="s">
        <v>235</v>
      </c>
    </row>
    <row r="99" spans="1:8" ht="30" customHeight="1" x14ac:dyDescent="0.15">
      <c r="A99" s="134">
        <f t="shared" si="2"/>
        <v>88</v>
      </c>
      <c r="B99" s="135" t="s">
        <v>57</v>
      </c>
      <c r="C99" s="257"/>
      <c r="D99" s="14" t="s">
        <v>13</v>
      </c>
      <c r="E99" s="9"/>
      <c r="F99" s="25" t="s">
        <v>24</v>
      </c>
      <c r="G99" s="28" t="s">
        <v>235</v>
      </c>
      <c r="H99" s="265"/>
    </row>
    <row r="100" spans="1:8" ht="30" customHeight="1" x14ac:dyDescent="0.15">
      <c r="A100" s="134">
        <f t="shared" si="2"/>
        <v>89</v>
      </c>
      <c r="B100" s="135" t="s">
        <v>57</v>
      </c>
      <c r="C100" s="257"/>
      <c r="D100" s="14" t="s">
        <v>14</v>
      </c>
      <c r="E100" s="9"/>
      <c r="F100" s="16" t="s">
        <v>301</v>
      </c>
      <c r="G100" s="28" t="s">
        <v>235</v>
      </c>
      <c r="H100" s="265"/>
    </row>
    <row r="101" spans="1:8" ht="30" customHeight="1" x14ac:dyDescent="0.15">
      <c r="A101" s="134">
        <f t="shared" si="2"/>
        <v>90</v>
      </c>
      <c r="B101" s="135" t="s">
        <v>57</v>
      </c>
      <c r="C101" s="257"/>
      <c r="D101" s="14" t="s">
        <v>10</v>
      </c>
      <c r="E101" s="9"/>
      <c r="F101" s="17" t="s">
        <v>299</v>
      </c>
      <c r="G101" s="128" t="s">
        <v>29</v>
      </c>
      <c r="H101" s="262"/>
    </row>
    <row r="102" spans="1:8" ht="30" customHeight="1" x14ac:dyDescent="0.15">
      <c r="A102" s="134">
        <f t="shared" si="2"/>
        <v>91</v>
      </c>
      <c r="B102" s="135" t="s">
        <v>57</v>
      </c>
      <c r="C102" s="257"/>
      <c r="D102" s="14" t="s">
        <v>11</v>
      </c>
      <c r="E102" s="9"/>
      <c r="F102" s="17" t="s">
        <v>22</v>
      </c>
      <c r="G102" s="128" t="s">
        <v>30</v>
      </c>
      <c r="H102" s="262"/>
    </row>
    <row r="103" spans="1:8" ht="30" customHeight="1" x14ac:dyDescent="0.15">
      <c r="A103" s="134">
        <f t="shared" si="2"/>
        <v>92</v>
      </c>
      <c r="B103" s="135" t="s">
        <v>57</v>
      </c>
      <c r="C103" s="257"/>
      <c r="D103" s="14" t="s">
        <v>15</v>
      </c>
      <c r="E103" s="9"/>
      <c r="F103" s="17" t="s">
        <v>302</v>
      </c>
      <c r="G103" s="128" t="s">
        <v>31</v>
      </c>
      <c r="H103" s="262"/>
    </row>
    <row r="104" spans="1:8" ht="30" customHeight="1" x14ac:dyDescent="0.15">
      <c r="A104" s="134">
        <f t="shared" si="2"/>
        <v>93</v>
      </c>
      <c r="B104" s="135" t="s">
        <v>57</v>
      </c>
      <c r="C104" s="257"/>
      <c r="D104" s="14" t="s">
        <v>16</v>
      </c>
      <c r="E104" s="9"/>
      <c r="F104" s="17" t="s">
        <v>303</v>
      </c>
      <c r="G104" s="128" t="s">
        <v>31</v>
      </c>
      <c r="H104" s="262"/>
    </row>
    <row r="105" spans="1:8" ht="30" customHeight="1" x14ac:dyDescent="0.15">
      <c r="A105" s="134">
        <f t="shared" si="2"/>
        <v>94</v>
      </c>
      <c r="B105" s="135" t="s">
        <v>57</v>
      </c>
      <c r="C105" s="257"/>
      <c r="D105" s="14" t="s">
        <v>17</v>
      </c>
      <c r="E105" s="9"/>
      <c r="F105" s="26" t="s">
        <v>304</v>
      </c>
      <c r="G105" s="128" t="s">
        <v>32</v>
      </c>
      <c r="H105" s="262"/>
    </row>
    <row r="106" spans="1:8" ht="30" customHeight="1" x14ac:dyDescent="0.15">
      <c r="A106" s="134">
        <f t="shared" si="2"/>
        <v>95</v>
      </c>
      <c r="B106" s="135" t="s">
        <v>57</v>
      </c>
      <c r="C106" s="257"/>
      <c r="D106" s="14" t="s">
        <v>9</v>
      </c>
      <c r="E106" s="9"/>
      <c r="F106" s="16" t="s">
        <v>307</v>
      </c>
      <c r="G106" s="128" t="s">
        <v>31</v>
      </c>
      <c r="H106" s="263"/>
    </row>
    <row r="107" spans="1:8" ht="30" customHeight="1" x14ac:dyDescent="0.15">
      <c r="A107" s="134">
        <f t="shared" si="2"/>
        <v>96</v>
      </c>
      <c r="B107" s="135" t="s">
        <v>57</v>
      </c>
      <c r="C107" s="257" t="s">
        <v>341</v>
      </c>
      <c r="D107" s="266"/>
      <c r="E107" s="9"/>
      <c r="F107" s="16">
        <v>10000000000</v>
      </c>
      <c r="G107" s="128" t="s">
        <v>308</v>
      </c>
      <c r="H107" s="264" t="s">
        <v>309</v>
      </c>
    </row>
    <row r="108" spans="1:8" ht="30" customHeight="1" x14ac:dyDescent="0.15">
      <c r="A108" s="134">
        <f t="shared" si="2"/>
        <v>97</v>
      </c>
      <c r="B108" s="135" t="s">
        <v>57</v>
      </c>
      <c r="C108" s="257" t="s">
        <v>342</v>
      </c>
      <c r="D108" s="266"/>
      <c r="E108" s="9"/>
      <c r="F108" s="27" t="s">
        <v>310</v>
      </c>
      <c r="G108" s="128" t="s">
        <v>311</v>
      </c>
      <c r="H108" s="267"/>
    </row>
    <row r="109" spans="1:8" ht="45" customHeight="1" x14ac:dyDescent="0.15">
      <c r="A109" s="134">
        <f t="shared" si="2"/>
        <v>98</v>
      </c>
      <c r="B109" s="135" t="s">
        <v>57</v>
      </c>
      <c r="C109" s="257" t="s">
        <v>343</v>
      </c>
      <c r="D109" s="266"/>
      <c r="E109" s="133"/>
      <c r="F109" s="136" t="s">
        <v>313</v>
      </c>
      <c r="G109" s="137" t="s">
        <v>314</v>
      </c>
      <c r="H109" s="264" t="s">
        <v>315</v>
      </c>
    </row>
    <row r="110" spans="1:8" ht="45" customHeight="1" x14ac:dyDescent="0.15">
      <c r="A110" s="134">
        <f t="shared" si="2"/>
        <v>99</v>
      </c>
      <c r="B110" s="135" t="s">
        <v>57</v>
      </c>
      <c r="C110" s="268" t="s">
        <v>344</v>
      </c>
      <c r="D110" s="269"/>
      <c r="E110" s="133"/>
      <c r="F110" s="136">
        <v>1112</v>
      </c>
      <c r="G110" s="137" t="s">
        <v>317</v>
      </c>
      <c r="H110" s="265"/>
    </row>
    <row r="111" spans="1:8" ht="30" customHeight="1" x14ac:dyDescent="0.15">
      <c r="A111" s="134">
        <f t="shared" si="2"/>
        <v>100</v>
      </c>
      <c r="B111" s="135" t="s">
        <v>57</v>
      </c>
      <c r="C111" s="257" t="s">
        <v>345</v>
      </c>
      <c r="D111" s="266"/>
      <c r="E111" s="133"/>
      <c r="F111" s="136">
        <v>150</v>
      </c>
      <c r="G111" s="128" t="s">
        <v>318</v>
      </c>
      <c r="H111" s="265"/>
    </row>
    <row r="112" spans="1:8" ht="30" customHeight="1" x14ac:dyDescent="0.15">
      <c r="A112" s="134">
        <f t="shared" si="2"/>
        <v>101</v>
      </c>
      <c r="B112" s="135" t="s">
        <v>57</v>
      </c>
      <c r="C112" s="268" t="s">
        <v>346</v>
      </c>
      <c r="D112" s="269"/>
      <c r="E112" s="133"/>
      <c r="F112" s="136">
        <v>10000000000</v>
      </c>
      <c r="G112" s="128" t="s">
        <v>320</v>
      </c>
      <c r="H112" s="265"/>
    </row>
    <row r="113" spans="1:8" ht="62.25" customHeight="1" x14ac:dyDescent="0.15">
      <c r="A113" s="134">
        <f t="shared" si="2"/>
        <v>102</v>
      </c>
      <c r="B113" s="135" t="s">
        <v>57</v>
      </c>
      <c r="C113" s="261" t="s">
        <v>347</v>
      </c>
      <c r="D113" s="266"/>
      <c r="E113" s="9"/>
      <c r="F113" s="17" t="s">
        <v>322</v>
      </c>
      <c r="G113" s="128" t="s">
        <v>348</v>
      </c>
      <c r="H113" s="267"/>
    </row>
    <row r="114" spans="1:8" ht="30" customHeight="1" x14ac:dyDescent="0.15">
      <c r="A114" s="134">
        <f t="shared" si="2"/>
        <v>103</v>
      </c>
      <c r="B114" s="135" t="s">
        <v>57</v>
      </c>
      <c r="C114" s="257" t="s">
        <v>349</v>
      </c>
      <c r="D114" s="266"/>
      <c r="E114" s="133"/>
      <c r="F114" s="27" t="s">
        <v>28</v>
      </c>
      <c r="G114" s="128" t="s">
        <v>39</v>
      </c>
      <c r="H114" s="147" t="s">
        <v>324</v>
      </c>
    </row>
    <row r="115" spans="1:8" ht="45" customHeight="1" x14ac:dyDescent="0.15">
      <c r="A115" s="134">
        <f t="shared" si="2"/>
        <v>104</v>
      </c>
      <c r="B115" s="135" t="s">
        <v>57</v>
      </c>
      <c r="C115" s="268" t="s">
        <v>325</v>
      </c>
      <c r="D115" s="269"/>
      <c r="E115" s="9"/>
      <c r="F115" s="27">
        <v>1</v>
      </c>
      <c r="G115" s="128" t="s">
        <v>326</v>
      </c>
      <c r="H115" s="264" t="s">
        <v>327</v>
      </c>
    </row>
    <row r="116" spans="1:8" ht="45" customHeight="1" x14ac:dyDescent="0.15">
      <c r="A116" s="134">
        <f t="shared" si="2"/>
        <v>105</v>
      </c>
      <c r="B116" s="135" t="s">
        <v>57</v>
      </c>
      <c r="C116" s="268" t="s">
        <v>328</v>
      </c>
      <c r="D116" s="269"/>
      <c r="E116" s="9"/>
      <c r="F116" s="27" t="s">
        <v>329</v>
      </c>
      <c r="G116" s="128" t="s">
        <v>330</v>
      </c>
      <c r="H116" s="267"/>
    </row>
    <row r="117" spans="1:8" ht="45" customHeight="1" x14ac:dyDescent="0.15">
      <c r="A117" s="134">
        <f t="shared" si="2"/>
        <v>106</v>
      </c>
      <c r="B117" s="135" t="s">
        <v>57</v>
      </c>
      <c r="C117" s="268" t="s">
        <v>331</v>
      </c>
      <c r="D117" s="269"/>
      <c r="E117" s="9"/>
      <c r="F117" s="27" t="s">
        <v>332</v>
      </c>
      <c r="G117" s="128" t="s">
        <v>330</v>
      </c>
      <c r="H117" s="128" t="s">
        <v>333</v>
      </c>
    </row>
    <row r="118" spans="1:8" ht="45" customHeight="1" x14ac:dyDescent="0.15">
      <c r="A118" s="134">
        <f t="shared" si="2"/>
        <v>107</v>
      </c>
      <c r="B118" s="135" t="s">
        <v>57</v>
      </c>
      <c r="C118" s="268" t="s">
        <v>334</v>
      </c>
      <c r="D118" s="269"/>
      <c r="E118" s="9"/>
      <c r="F118" s="27" t="s">
        <v>335</v>
      </c>
      <c r="G118" s="128" t="s">
        <v>330</v>
      </c>
      <c r="H118" s="128" t="s">
        <v>336</v>
      </c>
    </row>
    <row r="119" spans="1:8" ht="30" customHeight="1" x14ac:dyDescent="0.15">
      <c r="A119" s="134">
        <f t="shared" si="2"/>
        <v>108</v>
      </c>
      <c r="B119" s="135" t="s">
        <v>57</v>
      </c>
      <c r="C119" s="261" t="s">
        <v>350</v>
      </c>
      <c r="D119" s="266"/>
      <c r="E119" s="9"/>
      <c r="F119" s="17">
        <v>1234567890</v>
      </c>
      <c r="G119" s="128" t="s">
        <v>34</v>
      </c>
      <c r="H119" s="147" t="s">
        <v>337</v>
      </c>
    </row>
    <row r="120" spans="1:8" ht="30" customHeight="1" x14ac:dyDescent="0.15">
      <c r="A120" s="134">
        <f t="shared" si="2"/>
        <v>109</v>
      </c>
      <c r="B120" s="135" t="s">
        <v>57</v>
      </c>
      <c r="C120" s="261" t="s">
        <v>351</v>
      </c>
      <c r="D120" s="266"/>
      <c r="E120" s="9"/>
      <c r="F120" s="17">
        <v>12345678</v>
      </c>
      <c r="G120" s="128" t="s">
        <v>35</v>
      </c>
      <c r="H120" s="147" t="s">
        <v>337</v>
      </c>
    </row>
    <row r="121" spans="1:8" x14ac:dyDescent="0.15">
      <c r="E121" s="30"/>
    </row>
    <row r="122" spans="1:8" x14ac:dyDescent="0.15">
      <c r="E122" s="30"/>
    </row>
    <row r="123" spans="1:8" x14ac:dyDescent="0.15">
      <c r="E123" s="30"/>
    </row>
    <row r="124" spans="1:8" x14ac:dyDescent="0.15">
      <c r="E124" s="30"/>
    </row>
    <row r="125" spans="1:8" x14ac:dyDescent="0.15">
      <c r="E125" s="30"/>
    </row>
    <row r="126" spans="1:8" x14ac:dyDescent="0.15">
      <c r="E126" s="30"/>
    </row>
    <row r="127" spans="1:8" x14ac:dyDescent="0.15">
      <c r="E127" s="30"/>
    </row>
    <row r="128" spans="1:8" x14ac:dyDescent="0.15">
      <c r="E128" s="30"/>
    </row>
    <row r="129" spans="5:5" x14ac:dyDescent="0.15">
      <c r="E129" s="30"/>
    </row>
    <row r="130" spans="5:5" x14ac:dyDescent="0.15">
      <c r="E130" s="30"/>
    </row>
    <row r="131" spans="5:5" x14ac:dyDescent="0.15">
      <c r="E131" s="30"/>
    </row>
    <row r="132" spans="5:5" x14ac:dyDescent="0.15">
      <c r="E132" s="30"/>
    </row>
    <row r="133" spans="5:5" x14ac:dyDescent="0.15">
      <c r="E133" s="30"/>
    </row>
    <row r="134" spans="5:5" x14ac:dyDescent="0.15">
      <c r="E134" s="30"/>
    </row>
    <row r="135" spans="5:5" x14ac:dyDescent="0.15">
      <c r="E135" s="30"/>
    </row>
    <row r="136" spans="5:5" x14ac:dyDescent="0.15">
      <c r="E136" s="30"/>
    </row>
    <row r="137" spans="5:5" x14ac:dyDescent="0.15">
      <c r="E137" s="30"/>
    </row>
    <row r="138" spans="5:5" x14ac:dyDescent="0.15">
      <c r="E138" s="30"/>
    </row>
    <row r="139" spans="5:5" x14ac:dyDescent="0.15">
      <c r="E139" s="30"/>
    </row>
    <row r="140" spans="5:5" x14ac:dyDescent="0.15">
      <c r="E140" s="30"/>
    </row>
    <row r="141" spans="5:5" x14ac:dyDescent="0.15">
      <c r="E141" s="30"/>
    </row>
    <row r="142" spans="5:5" x14ac:dyDescent="0.15">
      <c r="E142" s="30"/>
    </row>
    <row r="143" spans="5:5" x14ac:dyDescent="0.15">
      <c r="E143" s="30"/>
    </row>
    <row r="144" spans="5:5" x14ac:dyDescent="0.15">
      <c r="E144" s="30"/>
    </row>
    <row r="145" spans="5:5" x14ac:dyDescent="0.15">
      <c r="E145" s="30"/>
    </row>
    <row r="146" spans="5:5" x14ac:dyDescent="0.15">
      <c r="E146" s="30"/>
    </row>
    <row r="147" spans="5:5" x14ac:dyDescent="0.15">
      <c r="E147" s="30"/>
    </row>
    <row r="148" spans="5:5" x14ac:dyDescent="0.15">
      <c r="E148" s="30"/>
    </row>
    <row r="149" spans="5:5" x14ac:dyDescent="0.15">
      <c r="E149" s="30"/>
    </row>
    <row r="150" spans="5:5" x14ac:dyDescent="0.15">
      <c r="E150" s="30"/>
    </row>
    <row r="151" spans="5:5" x14ac:dyDescent="0.15">
      <c r="E151" s="30"/>
    </row>
    <row r="152" spans="5:5" x14ac:dyDescent="0.15">
      <c r="E152" s="30"/>
    </row>
    <row r="153" spans="5:5" x14ac:dyDescent="0.15">
      <c r="E153" s="30"/>
    </row>
    <row r="154" spans="5:5" x14ac:dyDescent="0.15">
      <c r="E154" s="30"/>
    </row>
    <row r="155" spans="5:5" x14ac:dyDescent="0.15">
      <c r="E155" s="30"/>
    </row>
    <row r="156" spans="5:5" x14ac:dyDescent="0.15">
      <c r="E156" s="30"/>
    </row>
    <row r="157" spans="5:5" x14ac:dyDescent="0.15">
      <c r="E157" s="30"/>
    </row>
    <row r="158" spans="5:5" x14ac:dyDescent="0.15">
      <c r="E158" s="30"/>
    </row>
    <row r="159" spans="5:5" x14ac:dyDescent="0.15">
      <c r="E159" s="30"/>
    </row>
    <row r="160" spans="5:5" x14ac:dyDescent="0.15">
      <c r="E160" s="30"/>
    </row>
    <row r="161" spans="5:5" x14ac:dyDescent="0.15">
      <c r="E161" s="30"/>
    </row>
    <row r="162" spans="5:5" x14ac:dyDescent="0.15">
      <c r="E162" s="30"/>
    </row>
    <row r="163" spans="5:5" x14ac:dyDescent="0.15">
      <c r="E163" s="30"/>
    </row>
    <row r="164" spans="5:5" x14ac:dyDescent="0.15">
      <c r="E164" s="30"/>
    </row>
    <row r="165" spans="5:5" x14ac:dyDescent="0.15">
      <c r="E165" s="30"/>
    </row>
    <row r="166" spans="5:5" x14ac:dyDescent="0.15">
      <c r="E166" s="30"/>
    </row>
    <row r="167" spans="5:5" x14ac:dyDescent="0.15">
      <c r="E167" s="30"/>
    </row>
    <row r="168" spans="5:5" x14ac:dyDescent="0.15">
      <c r="E168" s="30"/>
    </row>
    <row r="169" spans="5:5" x14ac:dyDescent="0.15">
      <c r="E169" s="30"/>
    </row>
    <row r="170" spans="5:5" x14ac:dyDescent="0.15">
      <c r="E170" s="30"/>
    </row>
    <row r="171" spans="5:5" x14ac:dyDescent="0.15">
      <c r="E171" s="30"/>
    </row>
    <row r="172" spans="5:5" x14ac:dyDescent="0.15">
      <c r="E172" s="30"/>
    </row>
    <row r="173" spans="5:5" x14ac:dyDescent="0.15">
      <c r="E173" s="30"/>
    </row>
    <row r="174" spans="5:5" x14ac:dyDescent="0.15">
      <c r="E174" s="30"/>
    </row>
    <row r="175" spans="5:5" x14ac:dyDescent="0.15">
      <c r="E175" s="30"/>
    </row>
    <row r="176" spans="5:5" x14ac:dyDescent="0.15">
      <c r="E176" s="30"/>
    </row>
    <row r="177" spans="5:5" x14ac:dyDescent="0.15">
      <c r="E177" s="30"/>
    </row>
    <row r="178" spans="5:5" x14ac:dyDescent="0.15">
      <c r="E178" s="30"/>
    </row>
    <row r="179" spans="5:5" x14ac:dyDescent="0.15">
      <c r="E179" s="30"/>
    </row>
    <row r="180" spans="5:5" x14ac:dyDescent="0.15">
      <c r="E180" s="30"/>
    </row>
    <row r="181" spans="5:5" x14ac:dyDescent="0.15">
      <c r="E181" s="30"/>
    </row>
    <row r="182" spans="5:5" x14ac:dyDescent="0.15">
      <c r="E182" s="30"/>
    </row>
    <row r="183" spans="5:5" x14ac:dyDescent="0.15">
      <c r="E183" s="30"/>
    </row>
    <row r="184" spans="5:5" x14ac:dyDescent="0.15">
      <c r="E184" s="30"/>
    </row>
    <row r="185" spans="5:5" x14ac:dyDescent="0.15">
      <c r="E185" s="30"/>
    </row>
    <row r="186" spans="5:5" x14ac:dyDescent="0.15">
      <c r="E186" s="30"/>
    </row>
    <row r="187" spans="5:5" x14ac:dyDescent="0.15">
      <c r="E187" s="30"/>
    </row>
    <row r="188" spans="5:5" x14ac:dyDescent="0.15">
      <c r="E188" s="30"/>
    </row>
    <row r="189" spans="5:5" x14ac:dyDescent="0.15">
      <c r="E189" s="30"/>
    </row>
    <row r="190" spans="5:5" x14ac:dyDescent="0.15">
      <c r="E190" s="30"/>
    </row>
    <row r="191" spans="5:5" x14ac:dyDescent="0.15">
      <c r="E191" s="30"/>
    </row>
    <row r="192" spans="5:5" x14ac:dyDescent="0.15">
      <c r="E192" s="30"/>
    </row>
    <row r="193" spans="5:5" x14ac:dyDescent="0.15">
      <c r="E193" s="30"/>
    </row>
    <row r="194" spans="5:5" x14ac:dyDescent="0.15">
      <c r="E194" s="30"/>
    </row>
    <row r="195" spans="5:5" x14ac:dyDescent="0.15">
      <c r="E195" s="30"/>
    </row>
    <row r="196" spans="5:5" x14ac:dyDescent="0.15">
      <c r="E196" s="30"/>
    </row>
    <row r="197" spans="5:5" x14ac:dyDescent="0.15">
      <c r="E197" s="30"/>
    </row>
    <row r="198" spans="5:5" x14ac:dyDescent="0.15">
      <c r="E198" s="30"/>
    </row>
    <row r="199" spans="5:5" x14ac:dyDescent="0.15">
      <c r="E199" s="30"/>
    </row>
    <row r="200" spans="5:5" x14ac:dyDescent="0.15">
      <c r="E200" s="30"/>
    </row>
    <row r="201" spans="5:5" x14ac:dyDescent="0.15">
      <c r="E201" s="30"/>
    </row>
    <row r="202" spans="5:5" x14ac:dyDescent="0.15">
      <c r="E202" s="30"/>
    </row>
    <row r="203" spans="5:5" x14ac:dyDescent="0.15">
      <c r="E203" s="30"/>
    </row>
    <row r="204" spans="5:5" x14ac:dyDescent="0.15">
      <c r="E204" s="30"/>
    </row>
    <row r="205" spans="5:5" x14ac:dyDescent="0.15">
      <c r="E205" s="30"/>
    </row>
    <row r="206" spans="5:5" x14ac:dyDescent="0.15">
      <c r="E206" s="30"/>
    </row>
    <row r="207" spans="5:5" x14ac:dyDescent="0.15">
      <c r="E207" s="30"/>
    </row>
    <row r="208" spans="5:5" x14ac:dyDescent="0.15">
      <c r="E208" s="30"/>
    </row>
    <row r="209" spans="5:5" x14ac:dyDescent="0.15">
      <c r="E209" s="30"/>
    </row>
    <row r="210" spans="5:5" x14ac:dyDescent="0.15">
      <c r="E210" s="30"/>
    </row>
    <row r="211" spans="5:5" x14ac:dyDescent="0.15">
      <c r="E211" s="30"/>
    </row>
    <row r="212" spans="5:5" x14ac:dyDescent="0.15">
      <c r="E212" s="30"/>
    </row>
    <row r="213" spans="5:5" x14ac:dyDescent="0.15">
      <c r="E213" s="30"/>
    </row>
    <row r="214" spans="5:5" x14ac:dyDescent="0.15">
      <c r="E214" s="30"/>
    </row>
    <row r="215" spans="5:5" x14ac:dyDescent="0.15">
      <c r="E215" s="30"/>
    </row>
    <row r="216" spans="5:5" x14ac:dyDescent="0.15">
      <c r="E216" s="30"/>
    </row>
    <row r="217" spans="5:5" x14ac:dyDescent="0.15">
      <c r="E217" s="30"/>
    </row>
    <row r="218" spans="5:5" x14ac:dyDescent="0.15">
      <c r="E218" s="30"/>
    </row>
    <row r="219" spans="5:5" x14ac:dyDescent="0.15">
      <c r="E219" s="30"/>
    </row>
    <row r="220" spans="5:5" x14ac:dyDescent="0.15">
      <c r="E220" s="30"/>
    </row>
    <row r="221" spans="5:5" x14ac:dyDescent="0.15">
      <c r="E221" s="30"/>
    </row>
    <row r="222" spans="5:5" x14ac:dyDescent="0.15">
      <c r="E222" s="30"/>
    </row>
    <row r="223" spans="5:5" x14ac:dyDescent="0.15">
      <c r="E223" s="30"/>
    </row>
    <row r="224" spans="5:5" x14ac:dyDescent="0.15">
      <c r="E224" s="30"/>
    </row>
    <row r="225" spans="5:5" x14ac:dyDescent="0.15">
      <c r="E225" s="30"/>
    </row>
    <row r="226" spans="5:5" x14ac:dyDescent="0.15">
      <c r="E226" s="30"/>
    </row>
    <row r="227" spans="5:5" x14ac:dyDescent="0.15">
      <c r="E227" s="30"/>
    </row>
    <row r="228" spans="5:5" x14ac:dyDescent="0.15">
      <c r="E228" s="30"/>
    </row>
    <row r="229" spans="5:5" x14ac:dyDescent="0.15">
      <c r="E229" s="30"/>
    </row>
    <row r="230" spans="5:5" x14ac:dyDescent="0.15">
      <c r="E230" s="30"/>
    </row>
    <row r="231" spans="5:5" x14ac:dyDescent="0.15">
      <c r="E231" s="30"/>
    </row>
    <row r="232" spans="5:5" x14ac:dyDescent="0.15">
      <c r="E232" s="30"/>
    </row>
    <row r="233" spans="5:5" x14ac:dyDescent="0.15">
      <c r="E233" s="30"/>
    </row>
    <row r="234" spans="5:5" x14ac:dyDescent="0.15">
      <c r="E234" s="30"/>
    </row>
    <row r="235" spans="5:5" x14ac:dyDescent="0.15">
      <c r="E235" s="30"/>
    </row>
    <row r="236" spans="5:5" x14ac:dyDescent="0.15">
      <c r="E236" s="30"/>
    </row>
    <row r="237" spans="5:5" x14ac:dyDescent="0.15">
      <c r="E237" s="30"/>
    </row>
    <row r="238" spans="5:5" x14ac:dyDescent="0.15">
      <c r="E238" s="30"/>
    </row>
    <row r="239" spans="5:5" x14ac:dyDescent="0.15">
      <c r="E239" s="30"/>
    </row>
    <row r="240" spans="5:5" x14ac:dyDescent="0.15">
      <c r="E240" s="30"/>
    </row>
    <row r="241" spans="5:5" x14ac:dyDescent="0.15">
      <c r="E241" s="30"/>
    </row>
    <row r="242" spans="5:5" x14ac:dyDescent="0.15">
      <c r="E242" s="30"/>
    </row>
    <row r="243" spans="5:5" x14ac:dyDescent="0.15">
      <c r="E243" s="30"/>
    </row>
    <row r="244" spans="5:5" x14ac:dyDescent="0.15">
      <c r="E244" s="30"/>
    </row>
    <row r="245" spans="5:5" x14ac:dyDescent="0.15">
      <c r="E245" s="30"/>
    </row>
    <row r="246" spans="5:5" x14ac:dyDescent="0.15">
      <c r="E246" s="30"/>
    </row>
    <row r="247" spans="5:5" x14ac:dyDescent="0.15">
      <c r="E247" s="30"/>
    </row>
    <row r="248" spans="5:5" x14ac:dyDescent="0.15">
      <c r="E248" s="30"/>
    </row>
    <row r="249" spans="5:5" x14ac:dyDescent="0.15">
      <c r="E249" s="30"/>
    </row>
    <row r="250" spans="5:5" x14ac:dyDescent="0.15">
      <c r="E250" s="30"/>
    </row>
    <row r="251" spans="5:5" x14ac:dyDescent="0.15">
      <c r="E251" s="30"/>
    </row>
    <row r="252" spans="5:5" x14ac:dyDescent="0.15">
      <c r="E252" s="30"/>
    </row>
    <row r="253" spans="5:5" x14ac:dyDescent="0.15">
      <c r="E253" s="30"/>
    </row>
    <row r="254" spans="5:5" x14ac:dyDescent="0.15">
      <c r="E254" s="30"/>
    </row>
    <row r="255" spans="5:5" x14ac:dyDescent="0.15">
      <c r="E255" s="30"/>
    </row>
    <row r="256" spans="5:5" x14ac:dyDescent="0.15">
      <c r="E256" s="30"/>
    </row>
    <row r="257" spans="5:5" x14ac:dyDescent="0.15">
      <c r="E257" s="30"/>
    </row>
    <row r="258" spans="5:5" x14ac:dyDescent="0.15">
      <c r="E258" s="30"/>
    </row>
    <row r="259" spans="5:5" x14ac:dyDescent="0.15">
      <c r="E259" s="30"/>
    </row>
    <row r="260" spans="5:5" x14ac:dyDescent="0.15">
      <c r="E260" s="30"/>
    </row>
    <row r="261" spans="5:5" x14ac:dyDescent="0.15">
      <c r="E261" s="30"/>
    </row>
    <row r="262" spans="5:5" x14ac:dyDescent="0.15">
      <c r="E262" s="30"/>
    </row>
    <row r="263" spans="5:5" x14ac:dyDescent="0.15">
      <c r="E263" s="30"/>
    </row>
    <row r="264" spans="5:5" x14ac:dyDescent="0.15">
      <c r="E264" s="30"/>
    </row>
    <row r="265" spans="5:5" x14ac:dyDescent="0.15">
      <c r="E265" s="30"/>
    </row>
    <row r="266" spans="5:5" x14ac:dyDescent="0.15">
      <c r="E266" s="30"/>
    </row>
    <row r="267" spans="5:5" x14ac:dyDescent="0.15">
      <c r="E267" s="30"/>
    </row>
    <row r="268" spans="5:5" x14ac:dyDescent="0.15">
      <c r="E268" s="30"/>
    </row>
    <row r="269" spans="5:5" x14ac:dyDescent="0.15">
      <c r="E269" s="30"/>
    </row>
    <row r="270" spans="5:5" x14ac:dyDescent="0.15">
      <c r="E270" s="30"/>
    </row>
    <row r="271" spans="5:5" x14ac:dyDescent="0.15">
      <c r="E271" s="30"/>
    </row>
    <row r="272" spans="5:5" x14ac:dyDescent="0.15">
      <c r="E272" s="30"/>
    </row>
    <row r="273" spans="5:5" x14ac:dyDescent="0.15">
      <c r="E273" s="30"/>
    </row>
    <row r="274" spans="5:5" x14ac:dyDescent="0.15">
      <c r="E274" s="30"/>
    </row>
    <row r="275" spans="5:5" x14ac:dyDescent="0.15">
      <c r="E275" s="30"/>
    </row>
    <row r="276" spans="5:5" x14ac:dyDescent="0.15">
      <c r="E276" s="30"/>
    </row>
    <row r="277" spans="5:5" x14ac:dyDescent="0.15">
      <c r="E277" s="30"/>
    </row>
    <row r="278" spans="5:5" x14ac:dyDescent="0.15">
      <c r="E278" s="30"/>
    </row>
    <row r="279" spans="5:5" x14ac:dyDescent="0.15">
      <c r="E279" s="30"/>
    </row>
    <row r="280" spans="5:5" x14ac:dyDescent="0.15">
      <c r="E280" s="30"/>
    </row>
    <row r="281" spans="5:5" x14ac:dyDescent="0.15">
      <c r="E281" s="30"/>
    </row>
    <row r="282" spans="5:5" x14ac:dyDescent="0.15">
      <c r="E282" s="30"/>
    </row>
    <row r="283" spans="5:5" x14ac:dyDescent="0.15">
      <c r="E283" s="30"/>
    </row>
    <row r="284" spans="5:5" x14ac:dyDescent="0.15">
      <c r="E284" s="30"/>
    </row>
    <row r="285" spans="5:5" x14ac:dyDescent="0.15">
      <c r="E285" s="30"/>
    </row>
    <row r="286" spans="5:5" x14ac:dyDescent="0.15">
      <c r="E286" s="30"/>
    </row>
    <row r="287" spans="5:5" x14ac:dyDescent="0.15">
      <c r="E287" s="30"/>
    </row>
    <row r="288" spans="5:5" x14ac:dyDescent="0.15">
      <c r="E288" s="30"/>
    </row>
    <row r="289" spans="5:5" x14ac:dyDescent="0.15">
      <c r="E289" s="30"/>
    </row>
    <row r="290" spans="5:5" x14ac:dyDescent="0.15">
      <c r="E290" s="30"/>
    </row>
    <row r="291" spans="5:5" x14ac:dyDescent="0.15">
      <c r="E291" s="30"/>
    </row>
    <row r="292" spans="5:5" x14ac:dyDescent="0.15">
      <c r="E292" s="30"/>
    </row>
    <row r="293" spans="5:5" x14ac:dyDescent="0.15">
      <c r="E293" s="30"/>
    </row>
    <row r="294" spans="5:5" x14ac:dyDescent="0.15">
      <c r="E294" s="30"/>
    </row>
    <row r="295" spans="5:5" x14ac:dyDescent="0.15">
      <c r="E295" s="30"/>
    </row>
    <row r="296" spans="5:5" x14ac:dyDescent="0.15">
      <c r="E296" s="30"/>
    </row>
    <row r="297" spans="5:5" x14ac:dyDescent="0.15">
      <c r="E297" s="30"/>
    </row>
    <row r="298" spans="5:5" x14ac:dyDescent="0.15">
      <c r="E298" s="30"/>
    </row>
    <row r="299" spans="5:5" x14ac:dyDescent="0.15">
      <c r="E299" s="30"/>
    </row>
    <row r="300" spans="5:5" x14ac:dyDescent="0.15">
      <c r="E300" s="30"/>
    </row>
    <row r="301" spans="5:5" x14ac:dyDescent="0.15">
      <c r="E301" s="30"/>
    </row>
    <row r="302" spans="5:5" x14ac:dyDescent="0.15">
      <c r="E302" s="30"/>
    </row>
    <row r="303" spans="5:5" x14ac:dyDescent="0.15">
      <c r="E303" s="30"/>
    </row>
    <row r="304" spans="5:5" x14ac:dyDescent="0.15">
      <c r="E304" s="30"/>
    </row>
    <row r="305" spans="5:5" x14ac:dyDescent="0.15">
      <c r="E305" s="30"/>
    </row>
    <row r="306" spans="5:5" x14ac:dyDescent="0.15">
      <c r="E306" s="30"/>
    </row>
    <row r="307" spans="5:5" x14ac:dyDescent="0.15">
      <c r="E307" s="30"/>
    </row>
    <row r="308" spans="5:5" x14ac:dyDescent="0.15">
      <c r="E308" s="30"/>
    </row>
    <row r="309" spans="5:5" x14ac:dyDescent="0.15">
      <c r="E309" s="30"/>
    </row>
    <row r="310" spans="5:5" x14ac:dyDescent="0.15">
      <c r="E310" s="30"/>
    </row>
    <row r="311" spans="5:5" x14ac:dyDescent="0.15">
      <c r="E311" s="30"/>
    </row>
    <row r="312" spans="5:5" x14ac:dyDescent="0.15">
      <c r="E312" s="30"/>
    </row>
    <row r="313" spans="5:5" x14ac:dyDescent="0.15">
      <c r="E313" s="30"/>
    </row>
    <row r="314" spans="5:5" x14ac:dyDescent="0.15">
      <c r="E314" s="30"/>
    </row>
    <row r="315" spans="5:5" x14ac:dyDescent="0.15">
      <c r="E315" s="30"/>
    </row>
    <row r="316" spans="5:5" x14ac:dyDescent="0.15">
      <c r="E316" s="30"/>
    </row>
    <row r="317" spans="5:5" x14ac:dyDescent="0.15">
      <c r="E317" s="30"/>
    </row>
    <row r="318" spans="5:5" x14ac:dyDescent="0.15">
      <c r="E318" s="30"/>
    </row>
    <row r="319" spans="5:5" x14ac:dyDescent="0.15">
      <c r="E319" s="30"/>
    </row>
    <row r="320" spans="5:5" x14ac:dyDescent="0.15">
      <c r="E320" s="30"/>
    </row>
    <row r="321" spans="5:5" x14ac:dyDescent="0.15">
      <c r="E321" s="30"/>
    </row>
    <row r="322" spans="5:5" x14ac:dyDescent="0.15">
      <c r="E322" s="30"/>
    </row>
    <row r="323" spans="5:5" x14ac:dyDescent="0.15">
      <c r="E323" s="30"/>
    </row>
    <row r="324" spans="5:5" x14ac:dyDescent="0.15">
      <c r="E324" s="30"/>
    </row>
    <row r="325" spans="5:5" x14ac:dyDescent="0.15">
      <c r="E325" s="30"/>
    </row>
    <row r="326" spans="5:5" x14ac:dyDescent="0.15">
      <c r="E326" s="30"/>
    </row>
    <row r="327" spans="5:5" x14ac:dyDescent="0.15">
      <c r="E327" s="30"/>
    </row>
    <row r="328" spans="5:5" x14ac:dyDescent="0.15">
      <c r="E328" s="30"/>
    </row>
    <row r="329" spans="5:5" x14ac:dyDescent="0.15">
      <c r="E329" s="30"/>
    </row>
    <row r="330" spans="5:5" x14ac:dyDescent="0.15">
      <c r="E330" s="30"/>
    </row>
    <row r="331" spans="5:5" x14ac:dyDescent="0.15">
      <c r="E331" s="30"/>
    </row>
    <row r="332" spans="5:5" x14ac:dyDescent="0.15">
      <c r="E332" s="30"/>
    </row>
    <row r="333" spans="5:5" x14ac:dyDescent="0.15">
      <c r="E333" s="30"/>
    </row>
    <row r="334" spans="5:5" x14ac:dyDescent="0.15">
      <c r="E334" s="30"/>
    </row>
    <row r="335" spans="5:5" x14ac:dyDescent="0.15">
      <c r="E335" s="30"/>
    </row>
    <row r="336" spans="5:5" x14ac:dyDescent="0.15">
      <c r="E336" s="30"/>
    </row>
    <row r="337" spans="5:5" x14ac:dyDescent="0.15">
      <c r="E337" s="30"/>
    </row>
    <row r="338" spans="5:5" x14ac:dyDescent="0.15">
      <c r="E338" s="30"/>
    </row>
    <row r="339" spans="5:5" x14ac:dyDescent="0.15">
      <c r="E339" s="30"/>
    </row>
    <row r="340" spans="5:5" x14ac:dyDescent="0.15">
      <c r="E340" s="30"/>
    </row>
    <row r="341" spans="5:5" x14ac:dyDescent="0.15">
      <c r="E341" s="30"/>
    </row>
    <row r="342" spans="5:5" x14ac:dyDescent="0.15">
      <c r="E342" s="30"/>
    </row>
    <row r="343" spans="5:5" x14ac:dyDescent="0.15">
      <c r="E343" s="30"/>
    </row>
    <row r="344" spans="5:5" x14ac:dyDescent="0.15">
      <c r="E344" s="30"/>
    </row>
    <row r="345" spans="5:5" x14ac:dyDescent="0.15">
      <c r="E345" s="30"/>
    </row>
    <row r="346" spans="5:5" x14ac:dyDescent="0.15">
      <c r="E346" s="30"/>
    </row>
    <row r="347" spans="5:5" x14ac:dyDescent="0.15">
      <c r="E347" s="30"/>
    </row>
    <row r="348" spans="5:5" x14ac:dyDescent="0.15">
      <c r="E348" s="30"/>
    </row>
    <row r="349" spans="5:5" x14ac:dyDescent="0.15">
      <c r="E349" s="30"/>
    </row>
    <row r="350" spans="5:5" x14ac:dyDescent="0.15">
      <c r="E350" s="30"/>
    </row>
    <row r="351" spans="5:5" x14ac:dyDescent="0.15">
      <c r="E351" s="30"/>
    </row>
    <row r="352" spans="5:5" x14ac:dyDescent="0.15">
      <c r="E352" s="30"/>
    </row>
    <row r="353" spans="5:5" x14ac:dyDescent="0.15">
      <c r="E353" s="30"/>
    </row>
    <row r="354" spans="5:5" x14ac:dyDescent="0.15">
      <c r="E354" s="30"/>
    </row>
    <row r="355" spans="5:5" x14ac:dyDescent="0.15">
      <c r="E355" s="30"/>
    </row>
    <row r="356" spans="5:5" x14ac:dyDescent="0.15">
      <c r="E356" s="30"/>
    </row>
    <row r="357" spans="5:5" x14ac:dyDescent="0.15">
      <c r="E357" s="30"/>
    </row>
    <row r="358" spans="5:5" x14ac:dyDescent="0.15">
      <c r="E358" s="30"/>
    </row>
    <row r="359" spans="5:5" x14ac:dyDescent="0.15">
      <c r="E359" s="30"/>
    </row>
    <row r="360" spans="5:5" x14ac:dyDescent="0.15">
      <c r="E360" s="30"/>
    </row>
    <row r="361" spans="5:5" x14ac:dyDescent="0.15">
      <c r="E361" s="30"/>
    </row>
    <row r="362" spans="5:5" x14ac:dyDescent="0.15">
      <c r="E362" s="30"/>
    </row>
    <row r="363" spans="5:5" x14ac:dyDescent="0.15">
      <c r="E363" s="30"/>
    </row>
  </sheetData>
  <mergeCells count="75">
    <mergeCell ref="C119:D119"/>
    <mergeCell ref="C120:D120"/>
    <mergeCell ref="C114:D114"/>
    <mergeCell ref="C115:D115"/>
    <mergeCell ref="H115:H116"/>
    <mergeCell ref="C116:D116"/>
    <mergeCell ref="C117:D117"/>
    <mergeCell ref="C118:D118"/>
    <mergeCell ref="C109:D109"/>
    <mergeCell ref="H109:H113"/>
    <mergeCell ref="C110:D110"/>
    <mergeCell ref="C111:D111"/>
    <mergeCell ref="C112:D112"/>
    <mergeCell ref="C113:D113"/>
    <mergeCell ref="C90:C97"/>
    <mergeCell ref="H90:H97"/>
    <mergeCell ref="C98:C106"/>
    <mergeCell ref="H98:H106"/>
    <mergeCell ref="C107:D107"/>
    <mergeCell ref="H107:H108"/>
    <mergeCell ref="C108:D108"/>
    <mergeCell ref="C75:D75"/>
    <mergeCell ref="C76:D76"/>
    <mergeCell ref="C77:C81"/>
    <mergeCell ref="H77:H81"/>
    <mergeCell ref="C82:C89"/>
    <mergeCell ref="H82:H89"/>
    <mergeCell ref="C74:D74"/>
    <mergeCell ref="C65:D65"/>
    <mergeCell ref="H65:H69"/>
    <mergeCell ref="C66:D66"/>
    <mergeCell ref="C67:D67"/>
    <mergeCell ref="C68:D68"/>
    <mergeCell ref="C69:D69"/>
    <mergeCell ref="C70:D70"/>
    <mergeCell ref="C71:D71"/>
    <mergeCell ref="H71:H72"/>
    <mergeCell ref="C72:D72"/>
    <mergeCell ref="C73:D73"/>
    <mergeCell ref="C46:C53"/>
    <mergeCell ref="H46:H53"/>
    <mergeCell ref="C54:C62"/>
    <mergeCell ref="H54:H62"/>
    <mergeCell ref="C63:D63"/>
    <mergeCell ref="H63:H64"/>
    <mergeCell ref="C64:D64"/>
    <mergeCell ref="H20:H22"/>
    <mergeCell ref="C21:D21"/>
    <mergeCell ref="C22:D22"/>
    <mergeCell ref="C38:C45"/>
    <mergeCell ref="H38:H4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C37"/>
    <mergeCell ref="H33:H37"/>
    <mergeCell ref="C23:D23"/>
    <mergeCell ref="C16:D16"/>
    <mergeCell ref="C17:D17"/>
    <mergeCell ref="G17:G19"/>
    <mergeCell ref="C18:D18"/>
    <mergeCell ref="C19:D19"/>
    <mergeCell ref="C20:D20"/>
    <mergeCell ref="C15:D15"/>
    <mergeCell ref="A2:H2"/>
    <mergeCell ref="C11:D11"/>
    <mergeCell ref="C12:D12"/>
    <mergeCell ref="C13:D13"/>
    <mergeCell ref="C14:D14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I. 資金計画</vt:lpstr>
      <vt:lpstr>Ⅱ.資金繰り表</vt:lpstr>
      <vt:lpstr>Ⅲ.財務データ入力</vt:lpstr>
      <vt:lpstr>Ⅳ．提案者要旨情報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2021-03-19T10:01:36Z</dcterms:modified>
</cp:coreProperties>
</file>