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codeName="ThisWorkbook" defaultThemeVersion="124226"/>
  <xr:revisionPtr revIDLastSave="0" documentId="13_ncr:1_{714850BF-CB31-4B09-AFBA-3722D8EECA88}" xr6:coauthVersionLast="45" xr6:coauthVersionMax="45" xr10:uidLastSave="{00000000-0000-0000-0000-000000000000}"/>
  <bookViews>
    <workbookView xWindow="-120" yWindow="-120" windowWidth="29040" windowHeight="15840" tabRatio="925" xr2:uid="{00000000-000D-0000-FFFF-FFFF00000000}"/>
  </bookViews>
  <sheets>
    <sheet name="作成の注意点について" sheetId="24" r:id="rId1"/>
    <sheet name="10.(1)全期間総括表" sheetId="7" r:id="rId2"/>
    <sheet name="10.(2)助成先総括表" sheetId="6" r:id="rId3"/>
    <sheet name="10.(3)共同提案先総括表 " sheetId="20" r:id="rId4"/>
    <sheet name="10.(4)共同研究先（学術）総括表" sheetId="9" r:id="rId5"/>
    <sheet name="10.(4)共同研究先（その他）総括表" sheetId="28" r:id="rId6"/>
    <sheet name="10.(5)明細表（助成先2021）" sheetId="16" r:id="rId7"/>
    <sheet name="10.(5)明細表（助成先2022）" sheetId="2" r:id="rId8"/>
    <sheet name="10.(5)明細表（助成先2023）" sheetId="18" r:id="rId9"/>
    <sheet name="10.(5)明細表（共同提案先2021）" sheetId="21" r:id="rId10"/>
    <sheet name="10.(5)明細表（共同提案先2022）" sheetId="22" r:id="rId11"/>
    <sheet name="10.(5)明細表（共同提案先2023）" sheetId="23" r:id="rId12"/>
    <sheet name="10.（5)明細表 (共同研究先_学術機関2021)" sheetId="17" r:id="rId13"/>
    <sheet name="10.(5)明細表 (共同研究先_学術機関2022)" sheetId="15" r:id="rId14"/>
    <sheet name="10.(5)明細表 (共同研究先_学術機関2023)" sheetId="19" r:id="rId15"/>
    <sheet name="10.（5)明細表 (共同研究先_その他2021) " sheetId="25" r:id="rId16"/>
    <sheet name="10.(5)明細表 (共同研究先_その他2022)" sheetId="26" r:id="rId17"/>
    <sheet name="10.(5)明細表 (共同研究先_その他2023)" sheetId="27" r:id="rId18"/>
  </sheets>
  <definedNames>
    <definedName name="_xlnm.Print_Area" localSheetId="1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7" l="1"/>
  <c r="E10" i="7"/>
  <c r="D10" i="7"/>
  <c r="K44" i="18" l="1"/>
  <c r="J44" i="18"/>
  <c r="K44" i="2"/>
  <c r="J44" i="2"/>
  <c r="C20" i="28" l="1"/>
  <c r="C19" i="28"/>
  <c r="C18" i="28"/>
  <c r="C17" i="28"/>
  <c r="C15" i="28"/>
  <c r="C12" i="28"/>
  <c r="C11" i="28"/>
  <c r="C10" i="28"/>
  <c r="L41" i="27"/>
  <c r="J42" i="18" s="1"/>
  <c r="L41" i="26"/>
  <c r="J42" i="2" s="1"/>
  <c r="K42" i="18" l="1"/>
  <c r="K41" i="18" s="1"/>
  <c r="J41" i="18"/>
  <c r="K42" i="2"/>
  <c r="K41" i="2" s="1"/>
  <c r="D22" i="6" s="1"/>
  <c r="J41" i="2"/>
  <c r="E24" i="28"/>
  <c r="D24" i="28"/>
  <c r="E22" i="28"/>
  <c r="D22" i="28"/>
  <c r="E20" i="28"/>
  <c r="D20" i="28"/>
  <c r="B20" i="28"/>
  <c r="E19" i="28"/>
  <c r="D19" i="28"/>
  <c r="B19" i="28"/>
  <c r="E18" i="28"/>
  <c r="D18" i="28"/>
  <c r="B18" i="28"/>
  <c r="E17" i="28"/>
  <c r="D17" i="28"/>
  <c r="B17" i="28"/>
  <c r="E16" i="28"/>
  <c r="D16" i="28"/>
  <c r="C16" i="28"/>
  <c r="B16" i="28" s="1"/>
  <c r="E15" i="28"/>
  <c r="D15" i="28"/>
  <c r="B15" i="28"/>
  <c r="E14" i="28"/>
  <c r="D14" i="28"/>
  <c r="E13" i="28"/>
  <c r="D13" i="28"/>
  <c r="E12" i="28"/>
  <c r="D12" i="28"/>
  <c r="B12" i="28"/>
  <c r="E11" i="28"/>
  <c r="D11" i="28"/>
  <c r="B11" i="28"/>
  <c r="E10" i="28"/>
  <c r="D10" i="28"/>
  <c r="B10" i="28"/>
  <c r="E9" i="28"/>
  <c r="E21" i="28" s="1"/>
  <c r="E23" i="28" s="1"/>
  <c r="E25" i="28" s="1"/>
  <c r="D9" i="28"/>
  <c r="D21" i="28" s="1"/>
  <c r="D23" i="28" s="1"/>
  <c r="D25" i="28" s="1"/>
  <c r="C9" i="28"/>
  <c r="B9" i="28" l="1"/>
  <c r="J40" i="23"/>
  <c r="K39" i="27"/>
  <c r="K38" i="27"/>
  <c r="K37" i="27"/>
  <c r="K36" i="27"/>
  <c r="J36" i="27"/>
  <c r="K35" i="27"/>
  <c r="J35" i="27"/>
  <c r="K34" i="27"/>
  <c r="K33" i="27" s="1"/>
  <c r="K25" i="27" s="1"/>
  <c r="J33" i="27"/>
  <c r="J25" i="27" s="1"/>
  <c r="K32" i="27"/>
  <c r="K31" i="27"/>
  <c r="K30" i="27"/>
  <c r="K29" i="27"/>
  <c r="J29" i="27"/>
  <c r="K28" i="27"/>
  <c r="K27" i="27"/>
  <c r="K26" i="27"/>
  <c r="J26" i="27"/>
  <c r="K24" i="27"/>
  <c r="J24" i="27"/>
  <c r="K23" i="27"/>
  <c r="J23" i="27"/>
  <c r="K22" i="27"/>
  <c r="J22" i="27"/>
  <c r="K21" i="27"/>
  <c r="J21" i="27"/>
  <c r="K20" i="27"/>
  <c r="J20" i="27"/>
  <c r="K19" i="27"/>
  <c r="J19" i="27"/>
  <c r="K18" i="27"/>
  <c r="K17" i="27"/>
  <c r="K16" i="27"/>
  <c r="J16" i="27"/>
  <c r="K15" i="27"/>
  <c r="K14" i="27"/>
  <c r="K13" i="27"/>
  <c r="J12" i="27"/>
  <c r="K12" i="27" s="1"/>
  <c r="J11" i="27"/>
  <c r="K11" i="27" s="1"/>
  <c r="J10" i="27"/>
  <c r="J8" i="27"/>
  <c r="K8" i="27" s="1"/>
  <c r="K7" i="27" s="1"/>
  <c r="J7" i="27"/>
  <c r="J6" i="27"/>
  <c r="K39" i="26"/>
  <c r="K38" i="26"/>
  <c r="K37" i="26"/>
  <c r="J36" i="26"/>
  <c r="K36" i="26" s="1"/>
  <c r="K35" i="26" s="1"/>
  <c r="J35" i="26"/>
  <c r="K34" i="26"/>
  <c r="K33" i="26"/>
  <c r="J33" i="26"/>
  <c r="K32" i="26"/>
  <c r="K31" i="26"/>
  <c r="K30" i="26"/>
  <c r="K29" i="26" s="1"/>
  <c r="J29" i="26"/>
  <c r="K28" i="26"/>
  <c r="K27" i="26"/>
  <c r="K26" i="26" s="1"/>
  <c r="J26" i="26"/>
  <c r="J25" i="26"/>
  <c r="J24" i="26"/>
  <c r="K24" i="26" s="1"/>
  <c r="K23" i="26" s="1"/>
  <c r="J23" i="26"/>
  <c r="J22" i="26"/>
  <c r="K22" i="26" s="1"/>
  <c r="J21" i="26"/>
  <c r="K21" i="26" s="1"/>
  <c r="J20" i="26"/>
  <c r="J19" i="26"/>
  <c r="K18" i="26"/>
  <c r="K17" i="26"/>
  <c r="K16" i="26" s="1"/>
  <c r="K6" i="26" s="1"/>
  <c r="J16" i="26"/>
  <c r="J6" i="26" s="1"/>
  <c r="K15" i="26"/>
  <c r="K14" i="26"/>
  <c r="K13" i="26"/>
  <c r="K12" i="26"/>
  <c r="J12" i="26"/>
  <c r="K11" i="26"/>
  <c r="J11" i="26"/>
  <c r="K10" i="26"/>
  <c r="J10" i="26"/>
  <c r="K8" i="26"/>
  <c r="J8" i="26"/>
  <c r="K7" i="26"/>
  <c r="J7" i="26"/>
  <c r="K39" i="25"/>
  <c r="K38" i="25"/>
  <c r="K37" i="25"/>
  <c r="K36" i="25"/>
  <c r="J36" i="25"/>
  <c r="K35" i="25"/>
  <c r="J35" i="25"/>
  <c r="K34" i="25"/>
  <c r="K33" i="25" s="1"/>
  <c r="K25" i="25" s="1"/>
  <c r="J33" i="25"/>
  <c r="J25" i="25" s="1"/>
  <c r="K32" i="25"/>
  <c r="K31" i="25"/>
  <c r="K30" i="25"/>
  <c r="K29" i="25"/>
  <c r="J29" i="25"/>
  <c r="K28" i="25"/>
  <c r="K27" i="25"/>
  <c r="K26" i="25"/>
  <c r="J26" i="25"/>
  <c r="K24" i="25"/>
  <c r="J24" i="25"/>
  <c r="K23" i="25"/>
  <c r="J23" i="25"/>
  <c r="K22" i="25"/>
  <c r="J22" i="25"/>
  <c r="J21" i="25"/>
  <c r="K21" i="25" s="1"/>
  <c r="K20" i="25" s="1"/>
  <c r="K18" i="25"/>
  <c r="K17" i="25"/>
  <c r="K16" i="25"/>
  <c r="J16" i="25"/>
  <c r="K15" i="25"/>
  <c r="K14" i="25"/>
  <c r="K13" i="25"/>
  <c r="J12" i="25"/>
  <c r="K12" i="25" s="1"/>
  <c r="J11" i="25"/>
  <c r="K11" i="25" s="1"/>
  <c r="K10" i="25" s="1"/>
  <c r="J10" i="25"/>
  <c r="J8" i="25"/>
  <c r="K8" i="25" s="1"/>
  <c r="K7" i="25" s="1"/>
  <c r="K6" i="25" s="1"/>
  <c r="J7" i="25"/>
  <c r="J6" i="25"/>
  <c r="J20" i="25" l="1"/>
  <c r="J19" i="25" s="1"/>
  <c r="C14" i="28"/>
  <c r="C13" i="28" s="1"/>
  <c r="K19" i="25"/>
  <c r="B14" i="28"/>
  <c r="K40" i="25"/>
  <c r="C22" i="28" s="1"/>
  <c r="B22" i="28" s="1"/>
  <c r="J41" i="26"/>
  <c r="J40" i="26"/>
  <c r="K20" i="26"/>
  <c r="K19" i="26" s="1"/>
  <c r="K40" i="26" s="1"/>
  <c r="K25" i="26"/>
  <c r="K10" i="27"/>
  <c r="K6" i="27" s="1"/>
  <c r="J40" i="25"/>
  <c r="J41" i="25" s="1"/>
  <c r="J40" i="27"/>
  <c r="J41" i="27" s="1"/>
  <c r="J36" i="19"/>
  <c r="J35" i="19"/>
  <c r="J33" i="19"/>
  <c r="J29" i="19"/>
  <c r="J26" i="19"/>
  <c r="J25" i="19"/>
  <c r="J24" i="19"/>
  <c r="J23" i="19"/>
  <c r="J22" i="19"/>
  <c r="J21" i="19"/>
  <c r="J20" i="19" s="1"/>
  <c r="J19" i="19" s="1"/>
  <c r="J16" i="19"/>
  <c r="J12" i="19"/>
  <c r="J11" i="19"/>
  <c r="J10" i="19"/>
  <c r="J8" i="19"/>
  <c r="J36" i="15"/>
  <c r="J35" i="15"/>
  <c r="J33" i="15"/>
  <c r="J29" i="15"/>
  <c r="J26" i="15"/>
  <c r="J25" i="15"/>
  <c r="J24" i="15"/>
  <c r="J23" i="15"/>
  <c r="J22" i="15"/>
  <c r="J21" i="15"/>
  <c r="J20" i="15" s="1"/>
  <c r="J19" i="15" s="1"/>
  <c r="J16" i="15"/>
  <c r="J12" i="15"/>
  <c r="J11" i="15"/>
  <c r="J10" i="15"/>
  <c r="J8" i="15"/>
  <c r="J36" i="17"/>
  <c r="J35" i="17"/>
  <c r="J33" i="17"/>
  <c r="J29" i="17"/>
  <c r="J26" i="17"/>
  <c r="J25" i="17"/>
  <c r="J24" i="17"/>
  <c r="J23" i="17" s="1"/>
  <c r="J22" i="17"/>
  <c r="J21" i="17"/>
  <c r="J20" i="17" s="1"/>
  <c r="J16" i="17"/>
  <c r="J12" i="17"/>
  <c r="J11" i="17"/>
  <c r="J10" i="17"/>
  <c r="J8" i="17"/>
  <c r="J36" i="23"/>
  <c r="J35" i="23"/>
  <c r="J33" i="23"/>
  <c r="J29" i="23"/>
  <c r="J26" i="23"/>
  <c r="J25" i="23"/>
  <c r="J24" i="23"/>
  <c r="J23" i="23"/>
  <c r="J22" i="23"/>
  <c r="J21" i="23"/>
  <c r="J20" i="23" s="1"/>
  <c r="J19" i="23" s="1"/>
  <c r="J16" i="23"/>
  <c r="J12" i="23"/>
  <c r="J11" i="23"/>
  <c r="J10" i="23"/>
  <c r="J8" i="23"/>
  <c r="J36" i="22"/>
  <c r="J35" i="22"/>
  <c r="J33" i="22"/>
  <c r="J29" i="22"/>
  <c r="J26" i="22"/>
  <c r="J25" i="22"/>
  <c r="J24" i="22"/>
  <c r="J23" i="22"/>
  <c r="J22" i="22"/>
  <c r="J21" i="22"/>
  <c r="J20" i="22" s="1"/>
  <c r="J19" i="22" s="1"/>
  <c r="J16" i="22"/>
  <c r="J12" i="22"/>
  <c r="J11" i="22"/>
  <c r="J10" i="22"/>
  <c r="J8" i="22"/>
  <c r="J36" i="21"/>
  <c r="J35" i="21"/>
  <c r="J33" i="21"/>
  <c r="J29" i="21"/>
  <c r="J26" i="21"/>
  <c r="J25" i="21"/>
  <c r="J24" i="21"/>
  <c r="J23" i="21"/>
  <c r="J22" i="21"/>
  <c r="J21" i="21"/>
  <c r="J20" i="21" s="1"/>
  <c r="J19" i="21" s="1"/>
  <c r="J16" i="21"/>
  <c r="J12" i="21"/>
  <c r="J11" i="21"/>
  <c r="J10" i="21"/>
  <c r="J8" i="21"/>
  <c r="J36" i="18"/>
  <c r="J35" i="18"/>
  <c r="J33" i="18"/>
  <c r="J29" i="18"/>
  <c r="J26" i="18"/>
  <c r="J25" i="18"/>
  <c r="J24" i="18"/>
  <c r="J23" i="18"/>
  <c r="J22" i="18"/>
  <c r="J21" i="18"/>
  <c r="J20" i="18" s="1"/>
  <c r="J19" i="18" s="1"/>
  <c r="J16" i="18"/>
  <c r="J12" i="18"/>
  <c r="J11" i="18"/>
  <c r="J10" i="18"/>
  <c r="J8" i="18"/>
  <c r="J11" i="16"/>
  <c r="J10" i="16" s="1"/>
  <c r="J8" i="16"/>
  <c r="J36" i="16"/>
  <c r="J35" i="16"/>
  <c r="J33" i="16"/>
  <c r="J29" i="16"/>
  <c r="J26" i="16"/>
  <c r="J25" i="16"/>
  <c r="J24" i="16"/>
  <c r="J23" i="16"/>
  <c r="J22" i="16"/>
  <c r="J21" i="16"/>
  <c r="J20" i="16" s="1"/>
  <c r="J19" i="16" s="1"/>
  <c r="J16" i="16"/>
  <c r="J12" i="16"/>
  <c r="J24" i="2"/>
  <c r="J36" i="2"/>
  <c r="J22" i="2"/>
  <c r="J21" i="2"/>
  <c r="J12" i="2"/>
  <c r="J11" i="2"/>
  <c r="J8" i="2"/>
  <c r="J19" i="17" l="1"/>
  <c r="B13" i="28"/>
  <c r="C21" i="28"/>
  <c r="K41" i="25"/>
  <c r="L41" i="25" s="1"/>
  <c r="J42" i="16" s="1"/>
  <c r="J42" i="25"/>
  <c r="C24" i="28" s="1"/>
  <c r="B24" i="28" s="1"/>
  <c r="J42" i="27"/>
  <c r="J43" i="27"/>
  <c r="K40" i="27"/>
  <c r="K41" i="27" s="1"/>
  <c r="K41" i="26"/>
  <c r="J43" i="26"/>
  <c r="J42" i="26"/>
  <c r="K44" i="23"/>
  <c r="K40" i="23" s="1"/>
  <c r="K39" i="23"/>
  <c r="K38" i="23"/>
  <c r="K37" i="23"/>
  <c r="K36" i="23"/>
  <c r="K34" i="23"/>
  <c r="K33" i="23"/>
  <c r="E19" i="20" s="1"/>
  <c r="K32" i="23"/>
  <c r="K31" i="23"/>
  <c r="K30" i="23"/>
  <c r="K28" i="23"/>
  <c r="K27" i="23"/>
  <c r="K24" i="23"/>
  <c r="K23" i="23" s="1"/>
  <c r="E15" i="20" s="1"/>
  <c r="K22" i="23"/>
  <c r="K21" i="23"/>
  <c r="K18" i="23"/>
  <c r="K17" i="23"/>
  <c r="K15" i="23"/>
  <c r="K14" i="23"/>
  <c r="K13" i="23"/>
  <c r="K12" i="23"/>
  <c r="K11" i="23"/>
  <c r="K10" i="23" s="1"/>
  <c r="E11" i="20" s="1"/>
  <c r="K8" i="23"/>
  <c r="K7" i="23" s="1"/>
  <c r="E10" i="20" s="1"/>
  <c r="J7" i="23"/>
  <c r="J6" i="23" s="1"/>
  <c r="K39" i="22"/>
  <c r="K38" i="22"/>
  <c r="K37" i="22"/>
  <c r="K36" i="22"/>
  <c r="K35" i="22" s="1"/>
  <c r="D20" i="20" s="1"/>
  <c r="K34" i="22"/>
  <c r="K33" i="22" s="1"/>
  <c r="D19" i="20" s="1"/>
  <c r="K32" i="22"/>
  <c r="K31" i="22"/>
  <c r="K30" i="22"/>
  <c r="K29" i="22" s="1"/>
  <c r="D18" i="20" s="1"/>
  <c r="K28" i="22"/>
  <c r="K27" i="22"/>
  <c r="K26" i="22"/>
  <c r="D17" i="20" s="1"/>
  <c r="K24" i="22"/>
  <c r="K23" i="22"/>
  <c r="D15" i="20" s="1"/>
  <c r="K22" i="22"/>
  <c r="K21" i="22"/>
  <c r="K20" i="22" s="1"/>
  <c r="K18" i="22"/>
  <c r="K17" i="22"/>
  <c r="K16" i="22" s="1"/>
  <c r="D12" i="20" s="1"/>
  <c r="K15" i="22"/>
  <c r="K14" i="22"/>
  <c r="K13" i="22"/>
  <c r="K12" i="22"/>
  <c r="K11" i="22"/>
  <c r="K8" i="22"/>
  <c r="K7" i="22" s="1"/>
  <c r="D10" i="20" s="1"/>
  <c r="K39" i="21"/>
  <c r="K38" i="21"/>
  <c r="K37" i="21"/>
  <c r="K36" i="21"/>
  <c r="K35" i="21" s="1"/>
  <c r="C20" i="20" s="1"/>
  <c r="K34" i="21"/>
  <c r="K33" i="21" s="1"/>
  <c r="C19" i="20" s="1"/>
  <c r="K32" i="21"/>
  <c r="K31" i="21"/>
  <c r="K30" i="21"/>
  <c r="K28" i="21"/>
  <c r="K27" i="21"/>
  <c r="K24" i="21"/>
  <c r="K23" i="21" s="1"/>
  <c r="C15" i="20" s="1"/>
  <c r="K22" i="21"/>
  <c r="K21" i="21"/>
  <c r="K18" i="21"/>
  <c r="K17" i="21"/>
  <c r="K16" i="21" s="1"/>
  <c r="C12" i="20" s="1"/>
  <c r="K15" i="21"/>
  <c r="K14" i="21"/>
  <c r="K13" i="21"/>
  <c r="K12" i="21"/>
  <c r="K11" i="21"/>
  <c r="K8" i="21"/>
  <c r="K7" i="21" s="1"/>
  <c r="C10" i="20" s="1"/>
  <c r="J7" i="21"/>
  <c r="D21" i="20"/>
  <c r="B23" i="20"/>
  <c r="B22" i="20"/>
  <c r="E21" i="20"/>
  <c r="C21" i="20"/>
  <c r="K42" i="16" l="1"/>
  <c r="K41" i="16" s="1"/>
  <c r="J41" i="16"/>
  <c r="B21" i="28"/>
  <c r="C23" i="28"/>
  <c r="J43" i="25"/>
  <c r="B10" i="20"/>
  <c r="K29" i="23"/>
  <c r="E18" i="20" s="1"/>
  <c r="D14" i="20"/>
  <c r="D13" i="20" s="1"/>
  <c r="K19" i="22"/>
  <c r="B15" i="20"/>
  <c r="K26" i="21"/>
  <c r="C17" i="20" s="1"/>
  <c r="B19" i="20"/>
  <c r="D16" i="20"/>
  <c r="K10" i="21"/>
  <c r="C11" i="20" s="1"/>
  <c r="C9" i="20" s="1"/>
  <c r="J6" i="21"/>
  <c r="K29" i="21"/>
  <c r="C18" i="20" s="1"/>
  <c r="J7" i="22"/>
  <c r="J6" i="22" s="1"/>
  <c r="K25" i="22"/>
  <c r="K16" i="23"/>
  <c r="K20" i="23"/>
  <c r="J46" i="23"/>
  <c r="K26" i="23"/>
  <c r="K35" i="23"/>
  <c r="E20" i="20" s="1"/>
  <c r="B20" i="20" s="1"/>
  <c r="K6" i="21"/>
  <c r="K20" i="21"/>
  <c r="K10" i="22"/>
  <c r="B21" i="20"/>
  <c r="C10" i="7"/>
  <c r="C22" i="6" l="1"/>
  <c r="C25" i="28"/>
  <c r="B25" i="28" s="1"/>
  <c r="B23" i="28"/>
  <c r="B18" i="20"/>
  <c r="K6" i="22"/>
  <c r="D11" i="20"/>
  <c r="K19" i="21"/>
  <c r="C14" i="20"/>
  <c r="K25" i="23"/>
  <c r="E17" i="20"/>
  <c r="K19" i="23"/>
  <c r="E14" i="20"/>
  <c r="E13" i="20" s="1"/>
  <c r="K25" i="21"/>
  <c r="K6" i="23"/>
  <c r="E12" i="20"/>
  <c r="C16" i="20"/>
  <c r="C13" i="7"/>
  <c r="L46" i="23" l="1"/>
  <c r="E25" i="20" s="1"/>
  <c r="K46" i="23"/>
  <c r="E16" i="20"/>
  <c r="B16" i="20" s="1"/>
  <c r="B17" i="20"/>
  <c r="B14" i="20"/>
  <c r="C13" i="20"/>
  <c r="D9" i="20"/>
  <c r="B11" i="20"/>
  <c r="E9" i="20"/>
  <c r="E24" i="20" s="1"/>
  <c r="F12" i="7" s="1"/>
  <c r="B12" i="20"/>
  <c r="K39" i="19"/>
  <c r="K38" i="19"/>
  <c r="K37" i="19"/>
  <c r="K36" i="19"/>
  <c r="K34" i="19"/>
  <c r="K33" i="19" s="1"/>
  <c r="E19" i="9" s="1"/>
  <c r="K32" i="19"/>
  <c r="K31" i="19"/>
  <c r="K30" i="19"/>
  <c r="K29" i="19" s="1"/>
  <c r="E18" i="9" s="1"/>
  <c r="K28" i="19"/>
  <c r="K27" i="19"/>
  <c r="K26" i="19" s="1"/>
  <c r="E17" i="9" s="1"/>
  <c r="K24" i="19"/>
  <c r="K23" i="19" s="1"/>
  <c r="E15" i="9" s="1"/>
  <c r="K22" i="19"/>
  <c r="K21" i="19"/>
  <c r="K20" i="19" s="1"/>
  <c r="K18" i="19"/>
  <c r="K17" i="19"/>
  <c r="K16" i="19" s="1"/>
  <c r="E12" i="9" s="1"/>
  <c r="K15" i="19"/>
  <c r="K14" i="19"/>
  <c r="K13" i="19"/>
  <c r="K12" i="19"/>
  <c r="K11" i="19"/>
  <c r="K8" i="19"/>
  <c r="K7" i="19" s="1"/>
  <c r="E10" i="9" s="1"/>
  <c r="K39" i="18"/>
  <c r="K38" i="18"/>
  <c r="K37" i="18"/>
  <c r="K36" i="18"/>
  <c r="K34" i="18"/>
  <c r="K33" i="18" s="1"/>
  <c r="E19" i="6" s="1"/>
  <c r="K32" i="18"/>
  <c r="K31" i="18"/>
  <c r="K30" i="18"/>
  <c r="K28" i="18"/>
  <c r="K27" i="18"/>
  <c r="K24" i="18"/>
  <c r="K23" i="18" s="1"/>
  <c r="E15" i="6" s="1"/>
  <c r="K22" i="18"/>
  <c r="K21" i="18"/>
  <c r="K20" i="18" s="1"/>
  <c r="K18" i="18"/>
  <c r="K17" i="18"/>
  <c r="K15" i="18"/>
  <c r="K14" i="18"/>
  <c r="K13" i="18"/>
  <c r="K12" i="18"/>
  <c r="K11" i="18"/>
  <c r="J7" i="18"/>
  <c r="E21" i="7"/>
  <c r="E25" i="7"/>
  <c r="K10" i="18" l="1"/>
  <c r="E11" i="6" s="1"/>
  <c r="K26" i="18"/>
  <c r="E17" i="6" s="1"/>
  <c r="K19" i="18"/>
  <c r="E14" i="6"/>
  <c r="E13" i="6" s="1"/>
  <c r="K19" i="19"/>
  <c r="E14" i="9"/>
  <c r="E13" i="9" s="1"/>
  <c r="D24" i="20"/>
  <c r="E12" i="7" s="1"/>
  <c r="B9" i="20"/>
  <c r="K35" i="18"/>
  <c r="E20" i="6" s="1"/>
  <c r="K35" i="19"/>
  <c r="E20" i="9" s="1"/>
  <c r="E16" i="9" s="1"/>
  <c r="B13" i="20"/>
  <c r="C24" i="20"/>
  <c r="K8" i="18"/>
  <c r="K7" i="18" s="1"/>
  <c r="E10" i="6" s="1"/>
  <c r="K29" i="18"/>
  <c r="E18" i="6" s="1"/>
  <c r="K10" i="19"/>
  <c r="J6" i="18"/>
  <c r="K16" i="18"/>
  <c r="E12" i="6" s="1"/>
  <c r="J7" i="19"/>
  <c r="J6" i="19" s="1"/>
  <c r="K37" i="16"/>
  <c r="K25" i="19" l="1"/>
  <c r="E16" i="6"/>
  <c r="J40" i="19"/>
  <c r="K6" i="19"/>
  <c r="E11" i="9"/>
  <c r="E9" i="9" s="1"/>
  <c r="E21" i="9" s="1"/>
  <c r="D12" i="7"/>
  <c r="C12" i="7" s="1"/>
  <c r="B24" i="20"/>
  <c r="K25" i="18"/>
  <c r="E9" i="6"/>
  <c r="K6" i="18"/>
  <c r="J41" i="19"/>
  <c r="J42" i="19" s="1"/>
  <c r="K39" i="17"/>
  <c r="K38" i="17"/>
  <c r="K37" i="17"/>
  <c r="K36" i="17"/>
  <c r="K34" i="17"/>
  <c r="K33" i="17" s="1"/>
  <c r="C19" i="9" s="1"/>
  <c r="K32" i="17"/>
  <c r="K31" i="17"/>
  <c r="K30" i="17"/>
  <c r="K28" i="17"/>
  <c r="K27" i="17"/>
  <c r="K24" i="17"/>
  <c r="K23" i="17" s="1"/>
  <c r="C15" i="9" s="1"/>
  <c r="K22" i="17"/>
  <c r="K21" i="17"/>
  <c r="K18" i="17"/>
  <c r="K17" i="17"/>
  <c r="K15" i="17"/>
  <c r="K14" i="17"/>
  <c r="K13" i="17"/>
  <c r="K12" i="17"/>
  <c r="K11" i="17"/>
  <c r="K8" i="17"/>
  <c r="K7" i="17" s="1"/>
  <c r="C10" i="9" s="1"/>
  <c r="K39" i="16"/>
  <c r="K38" i="16"/>
  <c r="K36" i="16"/>
  <c r="K34" i="16"/>
  <c r="K33" i="16" s="1"/>
  <c r="C19" i="6" s="1"/>
  <c r="K32" i="16"/>
  <c r="K31" i="16"/>
  <c r="K30" i="16"/>
  <c r="K28" i="16"/>
  <c r="K27" i="16"/>
  <c r="K24" i="16"/>
  <c r="K23" i="16" s="1"/>
  <c r="C15" i="6" s="1"/>
  <c r="K22" i="16"/>
  <c r="K21" i="16"/>
  <c r="K18" i="16"/>
  <c r="K17" i="16"/>
  <c r="K15" i="16"/>
  <c r="K14" i="16"/>
  <c r="K13" i="16"/>
  <c r="K12" i="16"/>
  <c r="K11" i="16"/>
  <c r="J7" i="16"/>
  <c r="K20" i="17" l="1"/>
  <c r="C14" i="9" s="1"/>
  <c r="K40" i="19"/>
  <c r="E22" i="9" s="1"/>
  <c r="K20" i="16"/>
  <c r="C14" i="6" s="1"/>
  <c r="K26" i="16"/>
  <c r="C17" i="6" s="1"/>
  <c r="J7" i="17"/>
  <c r="E23" i="9"/>
  <c r="F9" i="7" s="1"/>
  <c r="K10" i="17"/>
  <c r="C11" i="9" s="1"/>
  <c r="K19" i="16"/>
  <c r="J43" i="19"/>
  <c r="E24" i="9"/>
  <c r="E25" i="9" s="1"/>
  <c r="J6" i="17"/>
  <c r="K8" i="16"/>
  <c r="K7" i="16" s="1"/>
  <c r="C10" i="6" s="1"/>
  <c r="K10" i="16"/>
  <c r="C11" i="6" s="1"/>
  <c r="K16" i="17"/>
  <c r="C12" i="9" s="1"/>
  <c r="K16" i="16"/>
  <c r="C12" i="6" s="1"/>
  <c r="K26" i="17"/>
  <c r="K19" i="17"/>
  <c r="K35" i="17"/>
  <c r="C20" i="9" s="1"/>
  <c r="K29" i="17"/>
  <c r="C18" i="9" s="1"/>
  <c r="K35" i="16"/>
  <c r="C20" i="6" s="1"/>
  <c r="K29" i="16"/>
  <c r="J6" i="16"/>
  <c r="K41" i="19" l="1"/>
  <c r="K6" i="17"/>
  <c r="J40" i="17"/>
  <c r="J41" i="17" s="1"/>
  <c r="K25" i="16"/>
  <c r="C18" i="6"/>
  <c r="C16" i="6" s="1"/>
  <c r="K25" i="17"/>
  <c r="C17" i="9"/>
  <c r="K6" i="16"/>
  <c r="B22" i="6"/>
  <c r="J45" i="18" l="1"/>
  <c r="L41" i="19"/>
  <c r="J42" i="17"/>
  <c r="J43" i="17" s="1"/>
  <c r="K40" i="17"/>
  <c r="K41" i="17" s="1"/>
  <c r="C16" i="9"/>
  <c r="C9" i="9"/>
  <c r="K39" i="2"/>
  <c r="K38" i="2"/>
  <c r="K37" i="2"/>
  <c r="K36" i="2"/>
  <c r="K34" i="2"/>
  <c r="K33" i="2" s="1"/>
  <c r="D19" i="6" s="1"/>
  <c r="B19" i="6" s="1"/>
  <c r="J33" i="2"/>
  <c r="K32" i="2"/>
  <c r="K31" i="2"/>
  <c r="K30" i="2"/>
  <c r="J29" i="2"/>
  <c r="K28" i="2"/>
  <c r="K27" i="2"/>
  <c r="J26" i="2"/>
  <c r="K24" i="2"/>
  <c r="K23" i="2" s="1"/>
  <c r="D15" i="6" s="1"/>
  <c r="K22" i="2"/>
  <c r="K18" i="2"/>
  <c r="K17" i="2"/>
  <c r="J16" i="2"/>
  <c r="K15" i="2"/>
  <c r="K14" i="2"/>
  <c r="K13" i="2"/>
  <c r="K12" i="2"/>
  <c r="K11" i="2"/>
  <c r="K8" i="2"/>
  <c r="K7" i="2" s="1"/>
  <c r="D10" i="6" s="1"/>
  <c r="K39" i="15"/>
  <c r="K38" i="15"/>
  <c r="K37" i="15"/>
  <c r="K34" i="15"/>
  <c r="K33" i="15"/>
  <c r="D19" i="9" s="1"/>
  <c r="K31" i="15"/>
  <c r="K32" i="15"/>
  <c r="K30" i="15"/>
  <c r="K28" i="15"/>
  <c r="K27" i="15"/>
  <c r="K22" i="15"/>
  <c r="K21" i="15"/>
  <c r="K18" i="15"/>
  <c r="K16" i="15" s="1"/>
  <c r="D12" i="9" s="1"/>
  <c r="K17" i="15"/>
  <c r="C22" i="9" l="1"/>
  <c r="K26" i="15"/>
  <c r="D17" i="9" s="1"/>
  <c r="K29" i="15"/>
  <c r="D18" i="9" s="1"/>
  <c r="J7" i="2"/>
  <c r="J20" i="2"/>
  <c r="B10" i="6"/>
  <c r="K26" i="2"/>
  <c r="D17" i="6" s="1"/>
  <c r="J35" i="2"/>
  <c r="K45" i="18"/>
  <c r="K40" i="18" s="1"/>
  <c r="J40" i="18"/>
  <c r="J48" i="18" s="1"/>
  <c r="K35" i="2"/>
  <c r="D20" i="6" s="1"/>
  <c r="B20" i="6" s="1"/>
  <c r="C24" i="9"/>
  <c r="B17" i="9"/>
  <c r="K24" i="15"/>
  <c r="K23" i="15" s="1"/>
  <c r="D15" i="9" s="1"/>
  <c r="L41" i="17"/>
  <c r="J23" i="2"/>
  <c r="K21" i="2"/>
  <c r="K20" i="2" s="1"/>
  <c r="D14" i="6" s="1"/>
  <c r="D13" i="6" s="1"/>
  <c r="J45" i="16"/>
  <c r="J44" i="16" s="1"/>
  <c r="J40" i="16" s="1"/>
  <c r="K20" i="15"/>
  <c r="K16" i="2"/>
  <c r="J10" i="2"/>
  <c r="J6" i="2" s="1"/>
  <c r="K36" i="15"/>
  <c r="K35" i="15" s="1"/>
  <c r="K10" i="2"/>
  <c r="D11" i="6" s="1"/>
  <c r="K29" i="2"/>
  <c r="D18" i="6" s="1"/>
  <c r="J25" i="2"/>
  <c r="K25" i="2"/>
  <c r="D16" i="6" l="1"/>
  <c r="K45" i="16"/>
  <c r="J19" i="2"/>
  <c r="K25" i="15"/>
  <c r="D20" i="9"/>
  <c r="D16" i="9" s="1"/>
  <c r="K6" i="2"/>
  <c r="D12" i="6"/>
  <c r="D9" i="6" s="1"/>
  <c r="L48" i="18"/>
  <c r="E25" i="6" s="1"/>
  <c r="F17" i="7" s="1"/>
  <c r="K48" i="18"/>
  <c r="E23" i="6"/>
  <c r="E21" i="6" s="1"/>
  <c r="E24" i="6" s="1"/>
  <c r="F8" i="7" s="1"/>
  <c r="K19" i="15"/>
  <c r="D14" i="9"/>
  <c r="D13" i="9" s="1"/>
  <c r="K19" i="2"/>
  <c r="J48" i="16"/>
  <c r="K44" i="21"/>
  <c r="K40" i="21" s="1"/>
  <c r="L46" i="21" s="1"/>
  <c r="J40" i="21"/>
  <c r="J46" i="21" s="1"/>
  <c r="K15" i="15"/>
  <c r="K44" i="16" l="1"/>
  <c r="K46" i="21"/>
  <c r="C25" i="20"/>
  <c r="K13" i="15"/>
  <c r="K14" i="15"/>
  <c r="C23" i="6" l="1"/>
  <c r="K40" i="16"/>
  <c r="K12" i="15"/>
  <c r="L48" i="16" l="1"/>
  <c r="C25" i="6" s="1"/>
  <c r="D17" i="7" s="1"/>
  <c r="K48" i="16"/>
  <c r="K8" i="15"/>
  <c r="K7" i="15" s="1"/>
  <c r="D10" i="9" s="1"/>
  <c r="J7" i="15"/>
  <c r="K11" i="15"/>
  <c r="K10" i="15" s="1"/>
  <c r="D11" i="9" s="1"/>
  <c r="B16" i="6"/>
  <c r="B17" i="6"/>
  <c r="C21" i="6"/>
  <c r="F16" i="7"/>
  <c r="F21" i="7"/>
  <c r="D21" i="7"/>
  <c r="B10" i="9"/>
  <c r="B11" i="9"/>
  <c r="B12" i="9"/>
  <c r="C13" i="9"/>
  <c r="C21" i="9" s="1"/>
  <c r="C23" i="9" s="1"/>
  <c r="B14" i="9"/>
  <c r="B15" i="9"/>
  <c r="B16" i="9"/>
  <c r="B18" i="9"/>
  <c r="B19" i="9"/>
  <c r="B20" i="9"/>
  <c r="D9" i="9" l="1"/>
  <c r="D21" i="9" s="1"/>
  <c r="C25" i="9"/>
  <c r="D9" i="7"/>
  <c r="J6" i="15"/>
  <c r="K6" i="15"/>
  <c r="K40" i="15" s="1"/>
  <c r="D22" i="9" s="1"/>
  <c r="B22" i="9" s="1"/>
  <c r="B9" i="9"/>
  <c r="B13" i="9"/>
  <c r="C21" i="7"/>
  <c r="J40" i="15" l="1"/>
  <c r="J41" i="15" s="1"/>
  <c r="D23" i="9"/>
  <c r="E9" i="7" s="1"/>
  <c r="C9" i="7" s="1"/>
  <c r="K41" i="15"/>
  <c r="B21" i="9"/>
  <c r="J42" i="15" l="1"/>
  <c r="D24" i="9" s="1"/>
  <c r="L41" i="15"/>
  <c r="J45" i="2"/>
  <c r="D25" i="9"/>
  <c r="B25" i="9" s="1"/>
  <c r="B24" i="9"/>
  <c r="B23" i="9"/>
  <c r="J43" i="15" l="1"/>
  <c r="K44" i="22"/>
  <c r="K40" i="22" s="1"/>
  <c r="J40" i="22"/>
  <c r="J46" i="22" s="1"/>
  <c r="K45" i="2"/>
  <c r="K40" i="2" s="1"/>
  <c r="L48" i="2" s="1"/>
  <c r="J40" i="2"/>
  <c r="J48" i="2" s="1"/>
  <c r="C27" i="7"/>
  <c r="C26" i="7"/>
  <c r="F25" i="7"/>
  <c r="D25" i="7"/>
  <c r="C23" i="7"/>
  <c r="C22" i="7"/>
  <c r="B11" i="6"/>
  <c r="B12" i="6"/>
  <c r="B18" i="6"/>
  <c r="B14" i="6"/>
  <c r="B15" i="6"/>
  <c r="C13" i="6"/>
  <c r="B13" i="6" s="1"/>
  <c r="C9" i="6"/>
  <c r="L46" i="22" l="1"/>
  <c r="D25" i="20" s="1"/>
  <c r="B25" i="20" s="1"/>
  <c r="K46" i="22"/>
  <c r="D23" i="6"/>
  <c r="K48" i="2"/>
  <c r="D25" i="6" s="1"/>
  <c r="B9" i="6"/>
  <c r="C24" i="6"/>
  <c r="D8" i="7" s="1"/>
  <c r="D16" i="7" s="1"/>
  <c r="C25" i="7"/>
  <c r="E17" i="7" l="1"/>
  <c r="C17" i="7" s="1"/>
  <c r="B25" i="6"/>
  <c r="D21" i="6"/>
  <c r="B23" i="6"/>
  <c r="D24" i="6" l="1"/>
  <c r="B21" i="6"/>
  <c r="E8" i="7" l="1"/>
  <c r="B24" i="6"/>
  <c r="E16" i="7" l="1"/>
  <c r="C16" i="7" s="1"/>
  <c r="C8" i="7"/>
</calcChain>
</file>

<file path=xl/sharedStrings.xml><?xml version="1.0" encoding="utf-8"?>
<sst xmlns="http://schemas.openxmlformats.org/spreadsheetml/2006/main" count="1316" uniqueCount="122">
  <si>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</si>
  <si>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</si>
  <si>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</si>
  <si>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</si>
  <si>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</si>
  <si>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</si>
  <si>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</si>
  <si>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</si>
  <si>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</si>
  <si>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</si>
  <si>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</si>
  <si>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</si>
  <si>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</si>
  <si>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</si>
  <si>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</si>
  <si>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</si>
  <si>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</si>
  <si>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</si>
  <si>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</si>
  <si>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</si>
  <si>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</si>
  <si>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</si>
  <si>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</si>
  <si>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</si>
  <si>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</si>
  <si>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</si>
  <si>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</si>
  <si>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</si>
  <si>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</si>
  <si>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</si>
  <si>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</si>
  <si>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</si>
  <si>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</si>
  <si>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</si>
  <si>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</si>
  <si>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</si>
  <si>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</si>
  <si>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</si>
  <si>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</si>
  <si>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</si>
  <si>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</si>
  <si>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</si>
  <si>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</si>
  <si>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</si>
  <si>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</si>
  <si>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</si>
  <si>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</si>
  <si>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</si>
  <si>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</si>
  <si>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</si>
  <si>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</si>
  <si>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</si>
  <si>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</si>
  <si>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</si>
  <si>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</si>
  <si>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</si>
  <si>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</si>
  <si>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</si>
  <si>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</si>
  <si>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</si>
  <si>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</si>
  <si>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</si>
  <si>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</si>
  <si>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</si>
  <si>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</si>
  <si>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</si>
  <si>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</si>
  <si>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（２）助成先／研究分担先／分室総括表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</si>
  <si>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</si>
  <si>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</si>
  <si>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</si>
  <si>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</si>
  <si>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</si>
  <si>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</si>
  <si>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α．間接経費</t>
    <rPh sb="2" eb="4">
      <t>カンセツ</t>
    </rPh>
    <rPh sb="4" eb="6">
      <t>ケイヒ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</si>
  <si>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</si>
  <si>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合計Ａ(Ⅰ＋Ⅱ＋Ⅲ＋α）</t>
    <rPh sb="0" eb="2">
      <t>ゴウケイ</t>
    </rPh>
    <phoneticPr fontId="3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</si>
  <si>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</si>
  <si>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</si>
  <si>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</si>
  <si>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</si>
  <si>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</si>
  <si>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</si>
  <si>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</si>
  <si>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</si>
  <si>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</si>
  <si>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（３）委託先／共同研究先総括表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</si>
  <si>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Ⅳ．再委託費・共同研究費</t>
    <rPh sb="2" eb="5">
      <t>サイイタク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</si>
  <si>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</si>
  <si>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</si>
  <si>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5">
      <t>ショウヒゼイ</t>
    </rPh>
    <rPh sb="76" eb="78">
      <t>カサン</t>
    </rPh>
    <rPh sb="80" eb="82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</si>
  <si>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</si>
  <si>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</si>
  <si>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2021年度</t>
  </si>
  <si>
    <t>2022年度</t>
    <phoneticPr fontId="3"/>
  </si>
  <si>
    <t>（４）●●●●株式会社　項目別明細表(2021年度）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</si>
  <si>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項目別明細表(2022年度）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</si>
  <si>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助成事業の名称：（提案書「１．助成事業名称を記載）</t>
    <rPh sb="0" eb="2">
      <t>ジョセイ</t>
    </rPh>
    <rPh sb="2" eb="4">
      <t>ジギョウ</t>
    </rPh>
    <rPh sb="5" eb="7">
      <t>メイショウ</t>
    </rPh>
    <rPh sb="9" eb="12">
      <t>テイアンショ</t>
    </rPh>
    <rPh sb="15" eb="17">
      <t>ジョセイ</t>
    </rPh>
    <rPh sb="17" eb="19">
      <t>ジギョウ</t>
    </rPh>
    <rPh sb="19" eb="21">
      <t>メイショウ</t>
    </rPh>
    <rPh sb="22" eb="24">
      <t>キサイ</t>
    </rPh>
    <phoneticPr fontId="3"/>
  </si>
  <si>
    <t>（４）（共同研究先名を記載）　項目別明細表(2022年度）</t>
    <rPh sb="4" eb="6">
      <t>キョウドウ</t>
    </rPh>
    <rPh sb="6" eb="8">
      <t>ケンキュウ</t>
    </rPh>
    <rPh sb="8" eb="9">
      <t>サキ</t>
    </rPh>
    <rPh sb="9" eb="10">
      <t>メイ</t>
    </rPh>
    <rPh sb="11" eb="13">
      <t>キサイ</t>
    </rPh>
    <rPh sb="15" eb="17">
      <t>コウモク</t>
    </rPh>
    <rPh sb="17" eb="18">
      <t>ベツ</t>
    </rPh>
    <rPh sb="18" eb="21">
      <t>メイサイヒョウ</t>
    </rPh>
    <rPh sb="26" eb="28">
      <t>ネンド</t>
    </rPh>
    <phoneticPr fontId="3"/>
  </si>
  <si>
    <t>＜補助率　○／○＞</t>
    <phoneticPr fontId="3"/>
  </si>
  <si>
    <t>フェーズA</t>
  </si>
  <si>
    <t>フェーズA</t>
    <phoneticPr fontId="14"/>
  </si>
  <si>
    <t>フェーズB</t>
    <phoneticPr fontId="14"/>
  </si>
  <si>
    <t>フェーズC</t>
    <phoneticPr fontId="14"/>
  </si>
  <si>
    <t>フェーズα</t>
    <phoneticPr fontId="14"/>
  </si>
  <si>
    <t>フェーズβ</t>
    <phoneticPr fontId="14"/>
  </si>
  <si>
    <t>フェーズ種類</t>
    <rPh sb="4" eb="6">
      <t>シュルイ</t>
    </rPh>
    <phoneticPr fontId="14"/>
  </si>
  <si>
    <t>補助率</t>
    <rPh sb="0" eb="3">
      <t>ホジョリツ</t>
    </rPh>
    <phoneticPr fontId="14"/>
  </si>
  <si>
    <t>フェーズ種類を右セルのプルダウンから選んでください。</t>
    <rPh sb="4" eb="6">
      <t>シュルイ</t>
    </rPh>
    <rPh sb="7" eb="8">
      <t>ミギ</t>
    </rPh>
    <rPh sb="18" eb="19">
      <t>エラ</t>
    </rPh>
    <phoneticPr fontId="14"/>
  </si>
  <si>
    <t>＜補助率　○／○＞</t>
  </si>
  <si>
    <t>●●●●大学</t>
    <rPh sb="4" eb="6">
      <t>ダイガク</t>
    </rPh>
    <phoneticPr fontId="3"/>
  </si>
  <si>
    <t>＜補助率　１／１＞</t>
    <phoneticPr fontId="3"/>
  </si>
  <si>
    <t>＜補助率　１／１＞</t>
    <phoneticPr fontId="3"/>
  </si>
  <si>
    <t>フェーズD（中小企業）</t>
    <rPh sb="6" eb="8">
      <t>チュウショウ</t>
    </rPh>
    <rPh sb="8" eb="10">
      <t>キギョウ</t>
    </rPh>
    <phoneticPr fontId="14"/>
  </si>
  <si>
    <t>フェーズD（大企業）</t>
    <rPh sb="6" eb="9">
      <t>ダイキギョウ</t>
    </rPh>
    <phoneticPr fontId="14"/>
  </si>
  <si>
    <t>202３年度</t>
    <phoneticPr fontId="3"/>
  </si>
  <si>
    <t>（４）●●●●株式会社　項目別明細表(2023年度）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</si>
  <si>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（４）（共同研究先名を記載）　項目別明細表(2023年度）</t>
    <rPh sb="4" eb="6">
      <t>キョウドウ</t>
    </rPh>
    <rPh sb="6" eb="8">
      <t>ケンキュウ</t>
    </rPh>
    <rPh sb="8" eb="9">
      <t>サキ</t>
    </rPh>
    <rPh sb="9" eb="10">
      <t>メイ</t>
    </rPh>
    <rPh sb="11" eb="13">
      <t>キサイ</t>
    </rPh>
    <rPh sb="15" eb="17">
      <t>コウモク</t>
    </rPh>
    <rPh sb="17" eb="18">
      <t>ベツ</t>
    </rPh>
    <rPh sb="18" eb="21">
      <t>メイサイヒョウ</t>
    </rPh>
    <rPh sb="26" eb="28">
      <t>ネンド</t>
    </rPh>
    <phoneticPr fontId="3"/>
  </si>
  <si>
    <t>（４）（共同研究先名を記載）　項目別明細表(2021年度）</t>
    <rPh sb="4" eb="6">
      <t>キョウドウ</t>
    </rPh>
    <rPh sb="6" eb="8">
      <t>ケンキュウ</t>
    </rPh>
    <rPh sb="8" eb="9">
      <t>サキ</t>
    </rPh>
    <rPh sb="9" eb="10">
      <t>メイ</t>
    </rPh>
    <rPh sb="11" eb="13">
      <t>キサイ</t>
    </rPh>
    <rPh sb="15" eb="17">
      <t>コウモク</t>
    </rPh>
    <rPh sb="17" eb="18">
      <t>ベツ</t>
    </rPh>
    <rPh sb="18" eb="21">
      <t>メイサイヒョウ</t>
    </rPh>
    <rPh sb="26" eb="28">
      <t>ネンド</t>
    </rPh>
    <phoneticPr fontId="3"/>
  </si>
  <si>
    <t>（４）（共同研究先名を記載）　項目別明細表(2021度）</t>
    <rPh sb="4" eb="6">
      <t>キョウドウ</t>
    </rPh>
    <rPh sb="6" eb="8">
      <t>ケンキュウ</t>
    </rPh>
    <rPh sb="8" eb="9">
      <t>サキ</t>
    </rPh>
    <rPh sb="9" eb="10">
      <t>メイ</t>
    </rPh>
    <rPh sb="11" eb="13">
      <t>キサイ</t>
    </rPh>
    <rPh sb="15" eb="17">
      <t>コウモク</t>
    </rPh>
    <rPh sb="17" eb="18">
      <t>ベツ</t>
    </rPh>
    <rPh sb="18" eb="21">
      <t>メイサイヒョウ</t>
    </rPh>
    <rPh sb="26" eb="27">
      <t>ド</t>
    </rPh>
    <phoneticPr fontId="3"/>
  </si>
  <si>
    <t>●●●●</t>
    <phoneticPr fontId="3"/>
  </si>
  <si>
    <t>一般社団法人▽▽</t>
    <rPh sb="0" eb="2">
      <t>イッパン</t>
    </rPh>
    <rPh sb="2" eb="4">
      <t>シャダン</t>
    </rPh>
    <rPh sb="4" eb="6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</si>
</sst>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\(#,##0\)"/>
    <numFmt numFmtId="177" formatCode="\(#,##0\)"/>
    <numFmt numFmtId="178" formatCode="[DBNum3]&quot;合計Ａ×&quot;0&quot;%&quot;"/>
    <numFmt numFmtId="179" formatCode="&quot;（Ⅰ+Ⅱ+Ⅲ）×&quot;0&quot;%&quot;"/>
    <numFmt numFmtId="180" formatCode="&quot;合計Ａ×&quot;0&quot;%&quot;"/>
    <numFmt numFmtId="181" formatCode="[&lt;=999]&quot;＜&quot;&quot;補&quot;&quot;助&quot;&quot;率&quot;000;[&lt;=9999]000\-00;000\-0000"/>
    <numFmt numFmtId="182" formatCode="#\ ?/10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2" borderId="3" xfId="0" applyNumberFormat="1" applyFont="1" applyFill="1" applyBorder="1">
      <alignment vertical="center"/>
    </xf>
    <xf numFmtId="180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5" fillId="2" borderId="14" xfId="1" applyFont="1" applyFill="1" applyBorder="1">
      <alignment vertical="center"/>
    </xf>
    <xf numFmtId="181" fontId="8" fillId="0" borderId="0" xfId="1" applyNumberFormat="1" applyFont="1">
      <alignment vertical="center"/>
    </xf>
    <xf numFmtId="12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38" fontId="8" fillId="0" borderId="0" xfId="1" applyFont="1" applyBorder="1">
      <alignment vertical="center"/>
    </xf>
    <xf numFmtId="0" fontId="8" fillId="0" borderId="7" xfId="0" applyFont="1" applyBorder="1" applyAlignment="1">
      <alignment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11" fillId="0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15</xdr:col>
      <xdr:colOff>472440</xdr:colOff>
      <xdr:row>31</xdr:row>
      <xdr:rowOff>160021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9051"/>
          <a:ext cx="10431780" cy="533781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●当該事業では委託は認めていません。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●共同研究先がある場合の申請額の計算方法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①学術機関の場合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　申請額＝（</a:t>
          </a:r>
          <a:r>
            <a:rPr kumimoji="1" lang="en-US" altLang="ja-JP" sz="1800">
              <a:solidFill>
                <a:srgbClr val="FF0000"/>
              </a:solidFill>
            </a:rPr>
            <a:t>Ⅰ</a:t>
          </a:r>
          <a:r>
            <a:rPr kumimoji="1" lang="ja-JP" altLang="en-US" sz="1800">
              <a:solidFill>
                <a:srgbClr val="FF0000"/>
              </a:solidFill>
            </a:rPr>
            <a:t>＋</a:t>
          </a:r>
          <a:r>
            <a:rPr kumimoji="1" lang="en-US" altLang="ja-JP" sz="1800">
              <a:solidFill>
                <a:srgbClr val="FF0000"/>
              </a:solidFill>
            </a:rPr>
            <a:t>Ⅱ</a:t>
          </a:r>
          <a:r>
            <a:rPr kumimoji="1" lang="ja-JP" altLang="en-US" sz="1800">
              <a:solidFill>
                <a:srgbClr val="FF0000"/>
              </a:solidFill>
            </a:rPr>
            <a:t>＋</a:t>
          </a:r>
          <a:r>
            <a:rPr kumimoji="1" lang="en-US" altLang="ja-JP" sz="1800">
              <a:solidFill>
                <a:srgbClr val="FF0000"/>
              </a:solidFill>
            </a:rPr>
            <a:t>Ⅲ</a:t>
          </a:r>
          <a:r>
            <a:rPr kumimoji="1" lang="ja-JP" altLang="en-US" sz="1800">
              <a:solidFill>
                <a:srgbClr val="FF0000"/>
              </a:solidFill>
            </a:rPr>
            <a:t>）</a:t>
          </a:r>
          <a:r>
            <a:rPr kumimoji="1" lang="en-US" altLang="ja-JP" sz="1800">
              <a:solidFill>
                <a:srgbClr val="FF0000"/>
              </a:solidFill>
            </a:rPr>
            <a:t>×</a:t>
          </a:r>
          <a:r>
            <a:rPr kumimoji="1" lang="ja-JP" altLang="en-US" sz="1800">
              <a:solidFill>
                <a:srgbClr val="FF0000"/>
              </a:solidFill>
            </a:rPr>
            <a:t>補助率（千円未満切り捨て）＋共同研究費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　　学術機関とは：国公立研究機関、国公立大学法人、公立大学、私立大学、高等専門学校、独立行政法人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　　　　　　　　　　　　及びこれらに準ずる機関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　　使用シート：</a:t>
          </a:r>
          <a:r>
            <a:rPr kumimoji="1" lang="en-US" altLang="ja-JP" sz="1600">
              <a:solidFill>
                <a:srgbClr val="FF0000"/>
              </a:solidFill>
            </a:rPr>
            <a:t>10.(5)</a:t>
          </a:r>
          <a:r>
            <a:rPr kumimoji="1" lang="ja-JP" altLang="en-US" sz="1600">
              <a:solidFill>
                <a:srgbClr val="FF0000"/>
              </a:solidFill>
            </a:rPr>
            <a:t>明細表 </a:t>
          </a:r>
          <a:r>
            <a:rPr kumimoji="1" lang="en-US" altLang="ja-JP" sz="1600">
              <a:solidFill>
                <a:srgbClr val="FF0000"/>
              </a:solidFill>
            </a:rPr>
            <a:t>(</a:t>
          </a:r>
          <a:r>
            <a:rPr kumimoji="1" lang="ja-JP" altLang="en-US" sz="1600">
              <a:solidFill>
                <a:srgbClr val="FF0000"/>
              </a:solidFill>
            </a:rPr>
            <a:t>共同研究先</a:t>
          </a:r>
          <a:r>
            <a:rPr kumimoji="1" lang="en-US" altLang="ja-JP" sz="1600">
              <a:solidFill>
                <a:srgbClr val="FF0000"/>
              </a:solidFill>
            </a:rPr>
            <a:t>_</a:t>
          </a:r>
          <a:r>
            <a:rPr kumimoji="1" lang="ja-JP" altLang="en-US" sz="1600">
              <a:solidFill>
                <a:srgbClr val="FF0000"/>
              </a:solidFill>
            </a:rPr>
            <a:t>学術機関</a:t>
          </a:r>
          <a:r>
            <a:rPr kumimoji="1" lang="en-US" altLang="ja-JP" sz="1600">
              <a:solidFill>
                <a:srgbClr val="FF0000"/>
              </a:solidFill>
            </a:rPr>
            <a:t>202</a:t>
          </a:r>
          <a:r>
            <a:rPr kumimoji="1" lang="ja-JP" altLang="en-US" sz="1600">
              <a:solidFill>
                <a:srgbClr val="FF0000"/>
              </a:solidFill>
            </a:rPr>
            <a:t>＊</a:t>
          </a:r>
          <a:r>
            <a:rPr kumimoji="1" lang="en-US" altLang="ja-JP" sz="1600">
              <a:solidFill>
                <a:srgbClr val="FF0000"/>
              </a:solidFill>
            </a:rPr>
            <a:t>)</a:t>
          </a: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②一般財団法人及び一般社団法人の場合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　申請額＝（</a:t>
          </a:r>
          <a:r>
            <a:rPr kumimoji="1" lang="en-US" altLang="ja-JP" sz="1800">
              <a:solidFill>
                <a:srgbClr val="FF0000"/>
              </a:solidFill>
            </a:rPr>
            <a:t>Ⅰ</a:t>
          </a:r>
          <a:r>
            <a:rPr kumimoji="1" lang="ja-JP" altLang="en-US" sz="1800">
              <a:solidFill>
                <a:srgbClr val="FF0000"/>
              </a:solidFill>
            </a:rPr>
            <a:t>＋</a:t>
          </a:r>
          <a:r>
            <a:rPr kumimoji="1" lang="en-US" altLang="ja-JP" sz="1800">
              <a:solidFill>
                <a:srgbClr val="FF0000"/>
              </a:solidFill>
            </a:rPr>
            <a:t>Ⅱ</a:t>
          </a:r>
          <a:r>
            <a:rPr kumimoji="1" lang="ja-JP" altLang="en-US" sz="1800">
              <a:solidFill>
                <a:srgbClr val="FF0000"/>
              </a:solidFill>
            </a:rPr>
            <a:t>＋</a:t>
          </a:r>
          <a:r>
            <a:rPr kumimoji="1" lang="en-US" altLang="ja-JP" sz="1800">
              <a:solidFill>
                <a:srgbClr val="FF0000"/>
              </a:solidFill>
            </a:rPr>
            <a:t>Ⅲ</a:t>
          </a:r>
          <a:r>
            <a:rPr kumimoji="1" lang="ja-JP" altLang="en-US" sz="1800">
              <a:solidFill>
                <a:srgbClr val="FF0000"/>
              </a:solidFill>
            </a:rPr>
            <a:t>＋共同研究費）</a:t>
          </a:r>
          <a:r>
            <a:rPr kumimoji="1" lang="en-US" altLang="ja-JP" sz="1800">
              <a:solidFill>
                <a:srgbClr val="FF0000"/>
              </a:solidFill>
            </a:rPr>
            <a:t>×</a:t>
          </a:r>
          <a:r>
            <a:rPr kumimoji="1" lang="ja-JP" altLang="en-US" sz="1800">
              <a:solidFill>
                <a:srgbClr val="FF0000"/>
              </a:solidFill>
            </a:rPr>
            <a:t>補助率（千円未満切り捨て）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　　使用シート：</a:t>
          </a:r>
          <a:r>
            <a:rPr kumimoji="1" lang="en-US" altLang="ja-JP" sz="1600">
              <a:solidFill>
                <a:srgbClr val="FF0000"/>
              </a:solidFill>
            </a:rPr>
            <a:t>10.(5)</a:t>
          </a:r>
          <a:r>
            <a:rPr kumimoji="1" lang="ja-JP" altLang="en-US" sz="1600">
              <a:solidFill>
                <a:srgbClr val="FF0000"/>
              </a:solidFill>
            </a:rPr>
            <a:t>明細表 </a:t>
          </a:r>
          <a:r>
            <a:rPr kumimoji="1" lang="en-US" altLang="ja-JP" sz="1600">
              <a:solidFill>
                <a:srgbClr val="FF0000"/>
              </a:solidFill>
            </a:rPr>
            <a:t>(</a:t>
          </a:r>
          <a:r>
            <a:rPr kumimoji="1" lang="ja-JP" altLang="en-US" sz="1600">
              <a:solidFill>
                <a:srgbClr val="FF0000"/>
              </a:solidFill>
            </a:rPr>
            <a:t>共同研究先</a:t>
          </a:r>
          <a:r>
            <a:rPr kumimoji="1" lang="en-US" altLang="ja-JP" sz="1600">
              <a:solidFill>
                <a:srgbClr val="FF0000"/>
              </a:solidFill>
            </a:rPr>
            <a:t>_</a:t>
          </a:r>
          <a:r>
            <a:rPr kumimoji="1" lang="ja-JP" altLang="en-US" sz="1600">
              <a:solidFill>
                <a:srgbClr val="FF0000"/>
              </a:solidFill>
            </a:rPr>
            <a:t>その他</a:t>
          </a:r>
          <a:r>
            <a:rPr kumimoji="1" lang="en-US" altLang="ja-JP" sz="1600">
              <a:solidFill>
                <a:srgbClr val="FF0000"/>
              </a:solidFill>
            </a:rPr>
            <a:t>202</a:t>
          </a:r>
          <a:r>
            <a:rPr kumimoji="1" lang="ja-JP" altLang="en-US" sz="1600">
              <a:solidFill>
                <a:srgbClr val="FF0000"/>
              </a:solidFill>
            </a:rPr>
            <a:t>＊</a:t>
          </a:r>
          <a:r>
            <a:rPr kumimoji="1" lang="en-US" altLang="ja-JP" sz="1600">
              <a:solidFill>
                <a:srgbClr val="FF0000"/>
              </a:solidFill>
            </a:rPr>
            <a:t>)</a:t>
          </a:r>
        </a:p>
        <a:p>
          <a:pPr algn="l"/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＝＝共同提案者が３社以上の場合＝＝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●この積算表は代表提案者、共同提案者１社分で構成しています。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●共同提案者が３社以上の場合は以下のシートをコピーしてください。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「共同助成先総括表」、「明細表（共同助成先＊＊＊＊）」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●「全期間総括表」に共同提案者３社目以降の行を作成し、「合計」行に３社目以降の金額を足してください。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549089</xdr:colOff>
      <xdr:row>10</xdr:row>
      <xdr:rowOff>11206</xdr:rowOff>
    </xdr:from>
    <xdr:ext cx="7313862" cy="3638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396383" y="2005853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</a:t>
          </a:r>
          <a:r>
            <a:rPr kumimoji="1" lang="ja-JP" altLang="en-US" sz="1800" b="1" i="1">
              <a:solidFill>
                <a:srgbClr val="0000FF"/>
              </a:solidFill>
            </a:rPr>
            <a:t>」を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7313862" cy="3638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1743764" y="2207559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7313862" cy="3638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743764" y="2207559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67235</xdr:colOff>
      <xdr:row>8</xdr:row>
      <xdr:rowOff>89647</xdr:rowOff>
    </xdr:from>
    <xdr:ext cx="6663299" cy="18745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1620500" y="1748118"/>
          <a:ext cx="6663299" cy="1874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・学術機関等に対する共同研究費では、間接経費を計上できます。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56030</xdr:colOff>
      <xdr:row>12</xdr:row>
      <xdr:rowOff>56029</xdr:rowOff>
    </xdr:from>
    <xdr:ext cx="7500708" cy="21563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1609295" y="2386853"/>
          <a:ext cx="7500708" cy="2156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・学術機関等に対する共同研究費では、間接経費を計上できます。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セル（「Ｉ＋ＩＩ＋ＩＩＩ）</a:t>
          </a:r>
          <a:r>
            <a:rPr kumimoji="1" lang="en-US" altLang="ja-JP" sz="1800" b="1" i="1">
              <a:solidFill>
                <a:srgbClr val="0000FF"/>
              </a:solidFill>
            </a:rPr>
            <a:t>×</a:t>
          </a:r>
          <a:r>
            <a:rPr kumimoji="1" lang="ja-JP" altLang="en-US" sz="1800" b="1" i="1">
              <a:solidFill>
                <a:srgbClr val="0000FF"/>
              </a:solidFill>
            </a:rPr>
            <a:t>％」の項）に、間接経費率を入力してください。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56030</xdr:colOff>
      <xdr:row>12</xdr:row>
      <xdr:rowOff>56029</xdr:rowOff>
    </xdr:from>
    <xdr:ext cx="7501605" cy="18745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1609295" y="2386853"/>
          <a:ext cx="7501605" cy="1874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・学術機関等に対する共同研究費では、間接経費を計上できます。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セル（「Ｉ＋ＩＩ＋ＩＩＩ）</a:t>
          </a:r>
          <a:r>
            <a:rPr kumimoji="1" lang="en-US" altLang="ja-JP" sz="1800" b="1" i="1">
              <a:solidFill>
                <a:srgbClr val="0000FF"/>
              </a:solidFill>
            </a:rPr>
            <a:t>×</a:t>
          </a:r>
          <a:r>
            <a:rPr kumimoji="1" lang="ja-JP" altLang="en-US" sz="1800" b="1" i="1">
              <a:solidFill>
                <a:srgbClr val="0000FF"/>
              </a:solidFill>
            </a:rPr>
            <a:t>％」の項）に、間接経費率を入力してください。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67235</xdr:colOff>
      <xdr:row>8</xdr:row>
      <xdr:rowOff>89647</xdr:rowOff>
    </xdr:from>
    <xdr:ext cx="6663299" cy="27382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B7F45F-E168-41FC-A4E8-B35E35E4B762}"/>
            </a:ext>
          </a:extLst>
        </xdr:cNvPr>
        <xdr:cNvSpPr txBox="1"/>
      </xdr:nvSpPr>
      <xdr:spPr>
        <a:xfrm>
          <a:off x="10475259" y="1739153"/>
          <a:ext cx="6663299" cy="2738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・学術機関等に対する共同研究費では、間接経費を計上できます。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56030</xdr:colOff>
      <xdr:row>12</xdr:row>
      <xdr:rowOff>56029</xdr:rowOff>
    </xdr:from>
    <xdr:ext cx="7500708" cy="27382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2E17E3-DCE5-4E14-ADEF-B63D9FD1DCD1}"/>
            </a:ext>
          </a:extLst>
        </xdr:cNvPr>
        <xdr:cNvSpPr txBox="1"/>
      </xdr:nvSpPr>
      <xdr:spPr>
        <a:xfrm>
          <a:off x="10464054" y="2386853"/>
          <a:ext cx="7500708" cy="2738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・学術機関等に対する共同研究費では、間接経費を計上できます。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セル（「Ｉ＋ＩＩ＋ＩＩＩ）</a:t>
          </a:r>
          <a:r>
            <a:rPr kumimoji="1" lang="en-US" altLang="ja-JP" sz="1800" b="1" i="1">
              <a:solidFill>
                <a:srgbClr val="0000FF"/>
              </a:solidFill>
            </a:rPr>
            <a:t>×</a:t>
          </a:r>
          <a:r>
            <a:rPr kumimoji="1" lang="ja-JP" altLang="en-US" sz="1800" b="1" i="1">
              <a:solidFill>
                <a:srgbClr val="0000FF"/>
              </a:solidFill>
            </a:rPr>
            <a:t>％」の項）に、間接経費率を入力してください。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56030</xdr:colOff>
      <xdr:row>12</xdr:row>
      <xdr:rowOff>56029</xdr:rowOff>
    </xdr:from>
    <xdr:ext cx="7500708" cy="27382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986BFD-355D-462D-AF19-69BCA448C690}"/>
            </a:ext>
          </a:extLst>
        </xdr:cNvPr>
        <xdr:cNvSpPr txBox="1"/>
      </xdr:nvSpPr>
      <xdr:spPr>
        <a:xfrm>
          <a:off x="10464054" y="2386853"/>
          <a:ext cx="7500708" cy="2738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・学術機関等に対する共同研究費では、間接経費を計上できます。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セル（「Ｉ＋ＩＩ＋ＩＩＩ）</a:t>
          </a:r>
          <a:r>
            <a:rPr kumimoji="1" lang="en-US" altLang="ja-JP" sz="1800" b="1" i="1">
              <a:solidFill>
                <a:srgbClr val="0000FF"/>
              </a:solidFill>
            </a:rPr>
            <a:t>×</a:t>
          </a:r>
          <a:r>
            <a:rPr kumimoji="1" lang="ja-JP" altLang="en-US" sz="1800" b="1" i="1">
              <a:solidFill>
                <a:srgbClr val="0000FF"/>
              </a:solidFill>
            </a:rPr>
            <a:t>％」の項）に、間接経費率を入力してください。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56030</xdr:colOff>
      <xdr:row>2</xdr:row>
      <xdr:rowOff>212911</xdr:rowOff>
    </xdr:from>
    <xdr:to>
      <xdr:col>21</xdr:col>
      <xdr:colOff>65555</xdr:colOff>
      <xdr:row>52</xdr:row>
      <xdr:rowOff>26333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9324" y="616323"/>
          <a:ext cx="8212231" cy="12072657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56028</xdr:colOff>
      <xdr:row>53</xdr:row>
      <xdr:rowOff>44824</xdr:rowOff>
    </xdr:from>
    <xdr:to>
      <xdr:col>13</xdr:col>
      <xdr:colOff>537881</xdr:colOff>
      <xdr:row>58</xdr:row>
      <xdr:rowOff>112059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567146" y="12875559"/>
          <a:ext cx="3216088" cy="907676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cap="none" spc="0">
              <a:ln w="0">
                <a:noFill/>
              </a:ln>
              <a:solidFill>
                <a:schemeClr val="tx1"/>
              </a:solidFill>
              <a:effectLst/>
            </a:rPr>
            <a:t>欄外の＜補助率○／○＞に適用する補助率を記載ください。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515472</xdr:colOff>
      <xdr:row>7</xdr:row>
      <xdr:rowOff>179295</xdr:rowOff>
    </xdr:from>
    <xdr:ext cx="8780096" cy="626613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650943" y="1848971"/>
          <a:ext cx="8780096" cy="62661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・共同提案者がいる場合は、シートをコピーして追加して下さい。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・その際は、</a:t>
          </a:r>
          <a:r>
            <a:rPr kumimoji="1" lang="ja-JP" altLang="en-US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代表提案者の助成金の額が、原則として、全体の「</a:t>
          </a:r>
          <a:r>
            <a:rPr kumimoji="1" lang="en-US" altLang="ja-JP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50</a:t>
          </a:r>
          <a:r>
            <a:rPr kumimoji="1" lang="ja-JP" altLang="en-US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％以上」となるよう、</a:t>
          </a:r>
          <a:endParaRPr kumimoji="1" lang="en-US" altLang="ja-JP" sz="1800" b="1" i="1" u="sng" baseline="0">
            <a:solidFill>
              <a:srgbClr val="0000FF"/>
            </a:solidFill>
            <a:uFill>
              <a:solidFill>
                <a:srgbClr val="0000FF"/>
              </a:solidFill>
            </a:u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注意して下さい。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・事業期間全体の助成金の合計（</a:t>
          </a:r>
          <a:r>
            <a:rPr kumimoji="1" lang="en-US" altLang="ja-JP" sz="1800" b="0" i="1">
              <a:solidFill>
                <a:srgbClr val="0000FF"/>
              </a:solidFill>
            </a:rPr>
            <a:t>B25</a:t>
          </a:r>
          <a:r>
            <a:rPr kumimoji="1" lang="ja-JP" altLang="en-US" sz="1800" b="0" i="1">
              <a:solidFill>
                <a:srgbClr val="0000FF"/>
              </a:solidFill>
            </a:rPr>
            <a:t>セル）が、上限金額以下となっているか、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確認してください。</a:t>
          </a:r>
        </a:p>
        <a:p>
          <a:r>
            <a:rPr kumimoji="1" lang="ja-JP" altLang="en-US" sz="1800" b="0" i="1">
              <a:solidFill>
                <a:srgbClr val="0000FF"/>
              </a:solidFill>
            </a:rPr>
            <a:t>　フェーズＡ、</a:t>
          </a:r>
          <a:r>
            <a:rPr kumimoji="1" lang="en-US" altLang="ja-JP" sz="1800" b="0" i="1">
              <a:solidFill>
                <a:srgbClr val="0000FF"/>
              </a:solidFill>
            </a:rPr>
            <a:t>α</a:t>
          </a:r>
          <a:r>
            <a:rPr kumimoji="1" lang="ja-JP" altLang="en-US" sz="1800" b="0" i="1">
              <a:solidFill>
                <a:srgbClr val="0000FF"/>
              </a:solidFill>
            </a:rPr>
            <a:t>が</a:t>
          </a:r>
          <a:r>
            <a:rPr kumimoji="1" lang="en-US" altLang="ja-JP" sz="1800" b="0" i="1">
              <a:solidFill>
                <a:srgbClr val="0000FF"/>
              </a:solidFill>
            </a:rPr>
            <a:t>1000</a:t>
          </a:r>
          <a:r>
            <a:rPr kumimoji="1" lang="ja-JP" altLang="en-US" sz="1800" b="0" i="1">
              <a:solidFill>
                <a:srgbClr val="0000FF"/>
              </a:solidFill>
            </a:rPr>
            <a:t>万円以内、フェーズＢ、Ｃ、</a:t>
          </a:r>
          <a:r>
            <a:rPr kumimoji="1" lang="en-US" altLang="ja-JP" sz="1800" b="0" i="1">
              <a:solidFill>
                <a:srgbClr val="0000FF"/>
              </a:solidFill>
            </a:rPr>
            <a:t>β</a:t>
          </a:r>
          <a:r>
            <a:rPr kumimoji="1" lang="ja-JP" altLang="en-US" sz="1800" b="0" i="1">
              <a:solidFill>
                <a:srgbClr val="0000FF"/>
              </a:solidFill>
            </a:rPr>
            <a:t>が、</a:t>
          </a:r>
          <a:r>
            <a:rPr kumimoji="1" lang="en-US" altLang="ja-JP" sz="1800" b="0" i="1">
              <a:solidFill>
                <a:srgbClr val="0000FF"/>
              </a:solidFill>
            </a:rPr>
            <a:t>5000</a:t>
          </a:r>
          <a:r>
            <a:rPr kumimoji="1" lang="ja-JP" altLang="en-US" sz="1800" b="0" i="1">
              <a:solidFill>
                <a:srgbClr val="0000FF"/>
              </a:solidFill>
            </a:rPr>
            <a:t>万円以内、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フェーズＤが</a:t>
          </a:r>
          <a:r>
            <a:rPr kumimoji="1" lang="en-US" altLang="ja-JP" sz="1800" b="0" i="1">
              <a:solidFill>
                <a:srgbClr val="0000FF"/>
              </a:solidFill>
            </a:rPr>
            <a:t>3</a:t>
          </a:r>
          <a:r>
            <a:rPr kumimoji="1" lang="ja-JP" altLang="en-US" sz="1800" b="0" i="1">
              <a:solidFill>
                <a:srgbClr val="0000FF"/>
              </a:solidFill>
            </a:rPr>
            <a:t>億円以内です。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1" i="1" u="sng">
              <a:solidFill>
                <a:srgbClr val="0000FF"/>
              </a:solidFill>
            </a:rPr>
            <a:t>・共同研究費は、「　２．学術機関等に対する共同研究費」に記入して下さい。</a:t>
          </a:r>
          <a:endParaRPr kumimoji="1" lang="en-US" altLang="ja-JP" sz="1800" b="1" i="1" u="sng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（「　１．委託費・共同研究費」には、記入しないでください。）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・共同研究費は、事業期間全体の</a:t>
          </a:r>
          <a:r>
            <a:rPr kumimoji="1" lang="ja-JP" altLang="en-US" sz="1800" b="1" i="1" u="sng">
              <a:solidFill>
                <a:srgbClr val="0000FF"/>
              </a:solidFill>
            </a:rPr>
            <a:t>助成金の合計（</a:t>
          </a:r>
          <a:r>
            <a:rPr kumimoji="1" lang="en-US" altLang="ja-JP" sz="1800" b="1" i="1" u="sng">
              <a:solidFill>
                <a:srgbClr val="0000FF"/>
              </a:solidFill>
            </a:rPr>
            <a:t>B25</a:t>
          </a:r>
          <a:r>
            <a:rPr kumimoji="1" lang="ja-JP" altLang="en-US" sz="1800" b="1" i="1" u="sng">
              <a:solidFill>
                <a:srgbClr val="0000FF"/>
              </a:solidFill>
            </a:rPr>
            <a:t>セル）の、</a:t>
          </a:r>
          <a:r>
            <a:rPr kumimoji="1" lang="en-US" altLang="ja-JP" sz="1800" b="1" i="1" u="sng">
              <a:solidFill>
                <a:srgbClr val="0000FF"/>
              </a:solidFill>
            </a:rPr>
            <a:t>50</a:t>
          </a:r>
          <a:r>
            <a:rPr kumimoji="1" lang="ja-JP" altLang="en-US" sz="1800" b="1" i="1" u="sng">
              <a:solidFill>
                <a:srgbClr val="0000FF"/>
              </a:solidFill>
            </a:rPr>
            <a:t>％未満</a:t>
          </a:r>
          <a:r>
            <a:rPr kumimoji="1" lang="ja-JP" altLang="en-US" sz="1800" b="0" i="1">
              <a:solidFill>
                <a:srgbClr val="0000FF"/>
              </a:solidFill>
            </a:rPr>
            <a:t>となっているか、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確認してください。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 b="0" i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・欄外の＜補助率○／○＞に適用する補助率を記載ください。</a:t>
          </a:r>
          <a:endParaRPr lang="ja-JP" altLang="ja-JP" sz="1800">
            <a:solidFill>
              <a:srgbClr val="0000FF"/>
            </a:solidFill>
            <a:effectLst/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515472</xdr:colOff>
      <xdr:row>7</xdr:row>
      <xdr:rowOff>179295</xdr:rowOff>
    </xdr:from>
    <xdr:ext cx="7611571" cy="330186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650943" y="1848971"/>
          <a:ext cx="7611571" cy="33018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</a:t>
          </a:r>
          <a:r>
            <a:rPr kumimoji="1" lang="en-US" altLang="ja-JP" sz="1800" b="0" i="1">
              <a:solidFill>
                <a:srgbClr val="0000FF"/>
              </a:solidFill>
            </a:rPr>
            <a:t>2</a:t>
          </a:r>
          <a:r>
            <a:rPr kumimoji="1" lang="ja-JP" altLang="en-US" sz="1800" b="0" i="1">
              <a:solidFill>
                <a:srgbClr val="0000FF"/>
              </a:solidFill>
            </a:rPr>
            <a:t>社以上の共同提案者がいる場合は、本シートをコピーして追加して下さい。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1" i="1" u="sng">
              <a:solidFill>
                <a:srgbClr val="0000FF"/>
              </a:solidFill>
            </a:rPr>
            <a:t>・共同研究費は、「　２．学術機関等に対する共同研究費」に記入して下さい。</a:t>
          </a:r>
          <a:endParaRPr kumimoji="1" lang="en-US" altLang="ja-JP" sz="1800" b="1" i="1" u="sng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（「　１．委託費・共同研究費」には、記入しないでください。）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・欄外の＜補助率○／○＞に適用する補助率を記載ください。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112060</xdr:colOff>
      <xdr:row>8</xdr:row>
      <xdr:rowOff>168089</xdr:rowOff>
    </xdr:from>
    <xdr:ext cx="8260018" cy="211981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054789" y="2122395"/>
          <a:ext cx="8260018" cy="2119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・共同研究先（学術機関等）が複数の場合は、本シートをコピーして追加して下さい。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112060</xdr:colOff>
      <xdr:row>8</xdr:row>
      <xdr:rowOff>168089</xdr:rowOff>
    </xdr:from>
    <xdr:ext cx="7766870" cy="213808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109B9C-7EA1-4828-81B8-C71C65480ADB}"/>
            </a:ext>
          </a:extLst>
        </xdr:cNvPr>
        <xdr:cNvSpPr txBox="1"/>
      </xdr:nvSpPr>
      <xdr:spPr>
        <a:xfrm>
          <a:off x="8054789" y="2122395"/>
          <a:ext cx="7766870" cy="2138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・共同研究先（その他）が複数の場合は、本シートをコピーして追加して下さい。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549089</xdr:colOff>
      <xdr:row>10</xdr:row>
      <xdr:rowOff>11206</xdr:rowOff>
    </xdr:from>
    <xdr:ext cx="7313862" cy="363849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396383" y="2005853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</a:t>
          </a:r>
          <a:r>
            <a:rPr kumimoji="1" lang="ja-JP" altLang="en-US" sz="1800" b="1" i="1">
              <a:solidFill>
                <a:srgbClr val="0000FF"/>
              </a:solidFill>
            </a:rPr>
            <a:t>」を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7313862" cy="3638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743764" y="2207559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7313862" cy="3638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743764" y="2207559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4:B43"/>
  <sheetViews>
    <sheetView showGridLines="0" tabSelected="1" workbookViewId="0">
      <selection activeCell="D35" sqref="D35"/>
    </sheetView>
  </sheetViews>
  <sheetFormatPr defaultRowHeight="13.5" x14ac:dyDescent="0.15"/>
  <cols>
    <col min="1" max="1" width="20.75" customWidth="1"/>
    <col min="2" max="2" width="20.5" bestFit="1" customWidth="1"/>
  </cols>
  <sheetData>
    <row r="34" spans="1:2" ht="40.5" x14ac:dyDescent="0.15">
      <c r="A34" s="123" t="s">
        <v>108</v>
      </c>
      <c r="B34" s="126" t="s">
        <v>100</v>
      </c>
    </row>
    <row r="36" spans="1:2" x14ac:dyDescent="0.15">
      <c r="A36" s="122" t="s">
        <v>106</v>
      </c>
      <c r="B36" s="121" t="s">
        <v>107</v>
      </c>
    </row>
    <row r="37" spans="1:2" x14ac:dyDescent="0.15">
      <c r="A37" s="122" t="s">
        <v>101</v>
      </c>
      <c r="B37" s="120">
        <v>0.8</v>
      </c>
    </row>
    <row r="38" spans="1:2" x14ac:dyDescent="0.15">
      <c r="A38" s="122" t="s">
        <v>102</v>
      </c>
      <c r="B38" s="120">
        <v>0.8</v>
      </c>
    </row>
    <row r="39" spans="1:2" x14ac:dyDescent="0.15">
      <c r="A39" s="122" t="s">
        <v>103</v>
      </c>
      <c r="B39" s="119">
        <v>0.66666666666666663</v>
      </c>
    </row>
    <row r="40" spans="1:2" x14ac:dyDescent="0.15">
      <c r="A40" s="122" t="s">
        <v>113</v>
      </c>
      <c r="B40" s="119">
        <v>0.66666666666666663</v>
      </c>
    </row>
    <row r="41" spans="1:2" x14ac:dyDescent="0.15">
      <c r="A41" s="122" t="s">
        <v>114</v>
      </c>
      <c r="B41" s="119">
        <v>0.5</v>
      </c>
    </row>
    <row r="42" spans="1:2" x14ac:dyDescent="0.15">
      <c r="A42" s="122" t="s">
        <v>104</v>
      </c>
      <c r="B42" s="119">
        <v>0.66666666666666663</v>
      </c>
    </row>
    <row r="43" spans="1:2" x14ac:dyDescent="0.15">
      <c r="A43" s="122" t="s">
        <v>105</v>
      </c>
      <c r="B43" s="119">
        <v>0.66666666666666663</v>
      </c>
    </row>
  </sheetData>
  <phoneticPr fontId="14"/>
  <dataValidations count="1">
    <dataValidation type="list" allowBlank="1" showInputMessage="1" showErrorMessage="1" sqref="B34" xr:uid="{00000000-0002-0000-0000-000000000000}">
      <formula1>$A$37:$A$43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FFFF00"/>
    <pageSetUpPr fitToPage="1"/>
  </sheetPr>
  <dimension ref="A1:M49"/>
  <sheetViews>
    <sheetView showGridLines="0" topLeftCell="A19" zoomScale="85" zoomScaleNormal="85" workbookViewId="0">
      <selection activeCell="J40" sqref="J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78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5" t="s">
        <v>95</v>
      </c>
      <c r="B4" s="155"/>
      <c r="C4" s="155"/>
      <c r="D4" s="155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84" t="s">
        <v>79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I10" s="8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1"/>
        <v>0</v>
      </c>
      <c r="L32" s="143"/>
    </row>
    <row r="33" spans="1:13" s="17" customFormat="1" ht="13.5" x14ac:dyDescent="0.1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3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43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3"/>
    </row>
    <row r="36" spans="1:13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>ROUNDDOWN(D36*G36,-3)</f>
        <v>0</v>
      </c>
      <c r="K36" s="64">
        <f>J36</f>
        <v>0</v>
      </c>
      <c r="L36" s="143"/>
    </row>
    <row r="37" spans="1:13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43"/>
    </row>
    <row r="38" spans="1:13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3"/>
    </row>
    <row r="39" spans="1:13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3"/>
    </row>
    <row r="40" spans="1:13" s="15" customFormat="1" ht="13.5" x14ac:dyDescent="0.1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43"/>
    </row>
    <row r="41" spans="1:13" s="15" customFormat="1" ht="13.5" x14ac:dyDescent="0.1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43"/>
      <c r="M41" s="50"/>
    </row>
    <row r="42" spans="1:13" s="15" customFormat="1" ht="13.5" x14ac:dyDescent="0.1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43"/>
      <c r="M42" s="52"/>
    </row>
    <row r="43" spans="1:13" s="15" customFormat="1" ht="13.5" x14ac:dyDescent="0.1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43"/>
    </row>
    <row r="44" spans="1:13" s="15" customFormat="1" ht="13.5" x14ac:dyDescent="0.1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/>
      <c r="K44" s="75">
        <f>J44</f>
        <v>0</v>
      </c>
      <c r="L44" s="143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4"/>
    </row>
    <row r="46" spans="1:13" s="15" customFormat="1" ht="14.25" thickBot="1" x14ac:dyDescent="0.2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ROUNDDOWN(((K6+K19+K25)*VLOOKUP(作成の注意点について!$B$34,作成の注意点について!$A$37:$B$43,2,FALSE)),-3)+K40</f>
        <v>0</v>
      </c>
    </row>
    <row r="47" spans="1:13" ht="18" customHeight="1" x14ac:dyDescent="0.15">
      <c r="A47" s="17" t="s">
        <v>99</v>
      </c>
    </row>
    <row r="49" spans="1:1" ht="19.5" customHeight="1" x14ac:dyDescent="0.15">
      <c r="A49" s="97" t="s">
        <v>90</v>
      </c>
    </row>
  </sheetData>
  <mergeCells count="7">
    <mergeCell ref="L6:L45"/>
    <mergeCell ref="A10:B10"/>
    <mergeCell ref="A2:L2"/>
    <mergeCell ref="B3:H3"/>
    <mergeCell ref="I3:L3"/>
    <mergeCell ref="A5:I5"/>
    <mergeCell ref="A4:D4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rgb="FFFFFF00"/>
    <pageSetUpPr fitToPage="1"/>
  </sheetPr>
  <dimension ref="A1:M49"/>
  <sheetViews>
    <sheetView showGridLines="0" zoomScale="85" zoomScaleNormal="85" workbookViewId="0">
      <selection activeCell="A4" sqref="A4:D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78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5" t="s">
        <v>96</v>
      </c>
      <c r="B4" s="155"/>
      <c r="C4" s="155"/>
      <c r="D4" s="155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84" t="s">
        <v>79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I10" s="8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1"/>
        <v>0</v>
      </c>
      <c r="L32" s="143"/>
    </row>
    <row r="33" spans="1:13" s="17" customFormat="1" ht="13.5" x14ac:dyDescent="0.1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3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43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3"/>
    </row>
    <row r="36" spans="1:13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>ROUNDDOWN(D36*G36,-3)</f>
        <v>0</v>
      </c>
      <c r="K36" s="64">
        <f>J36</f>
        <v>0</v>
      </c>
      <c r="L36" s="143"/>
    </row>
    <row r="37" spans="1:13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43"/>
    </row>
    <row r="38" spans="1:13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3"/>
    </row>
    <row r="39" spans="1:13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3"/>
    </row>
    <row r="40" spans="1:13" s="15" customFormat="1" ht="13.5" x14ac:dyDescent="0.1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43"/>
    </row>
    <row r="41" spans="1:13" s="15" customFormat="1" ht="13.5" x14ac:dyDescent="0.1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43"/>
      <c r="M41" s="50"/>
    </row>
    <row r="42" spans="1:13" s="15" customFormat="1" ht="13.5" x14ac:dyDescent="0.1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43"/>
      <c r="M42" s="52"/>
    </row>
    <row r="43" spans="1:13" s="15" customFormat="1" ht="13.5" x14ac:dyDescent="0.1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43"/>
    </row>
    <row r="44" spans="1:13" s="15" customFormat="1" ht="13.5" x14ac:dyDescent="0.1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/>
      <c r="K44" s="75">
        <f>J44</f>
        <v>0</v>
      </c>
      <c r="L44" s="143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4"/>
    </row>
    <row r="46" spans="1:13" s="15" customFormat="1" ht="14.25" thickBot="1" x14ac:dyDescent="0.2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ROUNDDOWN(((K6+K19+K25)*VLOOKUP(作成の注意点について!$B$34,作成の注意点について!$A$37:$B$43,2,FALSE)),-3)+K40</f>
        <v>0</v>
      </c>
    </row>
    <row r="47" spans="1:13" ht="18" customHeight="1" x14ac:dyDescent="0.15">
      <c r="A47" s="17" t="s">
        <v>99</v>
      </c>
    </row>
    <row r="49" spans="1:1" ht="19.5" customHeight="1" x14ac:dyDescent="0.15">
      <c r="A49" s="97" t="s">
        <v>90</v>
      </c>
    </row>
  </sheetData>
  <mergeCells count="7">
    <mergeCell ref="L6:L45"/>
    <mergeCell ref="A10:B10"/>
    <mergeCell ref="A2:L2"/>
    <mergeCell ref="B3:H3"/>
    <mergeCell ref="I3:L3"/>
    <mergeCell ref="A5:I5"/>
    <mergeCell ref="A4:D4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rgb="FFFFFF00"/>
    <pageSetUpPr fitToPage="1"/>
  </sheetPr>
  <dimension ref="A1:M49"/>
  <sheetViews>
    <sheetView showGridLines="0" zoomScale="85" zoomScaleNormal="85" workbookViewId="0">
      <selection activeCell="A4" sqref="A4:D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78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5" t="s">
        <v>116</v>
      </c>
      <c r="B4" s="155"/>
      <c r="C4" s="155"/>
      <c r="D4" s="155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84" t="s">
        <v>79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I10" s="8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1"/>
        <v>0</v>
      </c>
      <c r="L32" s="143"/>
    </row>
    <row r="33" spans="1:13" s="17" customFormat="1" ht="13.5" x14ac:dyDescent="0.1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3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43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3"/>
    </row>
    <row r="36" spans="1:13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>ROUNDDOWN(D36*G36,-3)</f>
        <v>0</v>
      </c>
      <c r="K36" s="64">
        <f>J36</f>
        <v>0</v>
      </c>
      <c r="L36" s="143"/>
    </row>
    <row r="37" spans="1:13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43"/>
    </row>
    <row r="38" spans="1:13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3"/>
    </row>
    <row r="39" spans="1:13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3"/>
    </row>
    <row r="40" spans="1:13" s="15" customFormat="1" ht="13.5" x14ac:dyDescent="0.1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43"/>
    </row>
    <row r="41" spans="1:13" s="15" customFormat="1" ht="13.5" x14ac:dyDescent="0.1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43"/>
      <c r="M41" s="50"/>
    </row>
    <row r="42" spans="1:13" s="15" customFormat="1" ht="13.5" x14ac:dyDescent="0.1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43"/>
      <c r="M42" s="52"/>
    </row>
    <row r="43" spans="1:13" s="15" customFormat="1" ht="13.5" x14ac:dyDescent="0.1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43"/>
    </row>
    <row r="44" spans="1:13" s="15" customFormat="1" ht="13.5" x14ac:dyDescent="0.1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/>
      <c r="K44" s="75">
        <f>J44</f>
        <v>0</v>
      </c>
      <c r="L44" s="143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4"/>
    </row>
    <row r="46" spans="1:13" s="15" customFormat="1" ht="14.25" thickBot="1" x14ac:dyDescent="0.2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ROUNDDOWN(((K6+K19+K25)*VLOOKUP(作成の注意点について!$B$34,作成の注意点について!$A$37:$B$43,2,FALSE)),-3)+K40</f>
        <v>0</v>
      </c>
    </row>
    <row r="47" spans="1:13" ht="18" customHeight="1" x14ac:dyDescent="0.15">
      <c r="A47" s="17" t="s">
        <v>99</v>
      </c>
    </row>
    <row r="49" spans="1:1" ht="19.5" customHeight="1" x14ac:dyDescent="0.15">
      <c r="A49" s="97" t="s">
        <v>90</v>
      </c>
    </row>
  </sheetData>
  <mergeCells count="7">
    <mergeCell ref="L6:L45"/>
    <mergeCell ref="A10:B10"/>
    <mergeCell ref="A2:L2"/>
    <mergeCell ref="B3:H3"/>
    <mergeCell ref="I3:L3"/>
    <mergeCell ref="A5:I5"/>
    <mergeCell ref="A4:D4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rgb="FF92D050"/>
    <pageSetUpPr fitToPage="1"/>
  </sheetPr>
  <dimension ref="A1:M50"/>
  <sheetViews>
    <sheetView showGridLines="0" topLeftCell="A10" zoomScale="85" zoomScaleNormal="85" workbookViewId="0">
      <selection activeCell="G25" sqref="G25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5" t="s">
        <v>119</v>
      </c>
      <c r="B4" s="155"/>
      <c r="C4" s="155"/>
      <c r="D4" s="155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114" t="s">
        <v>71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>
        <v>0</v>
      </c>
      <c r="K32" s="64">
        <f t="shared" si="1"/>
        <v>0</v>
      </c>
      <c r="L32" s="143"/>
    </row>
    <row r="33" spans="1:12" s="17" customFormat="1" ht="13.5" x14ac:dyDescent="0.15">
      <c r="A33" s="20" t="s">
        <v>13</v>
      </c>
      <c r="D33" s="8"/>
      <c r="J33" s="110">
        <f>SUM(J34)</f>
        <v>0</v>
      </c>
      <c r="K33" s="110">
        <f>SUM(K34)</f>
        <v>0</v>
      </c>
      <c r="L33" s="143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>
        <v>0</v>
      </c>
      <c r="K34" s="64">
        <f>J34</f>
        <v>0</v>
      </c>
      <c r="L34" s="143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43"/>
    </row>
    <row r="36" spans="1:12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>ROUNDDOWN(D36*G36,-3)</f>
        <v>0</v>
      </c>
      <c r="K36" s="64">
        <f>J36</f>
        <v>0</v>
      </c>
      <c r="L36" s="143"/>
    </row>
    <row r="37" spans="1:12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43"/>
    </row>
    <row r="38" spans="1:12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43"/>
    </row>
    <row r="39" spans="1:12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43"/>
    </row>
    <row r="40" spans="1:12" s="15" customFormat="1" ht="14.25" thickBot="1" x14ac:dyDescent="0.2">
      <c r="A40" s="46" t="s">
        <v>74</v>
      </c>
      <c r="B40" s="107">
        <v>15</v>
      </c>
      <c r="C40" s="47"/>
      <c r="D40" s="48"/>
      <c r="E40" s="47"/>
      <c r="F40" s="47"/>
      <c r="G40" s="47"/>
      <c r="H40" s="47"/>
      <c r="I40" s="77"/>
      <c r="J40" s="69">
        <f>ROUNDDOWN((J6+J19+J25)*B40%,-3)</f>
        <v>0</v>
      </c>
      <c r="K40" s="69">
        <f>ROUNDDOWN((K6+K19+K25)*B40%,-3)</f>
        <v>0</v>
      </c>
      <c r="L40" s="144"/>
    </row>
    <row r="41" spans="1:12" s="15" customFormat="1" ht="14.25" thickBot="1" x14ac:dyDescent="0.2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ROUNDDOWN(SUM(J6,J19,J25,J40),0)</f>
        <v>0</v>
      </c>
      <c r="K41" s="83">
        <f>SUM(K6,K19,K25,K40)</f>
        <v>0</v>
      </c>
      <c r="L41" s="85">
        <f>K41</f>
        <v>0</v>
      </c>
    </row>
    <row r="42" spans="1:12" s="15" customFormat="1" ht="13.5" x14ac:dyDescent="0.1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56"/>
      <c r="L42" s="158"/>
    </row>
    <row r="43" spans="1:12" s="15" customFormat="1" ht="14.25" thickBot="1" x14ac:dyDescent="0.2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57"/>
      <c r="L43" s="144"/>
    </row>
    <row r="44" spans="1:12" s="15" customFormat="1" ht="13.5" x14ac:dyDescent="0.15">
      <c r="A44" s="17" t="s">
        <v>111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 x14ac:dyDescent="0.15">
      <c r="A45" s="56"/>
    </row>
    <row r="46" spans="1:12" ht="19.5" customHeight="1" x14ac:dyDescent="0.15">
      <c r="A46" s="159" t="s">
        <v>92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</row>
    <row r="47" spans="1:12" ht="19.5" customHeight="1" x14ac:dyDescent="0.15">
      <c r="A47" s="97" t="s">
        <v>89</v>
      </c>
    </row>
    <row r="48" spans="1:12" ht="19.5" customHeight="1" x14ac:dyDescent="0.15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</row>
    <row r="49" spans="1:1" ht="19.5" customHeight="1" x14ac:dyDescent="0.15">
      <c r="A49" s="97"/>
    </row>
    <row r="50" spans="1:1" ht="19.5" customHeight="1" x14ac:dyDescent="0.15">
      <c r="A50" s="106"/>
    </row>
  </sheetData>
  <mergeCells count="11">
    <mergeCell ref="K42:K43"/>
    <mergeCell ref="L42:L43"/>
    <mergeCell ref="A46:L46"/>
    <mergeCell ref="A48:L48"/>
    <mergeCell ref="A2:L2"/>
    <mergeCell ref="B3:H3"/>
    <mergeCell ref="I3:L3"/>
    <mergeCell ref="A5:I5"/>
    <mergeCell ref="L6:L40"/>
    <mergeCell ref="A10:B10"/>
    <mergeCell ref="A4:D4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rgb="FF92D050"/>
    <pageSetUpPr fitToPage="1"/>
  </sheetPr>
  <dimension ref="A1:M50"/>
  <sheetViews>
    <sheetView showGridLines="0" zoomScale="85" zoomScaleNormal="85" workbookViewId="0">
      <selection activeCell="N28" sqref="N2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5" t="s">
        <v>98</v>
      </c>
      <c r="B4" s="155"/>
      <c r="C4" s="155"/>
      <c r="D4" s="155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67" t="s">
        <v>71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>
        <v>0</v>
      </c>
      <c r="K32" s="64">
        <f t="shared" si="1"/>
        <v>0</v>
      </c>
      <c r="L32" s="143"/>
    </row>
    <row r="33" spans="1:12" s="17" customFormat="1" ht="13.5" x14ac:dyDescent="0.15">
      <c r="A33" s="20" t="s">
        <v>13</v>
      </c>
      <c r="D33" s="8"/>
      <c r="J33" s="110">
        <f>SUM(J34)</f>
        <v>0</v>
      </c>
      <c r="K33" s="110">
        <f>SUM(K34)</f>
        <v>0</v>
      </c>
      <c r="L33" s="143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>
        <v>0</v>
      </c>
      <c r="K34" s="64">
        <f>J34</f>
        <v>0</v>
      </c>
      <c r="L34" s="143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43"/>
    </row>
    <row r="36" spans="1:12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>ROUNDDOWN(D36*G36,-3)</f>
        <v>0</v>
      </c>
      <c r="K36" s="64">
        <f>J36</f>
        <v>0</v>
      </c>
      <c r="L36" s="143"/>
    </row>
    <row r="37" spans="1:12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43"/>
    </row>
    <row r="38" spans="1:12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43"/>
    </row>
    <row r="39" spans="1:12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43"/>
    </row>
    <row r="40" spans="1:12" s="15" customFormat="1" ht="14.25" thickBot="1" x14ac:dyDescent="0.2">
      <c r="A40" s="46" t="s">
        <v>74</v>
      </c>
      <c r="B40" s="107">
        <v>15</v>
      </c>
      <c r="C40" s="47"/>
      <c r="D40" s="48"/>
      <c r="E40" s="47"/>
      <c r="F40" s="47"/>
      <c r="G40" s="47"/>
      <c r="H40" s="47"/>
      <c r="I40" s="77"/>
      <c r="J40" s="69">
        <f>ROUNDDOWN((J6+J19+J25)*B40%,-3)</f>
        <v>0</v>
      </c>
      <c r="K40" s="74">
        <f>ROUNDDOWN((K6+K19+K25)*B40%,-3)</f>
        <v>0</v>
      </c>
      <c r="L40" s="144"/>
    </row>
    <row r="41" spans="1:12" s="15" customFormat="1" ht="14.25" thickBot="1" x14ac:dyDescent="0.2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K41</f>
        <v>0</v>
      </c>
    </row>
    <row r="42" spans="1:12" s="15" customFormat="1" ht="13.5" x14ac:dyDescent="0.1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56"/>
      <c r="L42" s="158"/>
    </row>
    <row r="43" spans="1:12" s="15" customFormat="1" ht="14.25" thickBot="1" x14ac:dyDescent="0.2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57"/>
      <c r="L43" s="144"/>
    </row>
    <row r="44" spans="1:12" s="15" customFormat="1" ht="13.5" x14ac:dyDescent="0.15">
      <c r="A44" s="17" t="s">
        <v>112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 x14ac:dyDescent="0.15">
      <c r="A45" s="56"/>
    </row>
    <row r="46" spans="1:12" ht="19.5" customHeight="1" x14ac:dyDescent="0.15">
      <c r="A46" s="159" t="s">
        <v>92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</row>
    <row r="47" spans="1:12" ht="19.5" customHeight="1" x14ac:dyDescent="0.15">
      <c r="A47" s="97" t="s">
        <v>89</v>
      </c>
    </row>
    <row r="48" spans="1:12" ht="19.5" customHeight="1" x14ac:dyDescent="0.15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</row>
    <row r="49" spans="1:1" ht="19.5" customHeight="1" x14ac:dyDescent="0.15">
      <c r="A49" s="97"/>
    </row>
    <row r="50" spans="1:1" ht="19.5" customHeight="1" x14ac:dyDescent="0.15">
      <c r="A50" s="106"/>
    </row>
  </sheetData>
  <mergeCells count="11">
    <mergeCell ref="A48:L48"/>
    <mergeCell ref="L42:L43"/>
    <mergeCell ref="K42:K43"/>
    <mergeCell ref="A2:L2"/>
    <mergeCell ref="B3:H3"/>
    <mergeCell ref="I3:L3"/>
    <mergeCell ref="L6:L40"/>
    <mergeCell ref="A10:B10"/>
    <mergeCell ref="A5:I5"/>
    <mergeCell ref="A46:L46"/>
    <mergeCell ref="A4:D4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tabColor rgb="FF92D050"/>
    <pageSetUpPr fitToPage="1"/>
  </sheetPr>
  <dimension ref="A1:M50"/>
  <sheetViews>
    <sheetView showGridLines="0" zoomScale="85" zoomScaleNormal="85" workbookViewId="0">
      <selection activeCell="L6" sqref="L6:L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5" t="s">
        <v>117</v>
      </c>
      <c r="B4" s="155"/>
      <c r="C4" s="155"/>
      <c r="D4" s="155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115" t="s">
        <v>71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>
        <v>0</v>
      </c>
      <c r="K32" s="64">
        <f t="shared" si="1"/>
        <v>0</v>
      </c>
      <c r="L32" s="143"/>
    </row>
    <row r="33" spans="1:12" s="17" customFormat="1" ht="13.5" x14ac:dyDescent="0.15">
      <c r="A33" s="20" t="s">
        <v>13</v>
      </c>
      <c r="D33" s="8"/>
      <c r="J33" s="110">
        <f>SUM(J34)</f>
        <v>0</v>
      </c>
      <c r="K33" s="110">
        <f>SUM(K34)</f>
        <v>0</v>
      </c>
      <c r="L33" s="143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>
        <v>0</v>
      </c>
      <c r="K34" s="64">
        <f>J34</f>
        <v>0</v>
      </c>
      <c r="L34" s="143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43"/>
    </row>
    <row r="36" spans="1:12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>ROUNDDOWN(D36*G36,-3)</f>
        <v>0</v>
      </c>
      <c r="K36" s="64">
        <f>J36</f>
        <v>0</v>
      </c>
      <c r="L36" s="143"/>
    </row>
    <row r="37" spans="1:12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43"/>
    </row>
    <row r="38" spans="1:12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43"/>
    </row>
    <row r="39" spans="1:12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43"/>
    </row>
    <row r="40" spans="1:12" s="15" customFormat="1" ht="14.25" thickBot="1" x14ac:dyDescent="0.2">
      <c r="A40" s="46" t="s">
        <v>74</v>
      </c>
      <c r="B40" s="107">
        <v>0</v>
      </c>
      <c r="C40" s="47"/>
      <c r="D40" s="48"/>
      <c r="E40" s="47"/>
      <c r="F40" s="47"/>
      <c r="G40" s="47"/>
      <c r="H40" s="47"/>
      <c r="I40" s="77"/>
      <c r="J40" s="69">
        <f>ROUNDDOWN((J6+J19+J25)*B40%,-3)</f>
        <v>0</v>
      </c>
      <c r="K40" s="74">
        <f>ROUNDDOWN((K6+K19+K25)*B40%,-3)</f>
        <v>0</v>
      </c>
      <c r="L40" s="144"/>
    </row>
    <row r="41" spans="1:12" s="15" customFormat="1" ht="14.25" thickBot="1" x14ac:dyDescent="0.2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K41</f>
        <v>0</v>
      </c>
    </row>
    <row r="42" spans="1:12" s="15" customFormat="1" ht="13.5" x14ac:dyDescent="0.1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56"/>
      <c r="L42" s="158"/>
    </row>
    <row r="43" spans="1:12" s="15" customFormat="1" ht="14.25" thickBot="1" x14ac:dyDescent="0.2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57"/>
      <c r="L43" s="144"/>
    </row>
    <row r="44" spans="1:12" s="15" customFormat="1" ht="13.5" x14ac:dyDescent="0.15">
      <c r="A44" s="17" t="s">
        <v>111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 x14ac:dyDescent="0.15">
      <c r="A45" s="56"/>
    </row>
    <row r="46" spans="1:12" ht="19.5" customHeight="1" x14ac:dyDescent="0.15">
      <c r="A46" s="159" t="s">
        <v>92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</row>
    <row r="47" spans="1:12" ht="19.5" customHeight="1" x14ac:dyDescent="0.15">
      <c r="A47" s="97" t="s">
        <v>89</v>
      </c>
    </row>
    <row r="48" spans="1:12" ht="19.5" customHeight="1" x14ac:dyDescent="0.15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</row>
    <row r="49" spans="1:1" ht="19.5" customHeight="1" x14ac:dyDescent="0.15">
      <c r="A49" s="97"/>
    </row>
    <row r="50" spans="1:1" ht="19.5" customHeight="1" x14ac:dyDescent="0.15">
      <c r="A50" s="106"/>
    </row>
  </sheetData>
  <mergeCells count="11">
    <mergeCell ref="K42:K43"/>
    <mergeCell ref="L42:L43"/>
    <mergeCell ref="A46:L46"/>
    <mergeCell ref="A48:L48"/>
    <mergeCell ref="A2:L2"/>
    <mergeCell ref="B3:H3"/>
    <mergeCell ref="I3:L3"/>
    <mergeCell ref="A5:I5"/>
    <mergeCell ref="L6:L40"/>
    <mergeCell ref="A10:B10"/>
    <mergeCell ref="A4:D4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8FBE3-2E98-464E-82D8-A4E79DEC317D}">
  <sheetPr>
    <tabColor rgb="FF0070C0"/>
    <pageSetUpPr fitToPage="1"/>
  </sheetPr>
  <dimension ref="A1:M50"/>
  <sheetViews>
    <sheetView showGridLines="0" topLeftCell="A19" zoomScale="85" zoomScaleNormal="85" workbookViewId="0">
      <selection activeCell="G22" sqref="G22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5" t="s">
        <v>118</v>
      </c>
      <c r="B4" s="155"/>
      <c r="C4" s="155"/>
      <c r="D4" s="155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124" t="s">
        <v>71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>
        <v>0</v>
      </c>
      <c r="K32" s="64">
        <f t="shared" si="1"/>
        <v>0</v>
      </c>
      <c r="L32" s="143"/>
    </row>
    <row r="33" spans="1:12" s="17" customFormat="1" ht="13.5" x14ac:dyDescent="0.15">
      <c r="A33" s="20" t="s">
        <v>13</v>
      </c>
      <c r="D33" s="8"/>
      <c r="J33" s="110">
        <f>SUM(J34)</f>
        <v>0</v>
      </c>
      <c r="K33" s="110">
        <f>SUM(K34)</f>
        <v>0</v>
      </c>
      <c r="L33" s="143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>
        <v>0</v>
      </c>
      <c r="K34" s="64">
        <f>J34</f>
        <v>0</v>
      </c>
      <c r="L34" s="143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43"/>
    </row>
    <row r="36" spans="1:12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>ROUNDDOWN(D36*G36,-3)</f>
        <v>0</v>
      </c>
      <c r="K36" s="64">
        <f>J36</f>
        <v>0</v>
      </c>
      <c r="L36" s="143"/>
    </row>
    <row r="37" spans="1:12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43"/>
    </row>
    <row r="38" spans="1:12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43"/>
    </row>
    <row r="39" spans="1:12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43"/>
    </row>
    <row r="40" spans="1:12" s="15" customFormat="1" ht="14.25" thickBot="1" x14ac:dyDescent="0.2">
      <c r="A40" s="46" t="s">
        <v>74</v>
      </c>
      <c r="B40" s="107">
        <v>15</v>
      </c>
      <c r="C40" s="47"/>
      <c r="D40" s="48"/>
      <c r="E40" s="47"/>
      <c r="F40" s="47"/>
      <c r="G40" s="47"/>
      <c r="H40" s="47"/>
      <c r="I40" s="77"/>
      <c r="J40" s="69">
        <f>ROUNDDOWN((J6+J19+J25)*B40%,-3)</f>
        <v>0</v>
      </c>
      <c r="K40" s="69">
        <f>ROUNDDOWN((K6+K19+K25)*B40%,-3)</f>
        <v>0</v>
      </c>
      <c r="L40" s="144"/>
    </row>
    <row r="41" spans="1:12" s="15" customFormat="1" ht="14.25" thickBot="1" x14ac:dyDescent="0.2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ROUNDDOWN(SUM(J6,J19,J25,J40),0)</f>
        <v>0</v>
      </c>
      <c r="K41" s="83">
        <f>SUM(K6,K19,K25,K40)</f>
        <v>0</v>
      </c>
      <c r="L41" s="85">
        <f>ROUNDDOWN((K41*VLOOKUP(作成の注意点について!$B$34,作成の注意点について!$A$37:$B$43,2,FALSE)),-3)</f>
        <v>0</v>
      </c>
    </row>
    <row r="42" spans="1:12" s="15" customFormat="1" ht="13.5" x14ac:dyDescent="0.1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56"/>
      <c r="L42" s="158"/>
    </row>
    <row r="43" spans="1:12" s="15" customFormat="1" ht="14.25" thickBot="1" x14ac:dyDescent="0.2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57"/>
      <c r="L43" s="144"/>
    </row>
    <row r="44" spans="1:12" s="15" customFormat="1" ht="13.5" x14ac:dyDescent="0.15">
      <c r="A44" s="17" t="s">
        <v>99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 x14ac:dyDescent="0.15">
      <c r="A45" s="56"/>
    </row>
    <row r="46" spans="1:12" ht="19.5" customHeight="1" x14ac:dyDescent="0.15">
      <c r="A46" s="159" t="s">
        <v>92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</row>
    <row r="47" spans="1:12" ht="19.5" customHeight="1" x14ac:dyDescent="0.15">
      <c r="A47" s="97" t="s">
        <v>89</v>
      </c>
    </row>
    <row r="48" spans="1:12" ht="19.5" customHeight="1" x14ac:dyDescent="0.15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</row>
    <row r="49" spans="1:1" ht="19.5" customHeight="1" x14ac:dyDescent="0.15">
      <c r="A49" s="97"/>
    </row>
    <row r="50" spans="1:1" ht="19.5" customHeight="1" x14ac:dyDescent="0.15">
      <c r="A50" s="106"/>
    </row>
  </sheetData>
  <mergeCells count="11">
    <mergeCell ref="K42:K43"/>
    <mergeCell ref="L42:L43"/>
    <mergeCell ref="A46:L46"/>
    <mergeCell ref="A48:L48"/>
    <mergeCell ref="A2:L2"/>
    <mergeCell ref="B3:H3"/>
    <mergeCell ref="I3:L3"/>
    <mergeCell ref="A5:I5"/>
    <mergeCell ref="L6:L40"/>
    <mergeCell ref="A10:B10"/>
    <mergeCell ref="A4:D4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9136-07C2-469C-B8D5-DB04FA9110D3}">
  <sheetPr>
    <tabColor rgb="FF0070C0"/>
    <pageSetUpPr fitToPage="1"/>
  </sheetPr>
  <dimension ref="A1:M50"/>
  <sheetViews>
    <sheetView showGridLines="0" topLeftCell="A16" zoomScale="85" zoomScaleNormal="85" workbookViewId="0">
      <selection activeCell="R38" sqref="R3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5" t="s">
        <v>98</v>
      </c>
      <c r="B4" s="155"/>
      <c r="C4" s="155"/>
      <c r="D4" s="155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124" t="s">
        <v>71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>
        <v>0</v>
      </c>
      <c r="K32" s="64">
        <f t="shared" si="1"/>
        <v>0</v>
      </c>
      <c r="L32" s="143"/>
    </row>
    <row r="33" spans="1:12" s="17" customFormat="1" ht="13.5" x14ac:dyDescent="0.15">
      <c r="A33" s="20" t="s">
        <v>13</v>
      </c>
      <c r="D33" s="8"/>
      <c r="J33" s="110">
        <f>SUM(J34)</f>
        <v>0</v>
      </c>
      <c r="K33" s="110">
        <f>SUM(K34)</f>
        <v>0</v>
      </c>
      <c r="L33" s="143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>
        <v>0</v>
      </c>
      <c r="K34" s="64">
        <f>J34</f>
        <v>0</v>
      </c>
      <c r="L34" s="143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43"/>
    </row>
    <row r="36" spans="1:12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>ROUNDDOWN(D36*G36,-3)</f>
        <v>0</v>
      </c>
      <c r="K36" s="64">
        <f>J36</f>
        <v>0</v>
      </c>
      <c r="L36" s="143"/>
    </row>
    <row r="37" spans="1:12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43"/>
    </row>
    <row r="38" spans="1:12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43"/>
    </row>
    <row r="39" spans="1:12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43"/>
    </row>
    <row r="40" spans="1:12" s="15" customFormat="1" ht="14.25" thickBot="1" x14ac:dyDescent="0.2">
      <c r="A40" s="46" t="s">
        <v>74</v>
      </c>
      <c r="B40" s="107">
        <v>15</v>
      </c>
      <c r="C40" s="47"/>
      <c r="D40" s="48"/>
      <c r="E40" s="47"/>
      <c r="F40" s="47"/>
      <c r="G40" s="47"/>
      <c r="H40" s="47"/>
      <c r="I40" s="77"/>
      <c r="J40" s="69">
        <f>ROUNDDOWN((J6+J19+J25)*B40%,-3)</f>
        <v>0</v>
      </c>
      <c r="K40" s="74">
        <f>ROUNDDOWN((K6+K19+K25)*B40%,-3)</f>
        <v>0</v>
      </c>
      <c r="L40" s="144"/>
    </row>
    <row r="41" spans="1:12" s="15" customFormat="1" ht="14.25" thickBot="1" x14ac:dyDescent="0.2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ROUNDDOWN((K41*VLOOKUP(作成の注意点について!$B$34,作成の注意点について!$A$37:$B$43,2,FALSE)),-3)</f>
        <v>0</v>
      </c>
    </row>
    <row r="42" spans="1:12" s="15" customFormat="1" ht="13.5" x14ac:dyDescent="0.1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56"/>
      <c r="L42" s="158"/>
    </row>
    <row r="43" spans="1:12" s="15" customFormat="1" ht="14.25" thickBot="1" x14ac:dyDescent="0.2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57"/>
      <c r="L43" s="144"/>
    </row>
    <row r="44" spans="1:12" s="15" customFormat="1" ht="13.5" x14ac:dyDescent="0.15">
      <c r="A44" s="17" t="s">
        <v>99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 x14ac:dyDescent="0.15">
      <c r="A45" s="56"/>
    </row>
    <row r="46" spans="1:12" ht="19.5" customHeight="1" x14ac:dyDescent="0.15">
      <c r="A46" s="159" t="s">
        <v>92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</row>
    <row r="47" spans="1:12" ht="19.5" customHeight="1" x14ac:dyDescent="0.15">
      <c r="A47" s="97" t="s">
        <v>89</v>
      </c>
    </row>
    <row r="48" spans="1:12" ht="19.5" customHeight="1" x14ac:dyDescent="0.15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</row>
    <row r="49" spans="1:1" ht="19.5" customHeight="1" x14ac:dyDescent="0.15">
      <c r="A49" s="97"/>
    </row>
    <row r="50" spans="1:1" ht="19.5" customHeight="1" x14ac:dyDescent="0.15">
      <c r="A50" s="106"/>
    </row>
  </sheetData>
  <mergeCells count="11">
    <mergeCell ref="K42:K43"/>
    <mergeCell ref="L42:L43"/>
    <mergeCell ref="A46:L46"/>
    <mergeCell ref="A48:L48"/>
    <mergeCell ref="A2:L2"/>
    <mergeCell ref="B3:H3"/>
    <mergeCell ref="I3:L3"/>
    <mergeCell ref="A5:I5"/>
    <mergeCell ref="L6:L40"/>
    <mergeCell ref="A10:B10"/>
    <mergeCell ref="A4:D4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9AF3-8945-47C5-B1E6-016621F74D3C}">
  <sheetPr>
    <tabColor rgb="FF0070C0"/>
    <pageSetUpPr fitToPage="1"/>
  </sheetPr>
  <dimension ref="A1:M50"/>
  <sheetViews>
    <sheetView showGridLines="0" topLeftCell="A16" zoomScale="85" zoomScaleNormal="85" workbookViewId="0">
      <selection activeCell="P42" sqref="P42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5" t="s">
        <v>117</v>
      </c>
      <c r="B4" s="155"/>
      <c r="C4" s="155"/>
      <c r="D4" s="155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124" t="s">
        <v>71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>
        <v>0</v>
      </c>
      <c r="K32" s="64">
        <f t="shared" si="1"/>
        <v>0</v>
      </c>
      <c r="L32" s="143"/>
    </row>
    <row r="33" spans="1:12" s="17" customFormat="1" ht="13.5" x14ac:dyDescent="0.15">
      <c r="A33" s="20" t="s">
        <v>13</v>
      </c>
      <c r="D33" s="8"/>
      <c r="J33" s="110">
        <f>SUM(J34)</f>
        <v>0</v>
      </c>
      <c r="K33" s="110">
        <f>SUM(K34)</f>
        <v>0</v>
      </c>
      <c r="L33" s="143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>
        <v>0</v>
      </c>
      <c r="K34" s="64">
        <f>J34</f>
        <v>0</v>
      </c>
      <c r="L34" s="143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43"/>
    </row>
    <row r="36" spans="1:12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>ROUNDDOWN(D36*G36,-3)</f>
        <v>0</v>
      </c>
      <c r="K36" s="64">
        <f>J36</f>
        <v>0</v>
      </c>
      <c r="L36" s="143"/>
    </row>
    <row r="37" spans="1:12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43"/>
    </row>
    <row r="38" spans="1:12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43"/>
    </row>
    <row r="39" spans="1:12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43"/>
    </row>
    <row r="40" spans="1:12" s="15" customFormat="1" ht="14.25" thickBot="1" x14ac:dyDescent="0.2">
      <c r="A40" s="46" t="s">
        <v>74</v>
      </c>
      <c r="B40" s="107">
        <v>0</v>
      </c>
      <c r="C40" s="47"/>
      <c r="D40" s="48"/>
      <c r="E40" s="47"/>
      <c r="F40" s="47"/>
      <c r="G40" s="47"/>
      <c r="H40" s="47"/>
      <c r="I40" s="77"/>
      <c r="J40" s="69">
        <f>ROUNDDOWN((J6+J19+J25)*B40%,-3)</f>
        <v>0</v>
      </c>
      <c r="K40" s="74">
        <f>ROUNDDOWN((K6+K19+K25)*B40%,-3)</f>
        <v>0</v>
      </c>
      <c r="L40" s="144"/>
    </row>
    <row r="41" spans="1:12" s="15" customFormat="1" ht="14.25" thickBot="1" x14ac:dyDescent="0.2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ROUNDDOWN((K41*VLOOKUP(作成の注意点について!$B$34,作成の注意点について!$A$37:$B$43,2,FALSE)),-3)</f>
        <v>0</v>
      </c>
    </row>
    <row r="42" spans="1:12" s="15" customFormat="1" ht="13.5" x14ac:dyDescent="0.1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56"/>
      <c r="L42" s="158"/>
    </row>
    <row r="43" spans="1:12" s="15" customFormat="1" ht="14.25" thickBot="1" x14ac:dyDescent="0.2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57"/>
      <c r="L43" s="144"/>
    </row>
    <row r="44" spans="1:12" s="15" customFormat="1" ht="13.5" x14ac:dyDescent="0.15">
      <c r="A44" s="17" t="s">
        <v>99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 x14ac:dyDescent="0.15">
      <c r="A45" s="56"/>
    </row>
    <row r="46" spans="1:12" ht="19.5" customHeight="1" x14ac:dyDescent="0.15">
      <c r="A46" s="159" t="s">
        <v>92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</row>
    <row r="47" spans="1:12" ht="19.5" customHeight="1" x14ac:dyDescent="0.15">
      <c r="A47" s="97" t="s">
        <v>89</v>
      </c>
    </row>
    <row r="48" spans="1:12" ht="19.5" customHeight="1" x14ac:dyDescent="0.15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</row>
    <row r="49" spans="1:1" ht="19.5" customHeight="1" x14ac:dyDescent="0.15">
      <c r="A49" s="97"/>
    </row>
    <row r="50" spans="1:1" ht="19.5" customHeight="1" x14ac:dyDescent="0.15">
      <c r="A50" s="106"/>
    </row>
  </sheetData>
  <mergeCells count="11">
    <mergeCell ref="K42:K43"/>
    <mergeCell ref="L42:L43"/>
    <mergeCell ref="A46:L46"/>
    <mergeCell ref="A48:L48"/>
    <mergeCell ref="A2:L2"/>
    <mergeCell ref="B3:H3"/>
    <mergeCell ref="I3:L3"/>
    <mergeCell ref="A5:I5"/>
    <mergeCell ref="L6:L40"/>
    <mergeCell ref="A10:B10"/>
    <mergeCell ref="A4:D4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L33"/>
  <sheetViews>
    <sheetView showGridLines="0" topLeftCell="A5" zoomScale="110" zoomScaleNormal="110" workbookViewId="0">
      <selection activeCell="F11" sqref="F11"/>
    </sheetView>
  </sheetViews>
  <sheetFormatPr defaultColWidth="9" defaultRowHeight="13.5" x14ac:dyDescent="0.15"/>
  <cols>
    <col min="1" max="1" width="22.125" style="1" customWidth="1"/>
    <col min="2" max="2" width="26.625" style="1" customWidth="1"/>
    <col min="3" max="6" width="15.625" style="1" customWidth="1"/>
    <col min="7" max="16384" width="9" style="1"/>
  </cols>
  <sheetData>
    <row r="2" spans="1:12" ht="19.5" x14ac:dyDescent="0.15">
      <c r="A2" s="133" t="s">
        <v>55</v>
      </c>
      <c r="B2" s="133"/>
      <c r="C2" s="133"/>
      <c r="D2" s="133"/>
      <c r="E2" s="133"/>
      <c r="F2" s="133"/>
    </row>
    <row r="3" spans="1:12" ht="18.75" customHeight="1" x14ac:dyDescent="0.15"/>
    <row r="4" spans="1:12" s="8" customFormat="1" ht="18.75" customHeight="1" x14ac:dyDescent="0.15">
      <c r="A4" s="7" t="s">
        <v>47</v>
      </c>
      <c r="B4" s="7"/>
    </row>
    <row r="5" spans="1:12" s="8" customFormat="1" ht="18.75" customHeight="1" x14ac:dyDescent="0.15">
      <c r="A5" s="7" t="s">
        <v>97</v>
      </c>
      <c r="B5" s="7"/>
    </row>
    <row r="6" spans="1:12" s="8" customFormat="1" ht="18.75" customHeight="1" x14ac:dyDescent="0.15">
      <c r="A6" s="7"/>
      <c r="B6" s="7"/>
      <c r="D6" s="138" t="s">
        <v>2</v>
      </c>
      <c r="E6" s="138"/>
      <c r="F6" s="138"/>
    </row>
    <row r="7" spans="1:12" s="8" customFormat="1" ht="27" customHeight="1" x14ac:dyDescent="0.15">
      <c r="A7" s="9" t="s">
        <v>69</v>
      </c>
      <c r="B7" s="10" t="s">
        <v>81</v>
      </c>
      <c r="C7" s="9" t="s">
        <v>1</v>
      </c>
      <c r="D7" s="9" t="s">
        <v>93</v>
      </c>
      <c r="E7" s="9" t="s">
        <v>94</v>
      </c>
      <c r="F7" s="9" t="s">
        <v>115</v>
      </c>
      <c r="I7" s="38"/>
    </row>
    <row r="8" spans="1:12" s="8" customFormat="1" ht="27" customHeight="1" x14ac:dyDescent="0.15">
      <c r="A8" s="134" t="s">
        <v>51</v>
      </c>
      <c r="B8" s="135"/>
      <c r="C8" s="11">
        <f t="shared" ref="C8:C13" si="0">SUM(D8:F8)</f>
        <v>0</v>
      </c>
      <c r="D8" s="11">
        <f>'10.(2)助成先総括表'!C24</f>
        <v>0</v>
      </c>
      <c r="E8" s="11">
        <f>'10.(2)助成先総括表'!D24</f>
        <v>0</v>
      </c>
      <c r="F8" s="11">
        <f>'10.(2)助成先総括表'!E24</f>
        <v>0</v>
      </c>
      <c r="I8" s="39"/>
      <c r="J8" s="40"/>
      <c r="K8" s="40"/>
      <c r="L8" s="40"/>
    </row>
    <row r="9" spans="1:12" s="8" customFormat="1" ht="27" customHeight="1" x14ac:dyDescent="0.15">
      <c r="A9" s="12" t="s">
        <v>82</v>
      </c>
      <c r="B9" s="13" t="s">
        <v>48</v>
      </c>
      <c r="C9" s="62">
        <f t="shared" si="0"/>
        <v>0</v>
      </c>
      <c r="D9" s="62">
        <f>'10.(4)共同研究先（学術）総括表'!C23</f>
        <v>0</v>
      </c>
      <c r="E9" s="62">
        <f>'10.(4)共同研究先（学術）総括表'!D23</f>
        <v>0</v>
      </c>
      <c r="F9" s="62">
        <f>'10.(4)共同研究先（学術）総括表'!E23</f>
        <v>0</v>
      </c>
      <c r="I9" s="39"/>
      <c r="J9" s="40"/>
      <c r="K9" s="40"/>
      <c r="L9" s="40"/>
    </row>
    <row r="10" spans="1:12" s="8" customFormat="1" ht="27" customHeight="1" x14ac:dyDescent="0.15">
      <c r="A10" s="12" t="s">
        <v>82</v>
      </c>
      <c r="B10" s="13" t="s">
        <v>121</v>
      </c>
      <c r="C10" s="62">
        <f t="shared" si="0"/>
        <v>0</v>
      </c>
      <c r="D10" s="62">
        <f>'10.(4)共同研究先（その他）総括表'!C23</f>
        <v>0</v>
      </c>
      <c r="E10" s="62">
        <f>'10.(4)共同研究先（その他）総括表'!D23</f>
        <v>0</v>
      </c>
      <c r="F10" s="62">
        <f>'10.(4)共同研究先（その他）総括表'!E23</f>
        <v>0</v>
      </c>
      <c r="I10" s="39"/>
      <c r="J10" s="40"/>
      <c r="K10" s="40"/>
      <c r="L10" s="40"/>
    </row>
    <row r="11" spans="1:12" s="8" customFormat="1" ht="27" customHeight="1" x14ac:dyDescent="0.15">
      <c r="A11" s="12"/>
      <c r="B11" s="13"/>
      <c r="C11" s="62"/>
      <c r="D11" s="62"/>
      <c r="E11" s="62"/>
      <c r="F11" s="62"/>
      <c r="I11" s="39"/>
      <c r="J11" s="40"/>
      <c r="K11" s="40"/>
      <c r="L11" s="40"/>
    </row>
    <row r="12" spans="1:12" s="38" customFormat="1" ht="27" customHeight="1" x14ac:dyDescent="0.15">
      <c r="A12" s="136" t="s">
        <v>80</v>
      </c>
      <c r="B12" s="137"/>
      <c r="C12" s="13">
        <f t="shared" si="0"/>
        <v>0</v>
      </c>
      <c r="D12" s="13">
        <f>'10.(3)共同提案先総括表 '!C24</f>
        <v>0</v>
      </c>
      <c r="E12" s="13">
        <f>'10.(3)共同提案先総括表 '!D24</f>
        <v>0</v>
      </c>
      <c r="F12" s="13">
        <f>'10.(3)共同提案先総括表 '!E24</f>
        <v>0</v>
      </c>
      <c r="I12" s="39"/>
      <c r="J12" s="40"/>
      <c r="K12" s="40"/>
      <c r="L12" s="40"/>
    </row>
    <row r="13" spans="1:12" s="8" customFormat="1" ht="27" customHeight="1" x14ac:dyDescent="0.15">
      <c r="A13" s="12" t="s">
        <v>82</v>
      </c>
      <c r="B13" s="13" t="s">
        <v>33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 x14ac:dyDescent="0.15">
      <c r="A14" s="12"/>
      <c r="B14" s="13"/>
      <c r="C14" s="62"/>
      <c r="D14" s="62"/>
      <c r="E14" s="62"/>
      <c r="F14" s="62"/>
      <c r="G14" s="118"/>
      <c r="I14" s="39"/>
      <c r="J14" s="40"/>
      <c r="K14" s="40"/>
      <c r="L14" s="40"/>
    </row>
    <row r="15" spans="1:12" s="8" customFormat="1" ht="27" customHeight="1" x14ac:dyDescent="0.15">
      <c r="A15" s="12"/>
      <c r="B15" s="13"/>
      <c r="C15" s="62"/>
      <c r="D15" s="62"/>
      <c r="E15" s="62"/>
      <c r="F15" s="62"/>
      <c r="I15" s="39"/>
      <c r="J15" s="40"/>
      <c r="K15" s="40"/>
      <c r="L15" s="40"/>
    </row>
    <row r="16" spans="1:12" s="8" customFormat="1" ht="27" customHeight="1" x14ac:dyDescent="0.15">
      <c r="A16" s="134" t="s">
        <v>52</v>
      </c>
      <c r="B16" s="135"/>
      <c r="C16" s="11">
        <f>SUM(D16:F16)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 x14ac:dyDescent="0.15">
      <c r="A17" s="134" t="s">
        <v>70</v>
      </c>
      <c r="B17" s="135"/>
      <c r="C17" s="11">
        <f>SUM(D17:F17)</f>
        <v>0</v>
      </c>
      <c r="D17" s="11">
        <f>'10.(2)助成先総括表'!C25</f>
        <v>0</v>
      </c>
      <c r="E17" s="11">
        <f>'10.(2)助成先総括表'!D25</f>
        <v>0</v>
      </c>
      <c r="F17" s="11">
        <f>'10.(2)助成先総括表'!E25</f>
        <v>0</v>
      </c>
      <c r="I17" s="40"/>
      <c r="J17" s="40"/>
      <c r="K17" s="40"/>
      <c r="L17" s="40"/>
    </row>
    <row r="18" spans="1:12" s="8" customFormat="1" ht="27" customHeight="1" x14ac:dyDescent="0.15">
      <c r="A18" s="56" t="s">
        <v>65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 x14ac:dyDescent="0.15"/>
    <row r="20" spans="1:12" ht="27" customHeight="1" x14ac:dyDescent="0.15">
      <c r="A20" s="1" t="s">
        <v>58</v>
      </c>
    </row>
    <row r="21" spans="1:12" ht="27" customHeight="1" x14ac:dyDescent="0.15">
      <c r="A21" s="127" t="s">
        <v>59</v>
      </c>
      <c r="B21" s="128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 x14ac:dyDescent="0.15">
      <c r="A22" s="129" t="s">
        <v>56</v>
      </c>
      <c r="B22" s="130"/>
      <c r="C22" s="29">
        <f>SUM(D22:F22)</f>
        <v>0</v>
      </c>
      <c r="D22" s="95">
        <v>0</v>
      </c>
      <c r="E22" s="95">
        <v>0</v>
      </c>
      <c r="F22" s="95">
        <v>0</v>
      </c>
      <c r="I22" s="6"/>
      <c r="J22" s="5"/>
      <c r="K22" s="5"/>
      <c r="L22" s="5"/>
    </row>
    <row r="23" spans="1:12" ht="27" customHeight="1" x14ac:dyDescent="0.15">
      <c r="A23" s="131" t="s">
        <v>60</v>
      </c>
      <c r="B23" s="132"/>
      <c r="C23" s="31">
        <f>SUM(D23:F23)</f>
        <v>0</v>
      </c>
      <c r="D23" s="96">
        <v>0</v>
      </c>
      <c r="E23" s="96">
        <v>0</v>
      </c>
      <c r="F23" s="96">
        <v>0</v>
      </c>
      <c r="I23" s="6"/>
      <c r="J23" s="5"/>
      <c r="K23" s="5"/>
      <c r="L23" s="5"/>
    </row>
    <row r="24" spans="1:12" s="58" customFormat="1" ht="10.5" customHeight="1" x14ac:dyDescent="0.15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 x14ac:dyDescent="0.15">
      <c r="A25" s="127" t="s">
        <v>62</v>
      </c>
      <c r="B25" s="128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 x14ac:dyDescent="0.15">
      <c r="A26" s="129" t="s">
        <v>57</v>
      </c>
      <c r="B26" s="130"/>
      <c r="C26" s="29">
        <f>SUM(D26:F26)</f>
        <v>0</v>
      </c>
      <c r="D26" s="95">
        <v>0</v>
      </c>
      <c r="E26" s="95">
        <v>0</v>
      </c>
      <c r="F26" s="95">
        <v>0</v>
      </c>
    </row>
    <row r="27" spans="1:12" ht="27" customHeight="1" x14ac:dyDescent="0.15">
      <c r="A27" s="131" t="s">
        <v>61</v>
      </c>
      <c r="B27" s="132"/>
      <c r="C27" s="31">
        <f>SUM(D27:F27)</f>
        <v>0</v>
      </c>
      <c r="D27" s="96">
        <v>0</v>
      </c>
      <c r="E27" s="96">
        <v>0</v>
      </c>
      <c r="F27" s="96">
        <v>0</v>
      </c>
    </row>
    <row r="29" spans="1:12" s="103" customFormat="1" x14ac:dyDescent="0.15">
      <c r="A29" s="105" t="s">
        <v>91</v>
      </c>
    </row>
    <row r="30" spans="1:12" s="103" customFormat="1" x14ac:dyDescent="0.15">
      <c r="A30" s="104"/>
    </row>
    <row r="31" spans="1:12" s="103" customFormat="1" x14ac:dyDescent="0.15">
      <c r="A31" s="104"/>
    </row>
    <row r="32" spans="1:12" s="103" customFormat="1" x14ac:dyDescent="0.15">
      <c r="A32" s="104"/>
    </row>
    <row r="33" spans="1:1" x14ac:dyDescent="0.15">
      <c r="A33" s="102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17"/>
  <pageMargins left="0.59" right="0.39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2:E29"/>
  <sheetViews>
    <sheetView showGridLines="0" topLeftCell="A7" zoomScale="85" zoomScaleNormal="85" workbookViewId="0">
      <selection activeCell="C24" sqref="C24"/>
    </sheetView>
  </sheetViews>
  <sheetFormatPr defaultRowHeight="13.5" x14ac:dyDescent="0.15"/>
  <cols>
    <col min="1" max="1" width="35.375" bestFit="1" customWidth="1"/>
    <col min="2" max="5" width="15.625" customWidth="1"/>
  </cols>
  <sheetData>
    <row r="2" spans="1:5" ht="19.5" x14ac:dyDescent="0.15">
      <c r="A2" s="133" t="s">
        <v>66</v>
      </c>
      <c r="B2" s="133"/>
      <c r="C2" s="133"/>
      <c r="D2" s="133"/>
      <c r="E2" s="133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8" t="s">
        <v>67</v>
      </c>
    </row>
    <row r="5" spans="1:5" s="17" customFormat="1" ht="19.5" customHeight="1" x14ac:dyDescent="0.15">
      <c r="A5" s="7" t="s">
        <v>97</v>
      </c>
    </row>
    <row r="6" spans="1:5" s="17" customFormat="1" ht="19.5" customHeight="1" x14ac:dyDescent="0.15">
      <c r="A6" s="17" t="s">
        <v>44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93</v>
      </c>
      <c r="D8" s="9" t="s">
        <v>94</v>
      </c>
      <c r="E8" s="9" t="s">
        <v>115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 t="shared" ref="D9:E9" si="0">SUM(D10:D12)</f>
        <v>0</v>
      </c>
      <c r="E9" s="28">
        <f t="shared" si="0"/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>
        <f>'10.(5)明細表（助成先2021）'!K7</f>
        <v>0</v>
      </c>
      <c r="D10" s="29">
        <f>'10.(5)明細表（助成先2022）'!K7</f>
        <v>0</v>
      </c>
      <c r="E10" s="29">
        <f>'10.(5)明細表（助成先2023）'!K7</f>
        <v>0</v>
      </c>
    </row>
    <row r="11" spans="1:5" s="8" customFormat="1" ht="22.5" customHeight="1" x14ac:dyDescent="0.15">
      <c r="A11" s="29" t="s">
        <v>5</v>
      </c>
      <c r="B11" s="29">
        <f t="shared" ref="B11:B25" si="1">SUM(C11:E11)</f>
        <v>0</v>
      </c>
      <c r="C11" s="29">
        <f>'10.(5)明細表（助成先2021）'!K10</f>
        <v>0</v>
      </c>
      <c r="D11" s="29">
        <f>'10.(5)明細表（助成先2022）'!K10</f>
        <v>0</v>
      </c>
      <c r="E11" s="29">
        <f>'10.(5)明細表（助成先2023）'!K10</f>
        <v>0</v>
      </c>
    </row>
    <row r="12" spans="1:5" s="8" customFormat="1" ht="22.5" customHeight="1" x14ac:dyDescent="0.15">
      <c r="A12" s="31" t="s">
        <v>6</v>
      </c>
      <c r="B12" s="31">
        <f t="shared" si="1"/>
        <v>0</v>
      </c>
      <c r="C12" s="31">
        <f>'10.(5)明細表（助成先2021）'!K16</f>
        <v>0</v>
      </c>
      <c r="D12" s="29">
        <f>'10.(5)明細表（助成先2022）'!K16</f>
        <v>0</v>
      </c>
      <c r="E12" s="29">
        <f>'10.(5)明細表（助成先2023）'!K16</f>
        <v>0</v>
      </c>
    </row>
    <row r="13" spans="1:5" s="8" customFormat="1" ht="22.5" customHeight="1" x14ac:dyDescent="0.15">
      <c r="A13" s="28" t="s">
        <v>7</v>
      </c>
      <c r="B13" s="28">
        <f t="shared" si="1"/>
        <v>0</v>
      </c>
      <c r="C13" s="28">
        <f>SUM(C14:C15)</f>
        <v>0</v>
      </c>
      <c r="D13" s="28">
        <f>SUM(D14:D15)</f>
        <v>0</v>
      </c>
      <c r="E13" s="28">
        <f t="shared" ref="E13" si="2">SUM(E14:E15)</f>
        <v>0</v>
      </c>
    </row>
    <row r="14" spans="1:5" s="8" customFormat="1" ht="22.5" customHeight="1" x14ac:dyDescent="0.15">
      <c r="A14" s="29" t="s">
        <v>8</v>
      </c>
      <c r="B14" s="29">
        <f t="shared" si="1"/>
        <v>0</v>
      </c>
      <c r="C14" s="29">
        <f>'10.(5)明細表（助成先2021）'!K20</f>
        <v>0</v>
      </c>
      <c r="D14" s="29">
        <f>'10.(5)明細表（助成先2022）'!K20</f>
        <v>0</v>
      </c>
      <c r="E14" s="29">
        <f>'10.(5)明細表（助成先2023）'!K20</f>
        <v>0</v>
      </c>
    </row>
    <row r="15" spans="1:5" s="8" customFormat="1" ht="22.5" customHeight="1" x14ac:dyDescent="0.15">
      <c r="A15" s="31" t="s">
        <v>9</v>
      </c>
      <c r="B15" s="31">
        <f t="shared" si="1"/>
        <v>0</v>
      </c>
      <c r="C15" s="31">
        <f>'10.(5)明細表（助成先2021）'!K23</f>
        <v>0</v>
      </c>
      <c r="D15" s="31">
        <f>'10.(5)明細表（助成先2022）'!K23</f>
        <v>0</v>
      </c>
      <c r="E15" s="31">
        <f>'10.(5)明細表（助成先2023）'!K23</f>
        <v>0</v>
      </c>
    </row>
    <row r="16" spans="1:5" s="8" customFormat="1" ht="22.5" customHeight="1" x14ac:dyDescent="0.15">
      <c r="A16" s="29" t="s">
        <v>10</v>
      </c>
      <c r="B16" s="29">
        <f t="shared" si="1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</row>
    <row r="17" spans="1:5" s="8" customFormat="1" ht="22.5" customHeight="1" x14ac:dyDescent="0.15">
      <c r="A17" s="29" t="s">
        <v>11</v>
      </c>
      <c r="B17" s="29">
        <f t="shared" si="1"/>
        <v>0</v>
      </c>
      <c r="C17" s="29">
        <f>'10.(5)明細表（助成先2021）'!K26</f>
        <v>0</v>
      </c>
      <c r="D17" s="29">
        <f>'10.(5)明細表（助成先2022）'!K26</f>
        <v>0</v>
      </c>
      <c r="E17" s="29">
        <f>'10.(5)明細表（助成先2023）'!K26</f>
        <v>0</v>
      </c>
    </row>
    <row r="18" spans="1:5" s="8" customFormat="1" ht="22.5" customHeight="1" x14ac:dyDescent="0.15">
      <c r="A18" s="29" t="s">
        <v>12</v>
      </c>
      <c r="B18" s="29">
        <f t="shared" si="1"/>
        <v>0</v>
      </c>
      <c r="C18" s="29">
        <f>'10.(5)明細表（助成先2021）'!K29</f>
        <v>0</v>
      </c>
      <c r="D18" s="29">
        <f>'10.(5)明細表（助成先2022）'!K29</f>
        <v>0</v>
      </c>
      <c r="E18" s="29">
        <f>'10.(5)明細表（助成先2023）'!K29</f>
        <v>0</v>
      </c>
    </row>
    <row r="19" spans="1:5" s="8" customFormat="1" ht="22.5" customHeight="1" x14ac:dyDescent="0.15">
      <c r="A19" s="29" t="s">
        <v>13</v>
      </c>
      <c r="B19" s="29">
        <f t="shared" si="1"/>
        <v>0</v>
      </c>
      <c r="C19" s="29">
        <f>'10.(5)明細表（助成先2021）'!K33</f>
        <v>0</v>
      </c>
      <c r="D19" s="29">
        <f>'10.(5)明細表（助成先2022）'!K33</f>
        <v>0</v>
      </c>
      <c r="E19" s="29">
        <f>'10.(5)明細表（助成先2023）'!K33</f>
        <v>0</v>
      </c>
    </row>
    <row r="20" spans="1:5" s="8" customFormat="1" ht="22.5" customHeight="1" x14ac:dyDescent="0.15">
      <c r="A20" s="29" t="s">
        <v>14</v>
      </c>
      <c r="B20" s="29">
        <f t="shared" si="1"/>
        <v>0</v>
      </c>
      <c r="C20" s="29">
        <f>'10.(5)明細表（助成先2021）'!K35</f>
        <v>0</v>
      </c>
      <c r="D20" s="31">
        <f>'10.(5)明細表（助成先2022）'!K35</f>
        <v>0</v>
      </c>
      <c r="E20" s="29">
        <f>'10.(5)明細表（助成先2023）'!K35</f>
        <v>0</v>
      </c>
    </row>
    <row r="21" spans="1:5" s="8" customFormat="1" ht="22.5" customHeight="1" x14ac:dyDescent="0.15">
      <c r="A21" s="11" t="s">
        <v>84</v>
      </c>
      <c r="B21" s="28">
        <f t="shared" si="1"/>
        <v>0</v>
      </c>
      <c r="C21" s="28">
        <f>SUM(C22:C23)</f>
        <v>0</v>
      </c>
      <c r="D21" s="28">
        <f t="shared" ref="D21:E21" si="4">SUM(D22:D23)</f>
        <v>0</v>
      </c>
      <c r="E21" s="28">
        <f t="shared" si="4"/>
        <v>0</v>
      </c>
    </row>
    <row r="22" spans="1:5" s="8" customFormat="1" ht="22.5" customHeight="1" x14ac:dyDescent="0.15">
      <c r="A22" s="64" t="s">
        <v>83</v>
      </c>
      <c r="B22" s="65">
        <f t="shared" si="1"/>
        <v>0</v>
      </c>
      <c r="C22" s="28">
        <f>'10.(5)明細表（助成先2021）'!K41</f>
        <v>0</v>
      </c>
      <c r="D22" s="28">
        <f>'10.(5)明細表（助成先2022）'!K41</f>
        <v>0</v>
      </c>
      <c r="E22" s="28">
        <v>0</v>
      </c>
    </row>
    <row r="23" spans="1:5" s="8" customFormat="1" ht="22.5" customHeight="1" x14ac:dyDescent="0.15">
      <c r="A23" s="64" t="s">
        <v>64</v>
      </c>
      <c r="B23" s="66">
        <f t="shared" si="1"/>
        <v>0</v>
      </c>
      <c r="C23" s="31">
        <f>'10.(5)明細表（助成先2021）'!K44</f>
        <v>0</v>
      </c>
      <c r="D23" s="31">
        <f>'10.(5)明細表（助成先2022）'!K40</f>
        <v>0</v>
      </c>
      <c r="E23" s="31">
        <f>'10.(5)明細表（助成先2023）'!K40</f>
        <v>0</v>
      </c>
    </row>
    <row r="24" spans="1:5" s="8" customFormat="1" ht="22.5" customHeight="1" x14ac:dyDescent="0.15">
      <c r="A24" s="9" t="s">
        <v>63</v>
      </c>
      <c r="B24" s="31">
        <f t="shared" si="1"/>
        <v>0</v>
      </c>
      <c r="C24" s="31">
        <f>SUM(C9,C13,C16,C21)</f>
        <v>0</v>
      </c>
      <c r="D24" s="31">
        <f t="shared" ref="D24:E24" si="5">SUM(D9,D13,D16,D21)</f>
        <v>0</v>
      </c>
      <c r="E24" s="31">
        <f t="shared" si="5"/>
        <v>0</v>
      </c>
    </row>
    <row r="25" spans="1:5" s="8" customFormat="1" ht="22.5" customHeight="1" x14ac:dyDescent="0.15">
      <c r="A25" s="32" t="s">
        <v>70</v>
      </c>
      <c r="B25" s="11">
        <f t="shared" si="1"/>
        <v>0</v>
      </c>
      <c r="C25" s="11">
        <f>'10.(5)明細表（助成先2021）'!L48</f>
        <v>0</v>
      </c>
      <c r="D25" s="11">
        <f>'10.(5)明細表（助成先2022）'!L48</f>
        <v>0</v>
      </c>
      <c r="E25" s="11">
        <f>'10.(5)明細表（助成先2023）'!L48</f>
        <v>0</v>
      </c>
    </row>
    <row r="26" spans="1:5" s="8" customFormat="1" ht="22.5" customHeight="1" x14ac:dyDescent="0.15">
      <c r="A26" s="17" t="s">
        <v>99</v>
      </c>
      <c r="B26" s="19"/>
      <c r="C26" s="19"/>
      <c r="D26" s="19"/>
      <c r="E26" s="19"/>
    </row>
    <row r="27" spans="1:5" x14ac:dyDescent="0.15">
      <c r="A27" s="17"/>
    </row>
    <row r="28" spans="1:5" s="3" customFormat="1" x14ac:dyDescent="0.15">
      <c r="A28" s="105"/>
    </row>
    <row r="29" spans="1:5" s="3" customFormat="1" ht="32.25" customHeight="1" x14ac:dyDescent="0.15">
      <c r="A29" s="139"/>
      <c r="B29" s="140"/>
      <c r="C29" s="140"/>
      <c r="D29" s="140"/>
      <c r="E29" s="140"/>
    </row>
  </sheetData>
  <mergeCells count="2">
    <mergeCell ref="A2:E2"/>
    <mergeCell ref="A29:E2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  <pageSetUpPr fitToPage="1"/>
  </sheetPr>
  <dimension ref="A2:E29"/>
  <sheetViews>
    <sheetView showGridLines="0" topLeftCell="A7" zoomScale="85" zoomScaleNormal="85" workbookViewId="0">
      <selection activeCell="G18" sqref="G18"/>
    </sheetView>
  </sheetViews>
  <sheetFormatPr defaultRowHeight="13.5" x14ac:dyDescent="0.15"/>
  <cols>
    <col min="1" max="1" width="35.375" bestFit="1" customWidth="1"/>
    <col min="2" max="5" width="15.625" customWidth="1"/>
  </cols>
  <sheetData>
    <row r="2" spans="1:5" ht="19.5" x14ac:dyDescent="0.15">
      <c r="A2" s="133" t="s">
        <v>66</v>
      </c>
      <c r="B2" s="133"/>
      <c r="C2" s="133"/>
      <c r="D2" s="133"/>
      <c r="E2" s="133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8" t="s">
        <v>67</v>
      </c>
    </row>
    <row r="5" spans="1:5" s="17" customFormat="1" ht="19.5" customHeight="1" x14ac:dyDescent="0.15">
      <c r="A5" s="7" t="s">
        <v>97</v>
      </c>
    </row>
    <row r="6" spans="1:5" s="17" customFormat="1" ht="19.5" customHeight="1" x14ac:dyDescent="0.15">
      <c r="A6" s="17" t="s">
        <v>44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93</v>
      </c>
      <c r="D8" s="9" t="s">
        <v>94</v>
      </c>
      <c r="E8" s="9" t="s">
        <v>115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 t="shared" ref="D9:E9" si="0">SUM(D10:D12)</f>
        <v>0</v>
      </c>
      <c r="E9" s="28">
        <f t="shared" si="0"/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>
        <f>'10.(5)明細表（共同提案先2021）'!K7</f>
        <v>0</v>
      </c>
      <c r="D10" s="29">
        <f>'10.(5)明細表（共同提案先2022）'!K7</f>
        <v>0</v>
      </c>
      <c r="E10" s="29">
        <f>'10.(5)明細表（共同提案先2023）'!K7</f>
        <v>0</v>
      </c>
    </row>
    <row r="11" spans="1:5" s="8" customFormat="1" ht="22.5" customHeight="1" x14ac:dyDescent="0.15">
      <c r="A11" s="29" t="s">
        <v>5</v>
      </c>
      <c r="B11" s="29">
        <f t="shared" ref="B11:B25" si="1">SUM(C11:E11)</f>
        <v>0</v>
      </c>
      <c r="C11" s="29">
        <f>'10.(5)明細表（共同提案先2021）'!K10</f>
        <v>0</v>
      </c>
      <c r="D11" s="29">
        <f>'10.(5)明細表（共同提案先2022）'!K10</f>
        <v>0</v>
      </c>
      <c r="E11" s="29">
        <f>'10.(5)明細表（共同提案先2023）'!K10</f>
        <v>0</v>
      </c>
    </row>
    <row r="12" spans="1:5" s="8" customFormat="1" ht="22.5" customHeight="1" x14ac:dyDescent="0.15">
      <c r="A12" s="31" t="s">
        <v>6</v>
      </c>
      <c r="B12" s="31">
        <f t="shared" si="1"/>
        <v>0</v>
      </c>
      <c r="C12" s="31">
        <f>'10.(5)明細表（共同提案先2021）'!K16</f>
        <v>0</v>
      </c>
      <c r="D12" s="29">
        <f>'10.(5)明細表（共同提案先2022）'!K16</f>
        <v>0</v>
      </c>
      <c r="E12" s="29">
        <f>'10.(5)明細表（共同提案先2023）'!K16</f>
        <v>0</v>
      </c>
    </row>
    <row r="13" spans="1:5" s="8" customFormat="1" ht="22.5" customHeight="1" x14ac:dyDescent="0.15">
      <c r="A13" s="28" t="s">
        <v>7</v>
      </c>
      <c r="B13" s="28">
        <f t="shared" si="1"/>
        <v>0</v>
      </c>
      <c r="C13" s="28">
        <f>SUM(C14:C15)</f>
        <v>0</v>
      </c>
      <c r="D13" s="28">
        <f>SUM(D14:D15)</f>
        <v>0</v>
      </c>
      <c r="E13" s="28">
        <f t="shared" ref="E13" si="2">SUM(E14:E15)</f>
        <v>0</v>
      </c>
    </row>
    <row r="14" spans="1:5" s="8" customFormat="1" ht="22.5" customHeight="1" x14ac:dyDescent="0.15">
      <c r="A14" s="29" t="s">
        <v>8</v>
      </c>
      <c r="B14" s="29">
        <f t="shared" si="1"/>
        <v>0</v>
      </c>
      <c r="C14" s="29">
        <f>'10.(5)明細表（共同提案先2021）'!K20</f>
        <v>0</v>
      </c>
      <c r="D14" s="29">
        <f>'10.(5)明細表（共同提案先2022）'!K20</f>
        <v>0</v>
      </c>
      <c r="E14" s="29">
        <f>'10.(5)明細表（共同提案先2023）'!K20</f>
        <v>0</v>
      </c>
    </row>
    <row r="15" spans="1:5" s="8" customFormat="1" ht="22.5" customHeight="1" x14ac:dyDescent="0.15">
      <c r="A15" s="31" t="s">
        <v>9</v>
      </c>
      <c r="B15" s="31">
        <f t="shared" si="1"/>
        <v>0</v>
      </c>
      <c r="C15" s="31">
        <f>'10.(5)明細表（共同提案先2021）'!K23</f>
        <v>0</v>
      </c>
      <c r="D15" s="31">
        <f>'10.(5)明細表（共同提案先2022）'!K23</f>
        <v>0</v>
      </c>
      <c r="E15" s="31">
        <f>'10.(5)明細表（共同提案先2023）'!K23</f>
        <v>0</v>
      </c>
    </row>
    <row r="16" spans="1:5" s="8" customFormat="1" ht="22.5" customHeight="1" x14ac:dyDescent="0.15">
      <c r="A16" s="29" t="s">
        <v>10</v>
      </c>
      <c r="B16" s="29">
        <f t="shared" si="1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</row>
    <row r="17" spans="1:5" s="8" customFormat="1" ht="22.5" customHeight="1" x14ac:dyDescent="0.15">
      <c r="A17" s="29" t="s">
        <v>11</v>
      </c>
      <c r="B17" s="29">
        <f t="shared" si="1"/>
        <v>0</v>
      </c>
      <c r="C17" s="29">
        <f>'10.(5)明細表（共同提案先2021）'!K26</f>
        <v>0</v>
      </c>
      <c r="D17" s="29">
        <f>'10.(5)明細表（共同提案先2022）'!K26</f>
        <v>0</v>
      </c>
      <c r="E17" s="29">
        <f>'10.(5)明細表（共同提案先2023）'!K26</f>
        <v>0</v>
      </c>
    </row>
    <row r="18" spans="1:5" s="8" customFormat="1" ht="22.5" customHeight="1" x14ac:dyDescent="0.15">
      <c r="A18" s="29" t="s">
        <v>12</v>
      </c>
      <c r="B18" s="29">
        <f t="shared" si="1"/>
        <v>0</v>
      </c>
      <c r="C18" s="29">
        <f>'10.(5)明細表（共同提案先2021）'!K29</f>
        <v>0</v>
      </c>
      <c r="D18" s="29">
        <f>'10.(5)明細表（共同提案先2022）'!K29</f>
        <v>0</v>
      </c>
      <c r="E18" s="29">
        <f>'10.(5)明細表（共同提案先2023）'!K29</f>
        <v>0</v>
      </c>
    </row>
    <row r="19" spans="1:5" s="8" customFormat="1" ht="22.5" customHeight="1" x14ac:dyDescent="0.15">
      <c r="A19" s="29" t="s">
        <v>13</v>
      </c>
      <c r="B19" s="29">
        <f t="shared" si="1"/>
        <v>0</v>
      </c>
      <c r="C19" s="29">
        <f>'10.(5)明細表（共同提案先2021）'!K33</f>
        <v>0</v>
      </c>
      <c r="D19" s="29">
        <f>'10.(5)明細表（共同提案先2022）'!K33</f>
        <v>0</v>
      </c>
      <c r="E19" s="29">
        <f>'10.(5)明細表（共同提案先2023）'!K33</f>
        <v>0</v>
      </c>
    </row>
    <row r="20" spans="1:5" s="8" customFormat="1" ht="22.5" customHeight="1" x14ac:dyDescent="0.15">
      <c r="A20" s="29" t="s">
        <v>14</v>
      </c>
      <c r="B20" s="29">
        <f t="shared" si="1"/>
        <v>0</v>
      </c>
      <c r="C20" s="29">
        <f>'10.(5)明細表（共同提案先2021）'!K35</f>
        <v>0</v>
      </c>
      <c r="D20" s="31">
        <f>'10.(5)明細表（共同提案先2022）'!K35</f>
        <v>0</v>
      </c>
      <c r="E20" s="29">
        <f>'10.(5)明細表（共同提案先2023）'!K35</f>
        <v>0</v>
      </c>
    </row>
    <row r="21" spans="1:5" s="8" customFormat="1" ht="22.5" customHeight="1" x14ac:dyDescent="0.15">
      <c r="A21" s="11" t="s">
        <v>84</v>
      </c>
      <c r="B21" s="28">
        <f t="shared" si="1"/>
        <v>0</v>
      </c>
      <c r="C21" s="28">
        <f>SUM(C22:C23)</f>
        <v>0</v>
      </c>
      <c r="D21" s="28">
        <f t="shared" ref="D21:E21" si="4">SUM(D22:D23)</f>
        <v>0</v>
      </c>
      <c r="E21" s="28">
        <f t="shared" si="4"/>
        <v>0</v>
      </c>
    </row>
    <row r="22" spans="1:5" s="8" customFormat="1" ht="22.5" customHeight="1" x14ac:dyDescent="0.15">
      <c r="A22" s="64" t="s">
        <v>83</v>
      </c>
      <c r="B22" s="65">
        <f t="shared" si="1"/>
        <v>0</v>
      </c>
      <c r="C22" s="28">
        <v>0</v>
      </c>
      <c r="D22" s="28">
        <v>0</v>
      </c>
      <c r="E22" s="28">
        <v>0</v>
      </c>
    </row>
    <row r="23" spans="1:5" s="8" customFormat="1" ht="22.5" customHeight="1" x14ac:dyDescent="0.15">
      <c r="A23" s="64" t="s">
        <v>64</v>
      </c>
      <c r="B23" s="66">
        <f t="shared" si="1"/>
        <v>0</v>
      </c>
      <c r="C23" s="31">
        <v>0</v>
      </c>
      <c r="D23" s="31">
        <v>0</v>
      </c>
      <c r="E23" s="31">
        <v>0</v>
      </c>
    </row>
    <row r="24" spans="1:5" s="8" customFormat="1" ht="22.5" customHeight="1" x14ac:dyDescent="0.15">
      <c r="A24" s="9" t="s">
        <v>63</v>
      </c>
      <c r="B24" s="31">
        <f t="shared" si="1"/>
        <v>0</v>
      </c>
      <c r="C24" s="31">
        <f>SUM(C9,C13,C16,C21)</f>
        <v>0</v>
      </c>
      <c r="D24" s="31">
        <f t="shared" ref="D24:E24" si="5">SUM(D9,D13,D16,D21)</f>
        <v>0</v>
      </c>
      <c r="E24" s="31">
        <f t="shared" si="5"/>
        <v>0</v>
      </c>
    </row>
    <row r="25" spans="1:5" s="8" customFormat="1" ht="22.5" customHeight="1" x14ac:dyDescent="0.15">
      <c r="A25" s="32" t="s">
        <v>70</v>
      </c>
      <c r="B25" s="11">
        <f t="shared" si="1"/>
        <v>0</v>
      </c>
      <c r="C25" s="11">
        <f>'10.(5)明細表（共同提案先2021）'!L46</f>
        <v>0</v>
      </c>
      <c r="D25" s="11">
        <f>'10.(5)明細表（共同提案先2022）'!L46</f>
        <v>0</v>
      </c>
      <c r="E25" s="11">
        <f>'10.(5)明細表（共同提案先2023）'!L46</f>
        <v>0</v>
      </c>
    </row>
    <row r="26" spans="1:5" s="8" customFormat="1" ht="22.5" customHeight="1" x14ac:dyDescent="0.15">
      <c r="A26" s="17" t="s">
        <v>99</v>
      </c>
      <c r="B26" s="19"/>
      <c r="C26" s="19"/>
      <c r="D26" s="19"/>
      <c r="E26" s="19"/>
    </row>
    <row r="27" spans="1:5" x14ac:dyDescent="0.15">
      <c r="A27" s="17"/>
    </row>
    <row r="28" spans="1:5" s="3" customFormat="1" x14ac:dyDescent="0.15">
      <c r="A28" s="105"/>
    </row>
    <row r="29" spans="1:5" s="3" customFormat="1" ht="32.25" customHeight="1" x14ac:dyDescent="0.15">
      <c r="A29" s="139"/>
      <c r="B29" s="140"/>
      <c r="C29" s="140"/>
      <c r="D29" s="140"/>
      <c r="E29" s="140"/>
    </row>
  </sheetData>
  <mergeCells count="2">
    <mergeCell ref="A2:E2"/>
    <mergeCell ref="A29:E29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92D050"/>
  </sheetPr>
  <dimension ref="A2:L33"/>
  <sheetViews>
    <sheetView showGridLines="0" topLeftCell="A7" zoomScale="85" zoomScaleNormal="85" workbookViewId="0">
      <selection activeCell="K21" sqref="K21"/>
    </sheetView>
  </sheetViews>
  <sheetFormatPr defaultRowHeight="13.5" x14ac:dyDescent="0.15"/>
  <cols>
    <col min="1" max="1" width="35.375" bestFit="1" customWidth="1"/>
    <col min="2" max="5" width="15.625" customWidth="1"/>
  </cols>
  <sheetData>
    <row r="2" spans="1:5" ht="19.5" x14ac:dyDescent="0.15">
      <c r="A2" s="133" t="s">
        <v>85</v>
      </c>
      <c r="B2" s="133"/>
      <c r="C2" s="133"/>
      <c r="D2" s="133"/>
      <c r="E2" s="133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15" t="s">
        <v>86</v>
      </c>
    </row>
    <row r="5" spans="1:5" s="17" customFormat="1" ht="19.5" customHeight="1" x14ac:dyDescent="0.15">
      <c r="A5" s="7" t="s">
        <v>97</v>
      </c>
    </row>
    <row r="6" spans="1:5" s="17" customFormat="1" ht="19.5" customHeight="1" x14ac:dyDescent="0.15">
      <c r="A6" s="17" t="s">
        <v>110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93</v>
      </c>
      <c r="D8" s="9" t="s">
        <v>94</v>
      </c>
      <c r="E8" s="9" t="s">
        <v>115</v>
      </c>
    </row>
    <row r="9" spans="1:5" s="8" customFormat="1" ht="22.5" customHeight="1" x14ac:dyDescent="0.15">
      <c r="A9" s="28" t="s">
        <v>3</v>
      </c>
      <c r="B9" s="28">
        <f t="shared" ref="B9:B25" si="0">SUM(C9:E9)</f>
        <v>0</v>
      </c>
      <c r="C9" s="28">
        <f>SUM(C10:C12)</f>
        <v>0</v>
      </c>
      <c r="D9" s="28">
        <f t="shared" ref="D9:E9" si="1">SUM(D10:D12)</f>
        <v>0</v>
      </c>
      <c r="E9" s="28">
        <f t="shared" si="1"/>
        <v>0</v>
      </c>
    </row>
    <row r="10" spans="1:5" s="8" customFormat="1" ht="22.5" customHeight="1" x14ac:dyDescent="0.15">
      <c r="A10" s="29" t="s">
        <v>4</v>
      </c>
      <c r="B10" s="29">
        <f t="shared" si="0"/>
        <v>0</v>
      </c>
      <c r="C10" s="29">
        <f>'10.（5)明細表 (共同研究先_学術機関2021)'!K7</f>
        <v>0</v>
      </c>
      <c r="D10" s="29">
        <f>'10.(5)明細表 (共同研究先_学術機関2022)'!K7</f>
        <v>0</v>
      </c>
      <c r="E10" s="29">
        <f>'10.(5)明細表 (共同研究先_学術機関2023)'!K7</f>
        <v>0</v>
      </c>
    </row>
    <row r="11" spans="1:5" s="8" customFormat="1" ht="22.5" customHeight="1" x14ac:dyDescent="0.15">
      <c r="A11" s="29" t="s">
        <v>5</v>
      </c>
      <c r="B11" s="29">
        <f t="shared" si="0"/>
        <v>0</v>
      </c>
      <c r="C11" s="29">
        <f>'10.（5)明細表 (共同研究先_学術機関2021)'!K10</f>
        <v>0</v>
      </c>
      <c r="D11" s="29">
        <f>'10.(5)明細表 (共同研究先_学術機関2022)'!K10</f>
        <v>0</v>
      </c>
      <c r="E11" s="29">
        <f>'10.(5)明細表 (共同研究先_学術機関2023)'!K10</f>
        <v>0</v>
      </c>
    </row>
    <row r="12" spans="1:5" s="8" customFormat="1" ht="22.5" customHeight="1" x14ac:dyDescent="0.15">
      <c r="A12" s="31" t="s">
        <v>6</v>
      </c>
      <c r="B12" s="31">
        <f t="shared" si="0"/>
        <v>0</v>
      </c>
      <c r="C12" s="31">
        <f>'10.（5)明細表 (共同研究先_学術機関2021)'!K16</f>
        <v>0</v>
      </c>
      <c r="D12" s="29">
        <f>'10.(5)明細表 (共同研究先_学術機関2022)'!K16</f>
        <v>0</v>
      </c>
      <c r="E12" s="29">
        <f>'10.(5)明細表 (共同研究先_学術機関2023)'!K16</f>
        <v>0</v>
      </c>
    </row>
    <row r="13" spans="1:5" s="8" customFormat="1" ht="22.5" customHeight="1" x14ac:dyDescent="0.15">
      <c r="A13" s="28" t="s">
        <v>7</v>
      </c>
      <c r="B13" s="29">
        <f t="shared" si="0"/>
        <v>0</v>
      </c>
      <c r="C13" s="28">
        <f>SUM(C14:C15)</f>
        <v>0</v>
      </c>
      <c r="D13" s="28">
        <f t="shared" ref="D13:E13" si="2">SUM(D14:D15)</f>
        <v>0</v>
      </c>
      <c r="E13" s="28">
        <f t="shared" si="2"/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>
        <f>'10.（5)明細表 (共同研究先_学術機関2021)'!K20</f>
        <v>0</v>
      </c>
      <c r="D14" s="29">
        <f>'10.(5)明細表 (共同研究先_学術機関2022)'!K20</f>
        <v>0</v>
      </c>
      <c r="E14" s="29">
        <f>'10.(5)明細表 (共同研究先_学術機関2023)'!K20</f>
        <v>0</v>
      </c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>
        <f>'10.（5)明細表 (共同研究先_学術機関2021)'!K23</f>
        <v>0</v>
      </c>
      <c r="D15" s="31">
        <f>'10.(5)明細表 (共同研究先_学術機関2022)'!K23</f>
        <v>0</v>
      </c>
      <c r="E15" s="31">
        <f>'10.(5)明細表 (共同研究先_学術機関2023)'!K23</f>
        <v>0</v>
      </c>
    </row>
    <row r="16" spans="1:5" s="8" customFormat="1" ht="22.5" customHeight="1" x14ac:dyDescent="0.15">
      <c r="A16" s="29" t="s">
        <v>10</v>
      </c>
      <c r="B16" s="29">
        <f t="shared" si="0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</row>
    <row r="17" spans="1:12" s="8" customFormat="1" ht="22.5" customHeight="1" x14ac:dyDescent="0.15">
      <c r="A17" s="29" t="s">
        <v>11</v>
      </c>
      <c r="B17" s="29">
        <f t="shared" si="0"/>
        <v>0</v>
      </c>
      <c r="C17" s="29">
        <f>'10.（5)明細表 (共同研究先_学術機関2021)'!K26</f>
        <v>0</v>
      </c>
      <c r="D17" s="29">
        <f>'10.(5)明細表 (共同研究先_学術機関2022)'!K26</f>
        <v>0</v>
      </c>
      <c r="E17" s="29">
        <f>'10.(5)明細表 (共同研究先_学術機関2023)'!K26</f>
        <v>0</v>
      </c>
    </row>
    <row r="18" spans="1:12" s="8" customFormat="1" ht="22.5" customHeight="1" x14ac:dyDescent="0.15">
      <c r="A18" s="29" t="s">
        <v>12</v>
      </c>
      <c r="B18" s="29">
        <f t="shared" si="0"/>
        <v>0</v>
      </c>
      <c r="C18" s="29">
        <f>'10.（5)明細表 (共同研究先_学術機関2021)'!K29</f>
        <v>0</v>
      </c>
      <c r="D18" s="29">
        <f>'10.(5)明細表 (共同研究先_学術機関2022)'!K29</f>
        <v>0</v>
      </c>
      <c r="E18" s="29">
        <f>'10.(5)明細表 (共同研究先_学術機関2023)'!K29</f>
        <v>0</v>
      </c>
    </row>
    <row r="19" spans="1:12" s="8" customFormat="1" ht="22.5" customHeight="1" x14ac:dyDescent="0.15">
      <c r="A19" s="29" t="s">
        <v>13</v>
      </c>
      <c r="B19" s="29">
        <f t="shared" si="0"/>
        <v>0</v>
      </c>
      <c r="C19" s="29">
        <f>'10.（5)明細表 (共同研究先_学術機関2021)'!K33</f>
        <v>0</v>
      </c>
      <c r="D19" s="29">
        <f>'10.(5)明細表 (共同研究先_学術機関2022)'!K33</f>
        <v>0</v>
      </c>
      <c r="E19" s="29">
        <f>'10.(5)明細表 (共同研究先_学術機関2023)'!K33</f>
        <v>0</v>
      </c>
    </row>
    <row r="20" spans="1:12" s="8" customFormat="1" ht="22.5" customHeight="1" x14ac:dyDescent="0.15">
      <c r="A20" s="29" t="s">
        <v>14</v>
      </c>
      <c r="B20" s="31">
        <f t="shared" si="0"/>
        <v>0</v>
      </c>
      <c r="C20" s="29">
        <f>'10.（5)明細表 (共同研究先_学術機関2021)'!K35</f>
        <v>0</v>
      </c>
      <c r="D20" s="29">
        <f>'10.(5)明細表 (共同研究先_学術機関2022)'!K35</f>
        <v>0</v>
      </c>
      <c r="E20" s="29">
        <f>'10.(5)明細表 (共同研究先_学術機関2023)'!K35</f>
        <v>0</v>
      </c>
    </row>
    <row r="21" spans="1:12" s="8" customFormat="1" ht="22.5" customHeight="1" x14ac:dyDescent="0.15">
      <c r="A21" s="37" t="s">
        <v>45</v>
      </c>
      <c r="B21" s="11">
        <f t="shared" si="0"/>
        <v>0</v>
      </c>
      <c r="C21" s="13">
        <f>SUM(C9,C13,C16)</f>
        <v>0</v>
      </c>
      <c r="D21" s="13">
        <f t="shared" ref="D21:E21" si="4">SUM(D9,D13,D16)</f>
        <v>0</v>
      </c>
      <c r="E21" s="13">
        <f t="shared" si="4"/>
        <v>0</v>
      </c>
    </row>
    <row r="22" spans="1:12" s="8" customFormat="1" ht="22.5" customHeight="1" x14ac:dyDescent="0.15">
      <c r="A22" s="11" t="s">
        <v>15</v>
      </c>
      <c r="B22" s="11">
        <f t="shared" si="0"/>
        <v>0</v>
      </c>
      <c r="C22" s="30">
        <f>'10.（5)明細表 (共同研究先_学術機関2021)'!K40</f>
        <v>0</v>
      </c>
      <c r="D22" s="30">
        <f>'10.(5)明細表 (共同研究先_学術機関2022)'!K40</f>
        <v>0</v>
      </c>
      <c r="E22" s="30">
        <f>'10.(5)明細表 (共同研究先_学術機関2023)'!K40</f>
        <v>0</v>
      </c>
    </row>
    <row r="23" spans="1:12" s="8" customFormat="1" ht="22.5" customHeight="1" x14ac:dyDescent="0.15">
      <c r="A23" s="9" t="s">
        <v>63</v>
      </c>
      <c r="B23" s="11">
        <f t="shared" si="0"/>
        <v>0</v>
      </c>
      <c r="C23" s="11">
        <f>SUM(C21:C22)</f>
        <v>0</v>
      </c>
      <c r="D23" s="11">
        <f t="shared" ref="D23:E23" si="5">SUM(D21:D22)</f>
        <v>0</v>
      </c>
      <c r="E23" s="11">
        <f t="shared" si="5"/>
        <v>0</v>
      </c>
    </row>
    <row r="24" spans="1:12" s="8" customFormat="1" ht="22.5" customHeight="1" x14ac:dyDescent="0.15">
      <c r="A24" s="32" t="s">
        <v>50</v>
      </c>
      <c r="B24" s="11">
        <f t="shared" si="0"/>
        <v>0</v>
      </c>
      <c r="C24" s="30">
        <f>'10.（5)明細表 (共同研究先_学術機関2021)'!J42</f>
        <v>0</v>
      </c>
      <c r="D24" s="30">
        <f>'10.(5)明細表 (共同研究先_学術機関2022)'!J42</f>
        <v>0</v>
      </c>
      <c r="E24" s="30">
        <f>'10.(5)明細表 (共同研究先_学術機関2023)'!J42</f>
        <v>0</v>
      </c>
    </row>
    <row r="25" spans="1:12" s="8" customFormat="1" ht="22.5" customHeight="1" x14ac:dyDescent="0.15">
      <c r="A25" s="9" t="s">
        <v>46</v>
      </c>
      <c r="B25" s="31">
        <f t="shared" si="0"/>
        <v>0</v>
      </c>
      <c r="C25" s="11">
        <f>SUM(C23:C24)</f>
        <v>0</v>
      </c>
      <c r="D25" s="11">
        <f t="shared" ref="D25:E25" si="6">SUM(D23:D24)</f>
        <v>0</v>
      </c>
      <c r="E25" s="11">
        <f t="shared" si="6"/>
        <v>0</v>
      </c>
    </row>
    <row r="26" spans="1:12" s="17" customFormat="1" x14ac:dyDescent="0.15">
      <c r="A26" s="17" t="s">
        <v>111</v>
      </c>
    </row>
    <row r="27" spans="1:12" s="17" customFormat="1" x14ac:dyDescent="0.15"/>
    <row r="28" spans="1:12" ht="19.5" customHeight="1" x14ac:dyDescent="0.15">
      <c r="A28" s="113"/>
      <c r="B28" s="113"/>
      <c r="C28" s="113"/>
      <c r="D28" s="116"/>
      <c r="E28" s="113"/>
      <c r="F28" s="113"/>
      <c r="G28" s="113"/>
      <c r="H28" s="113"/>
      <c r="I28" s="113"/>
      <c r="J28" s="113"/>
      <c r="K28" s="113"/>
      <c r="L28" s="113"/>
    </row>
    <row r="29" spans="1:12" ht="31.5" customHeight="1" x14ac:dyDescent="0.15">
      <c r="A29" s="141"/>
      <c r="B29" s="140"/>
      <c r="C29" s="140"/>
      <c r="D29" s="140"/>
      <c r="E29" s="140"/>
      <c r="J29" s="1"/>
      <c r="K29" s="1"/>
    </row>
    <row r="30" spans="1:12" s="17" customFormat="1" x14ac:dyDescent="0.15"/>
    <row r="31" spans="1:12" s="3" customFormat="1" x14ac:dyDescent="0.15">
      <c r="B31" s="15"/>
      <c r="C31" s="15"/>
      <c r="D31" s="15"/>
      <c r="E31" s="15"/>
    </row>
    <row r="32" spans="1:12" x14ac:dyDescent="0.15">
      <c r="A32" s="63"/>
    </row>
    <row r="33" spans="1:5" x14ac:dyDescent="0.1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599F1-29A7-4007-A5B7-0D1BB7E8F654}">
  <sheetPr>
    <tabColor rgb="FF0070C0"/>
  </sheetPr>
  <dimension ref="A2:L33"/>
  <sheetViews>
    <sheetView showGridLines="0" topLeftCell="A7" zoomScale="85" zoomScaleNormal="85" workbookViewId="0">
      <selection activeCell="J23" sqref="J23"/>
    </sheetView>
  </sheetViews>
  <sheetFormatPr defaultRowHeight="13.5" x14ac:dyDescent="0.15"/>
  <cols>
    <col min="1" max="1" width="35.375" bestFit="1" customWidth="1"/>
    <col min="2" max="5" width="15.625" customWidth="1"/>
  </cols>
  <sheetData>
    <row r="2" spans="1:5" ht="19.5" x14ac:dyDescent="0.15">
      <c r="A2" s="133" t="s">
        <v>85</v>
      </c>
      <c r="B2" s="133"/>
      <c r="C2" s="133"/>
      <c r="D2" s="133"/>
      <c r="E2" s="133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15" t="s">
        <v>86</v>
      </c>
    </row>
    <row r="5" spans="1:5" s="17" customFormat="1" ht="19.5" customHeight="1" x14ac:dyDescent="0.15">
      <c r="A5" s="7" t="s">
        <v>97</v>
      </c>
    </row>
    <row r="6" spans="1:5" s="17" customFormat="1" ht="19.5" customHeight="1" x14ac:dyDescent="0.15">
      <c r="A6" s="17" t="s">
        <v>120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93</v>
      </c>
      <c r="D8" s="9" t="s">
        <v>94</v>
      </c>
      <c r="E8" s="9" t="s">
        <v>115</v>
      </c>
    </row>
    <row r="9" spans="1:5" s="8" customFormat="1" ht="22.5" customHeight="1" x14ac:dyDescent="0.15">
      <c r="A9" s="28" t="s">
        <v>3</v>
      </c>
      <c r="B9" s="28">
        <f t="shared" ref="B9:B25" si="0">SUM(C9:E9)</f>
        <v>0</v>
      </c>
      <c r="C9" s="28">
        <f>SUM(C10:C12)</f>
        <v>0</v>
      </c>
      <c r="D9" s="28">
        <f t="shared" ref="D9:E9" si="1">SUM(D10:D12)</f>
        <v>0</v>
      </c>
      <c r="E9" s="28">
        <f t="shared" si="1"/>
        <v>0</v>
      </c>
    </row>
    <row r="10" spans="1:5" s="8" customFormat="1" ht="22.5" customHeight="1" x14ac:dyDescent="0.15">
      <c r="A10" s="29" t="s">
        <v>4</v>
      </c>
      <c r="B10" s="29">
        <f t="shared" si="0"/>
        <v>0</v>
      </c>
      <c r="C10" s="29">
        <f>'10.（5)明細表 (共同研究先_その他2021) '!K7</f>
        <v>0</v>
      </c>
      <c r="D10" s="29">
        <f>'10.(5)明細表 (共同研究先_学術機関2022)'!K7</f>
        <v>0</v>
      </c>
      <c r="E10" s="29">
        <f>'10.(5)明細表 (共同研究先_学術機関2023)'!K7</f>
        <v>0</v>
      </c>
    </row>
    <row r="11" spans="1:5" s="8" customFormat="1" ht="22.5" customHeight="1" x14ac:dyDescent="0.15">
      <c r="A11" s="29" t="s">
        <v>5</v>
      </c>
      <c r="B11" s="29">
        <f t="shared" si="0"/>
        <v>0</v>
      </c>
      <c r="C11" s="29">
        <f>'10.（5)明細表 (共同研究先_その他2021) '!K10</f>
        <v>0</v>
      </c>
      <c r="D11" s="29">
        <f>'10.(5)明細表 (共同研究先_学術機関2022)'!K10</f>
        <v>0</v>
      </c>
      <c r="E11" s="29">
        <f>'10.(5)明細表 (共同研究先_学術機関2023)'!K10</f>
        <v>0</v>
      </c>
    </row>
    <row r="12" spans="1:5" s="8" customFormat="1" ht="22.5" customHeight="1" x14ac:dyDescent="0.15">
      <c r="A12" s="31" t="s">
        <v>6</v>
      </c>
      <c r="B12" s="31">
        <f t="shared" si="0"/>
        <v>0</v>
      </c>
      <c r="C12" s="31">
        <f>'10.（5)明細表 (共同研究先_その他2021) '!K16</f>
        <v>0</v>
      </c>
      <c r="D12" s="29">
        <f>'10.(5)明細表 (共同研究先_学術機関2022)'!K16</f>
        <v>0</v>
      </c>
      <c r="E12" s="29">
        <f>'10.(5)明細表 (共同研究先_学術機関2023)'!K16</f>
        <v>0</v>
      </c>
    </row>
    <row r="13" spans="1:5" s="8" customFormat="1" ht="22.5" customHeight="1" x14ac:dyDescent="0.15">
      <c r="A13" s="28" t="s">
        <v>7</v>
      </c>
      <c r="B13" s="29">
        <f t="shared" si="0"/>
        <v>0</v>
      </c>
      <c r="C13" s="28">
        <f>SUM(C14:C15)</f>
        <v>0</v>
      </c>
      <c r="D13" s="28">
        <f t="shared" ref="D13:E13" si="2">SUM(D14:D15)</f>
        <v>0</v>
      </c>
      <c r="E13" s="28">
        <f t="shared" si="2"/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>
        <f>'10.（5)明細表 (共同研究先_その他2021) '!K20</f>
        <v>0</v>
      </c>
      <c r="D14" s="29">
        <f>'10.(5)明細表 (共同研究先_学術機関2022)'!K20</f>
        <v>0</v>
      </c>
      <c r="E14" s="29">
        <f>'10.(5)明細表 (共同研究先_学術機関2023)'!K20</f>
        <v>0</v>
      </c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>
        <f>'10.（5)明細表 (共同研究先_その他2021) '!K23</f>
        <v>0</v>
      </c>
      <c r="D15" s="31">
        <f>'10.(5)明細表 (共同研究先_学術機関2022)'!K23</f>
        <v>0</v>
      </c>
      <c r="E15" s="31">
        <f>'10.(5)明細表 (共同研究先_学術機関2023)'!K23</f>
        <v>0</v>
      </c>
    </row>
    <row r="16" spans="1:5" s="8" customFormat="1" ht="22.5" customHeight="1" x14ac:dyDescent="0.15">
      <c r="A16" s="29" t="s">
        <v>10</v>
      </c>
      <c r="B16" s="29">
        <f t="shared" si="0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</row>
    <row r="17" spans="1:12" s="8" customFormat="1" ht="22.5" customHeight="1" x14ac:dyDescent="0.15">
      <c r="A17" s="29" t="s">
        <v>11</v>
      </c>
      <c r="B17" s="29">
        <f t="shared" si="0"/>
        <v>0</v>
      </c>
      <c r="C17" s="29">
        <f>'10.（5)明細表 (共同研究先_その他2021) '!K26</f>
        <v>0</v>
      </c>
      <c r="D17" s="29">
        <f>'10.(5)明細表 (共同研究先_学術機関2022)'!K26</f>
        <v>0</v>
      </c>
      <c r="E17" s="29">
        <f>'10.(5)明細表 (共同研究先_学術機関2023)'!K26</f>
        <v>0</v>
      </c>
    </row>
    <row r="18" spans="1:12" s="8" customFormat="1" ht="22.5" customHeight="1" x14ac:dyDescent="0.15">
      <c r="A18" s="29" t="s">
        <v>12</v>
      </c>
      <c r="B18" s="29">
        <f t="shared" si="0"/>
        <v>0</v>
      </c>
      <c r="C18" s="29">
        <f>'10.（5)明細表 (共同研究先_その他2021) '!K29</f>
        <v>0</v>
      </c>
      <c r="D18" s="29">
        <f>'10.(5)明細表 (共同研究先_学術機関2022)'!K29</f>
        <v>0</v>
      </c>
      <c r="E18" s="29">
        <f>'10.(5)明細表 (共同研究先_学術機関2023)'!K29</f>
        <v>0</v>
      </c>
    </row>
    <row r="19" spans="1:12" s="8" customFormat="1" ht="22.5" customHeight="1" x14ac:dyDescent="0.15">
      <c r="A19" s="29" t="s">
        <v>13</v>
      </c>
      <c r="B19" s="29">
        <f t="shared" si="0"/>
        <v>0</v>
      </c>
      <c r="C19" s="29">
        <f>'10.（5)明細表 (共同研究先_その他2021) '!K33</f>
        <v>0</v>
      </c>
      <c r="D19" s="29">
        <f>'10.(5)明細表 (共同研究先_学術機関2022)'!K33</f>
        <v>0</v>
      </c>
      <c r="E19" s="29">
        <f>'10.(5)明細表 (共同研究先_学術機関2023)'!K33</f>
        <v>0</v>
      </c>
    </row>
    <row r="20" spans="1:12" s="8" customFormat="1" ht="22.5" customHeight="1" x14ac:dyDescent="0.15">
      <c r="A20" s="29" t="s">
        <v>14</v>
      </c>
      <c r="B20" s="31">
        <f t="shared" si="0"/>
        <v>0</v>
      </c>
      <c r="C20" s="29">
        <f>'10.（5)明細表 (共同研究先_その他2021) '!K35</f>
        <v>0</v>
      </c>
      <c r="D20" s="29">
        <f>'10.(5)明細表 (共同研究先_学術機関2022)'!K35</f>
        <v>0</v>
      </c>
      <c r="E20" s="29">
        <f>'10.(5)明細表 (共同研究先_学術機関2023)'!K35</f>
        <v>0</v>
      </c>
    </row>
    <row r="21" spans="1:12" s="8" customFormat="1" ht="22.5" customHeight="1" x14ac:dyDescent="0.15">
      <c r="A21" s="37" t="s">
        <v>45</v>
      </c>
      <c r="B21" s="11">
        <f t="shared" si="0"/>
        <v>0</v>
      </c>
      <c r="C21" s="13">
        <f>SUM(C9,C13,C16)</f>
        <v>0</v>
      </c>
      <c r="D21" s="13">
        <f t="shared" ref="D21:E21" si="4">SUM(D9,D13,D16)</f>
        <v>0</v>
      </c>
      <c r="E21" s="13">
        <f t="shared" si="4"/>
        <v>0</v>
      </c>
    </row>
    <row r="22" spans="1:12" s="8" customFormat="1" ht="22.5" customHeight="1" x14ac:dyDescent="0.15">
      <c r="A22" s="11" t="s">
        <v>15</v>
      </c>
      <c r="B22" s="11">
        <f>SUM(C22:E22)</f>
        <v>0</v>
      </c>
      <c r="C22" s="30">
        <f>'10.（5)明細表 (共同研究先_その他2021) '!K40</f>
        <v>0</v>
      </c>
      <c r="D22" s="30">
        <f>'10.(5)明細表 (共同研究先_学術機関2022)'!K40</f>
        <v>0</v>
      </c>
      <c r="E22" s="30">
        <f>'10.(5)明細表 (共同研究先_学術機関2023)'!K40</f>
        <v>0</v>
      </c>
    </row>
    <row r="23" spans="1:12" s="8" customFormat="1" ht="22.5" customHeight="1" x14ac:dyDescent="0.15">
      <c r="A23" s="9" t="s">
        <v>63</v>
      </c>
      <c r="B23" s="11">
        <f t="shared" si="0"/>
        <v>0</v>
      </c>
      <c r="C23" s="11">
        <f>SUM(C21:C22)</f>
        <v>0</v>
      </c>
      <c r="D23" s="11">
        <f t="shared" ref="D23:E23" si="5">SUM(D21:D22)</f>
        <v>0</v>
      </c>
      <c r="E23" s="11">
        <f t="shared" si="5"/>
        <v>0</v>
      </c>
    </row>
    <row r="24" spans="1:12" s="8" customFormat="1" ht="22.5" customHeight="1" x14ac:dyDescent="0.15">
      <c r="A24" s="32" t="s">
        <v>50</v>
      </c>
      <c r="B24" s="11">
        <f t="shared" si="0"/>
        <v>0</v>
      </c>
      <c r="C24" s="30">
        <f>'10.（5)明細表 (共同研究先_その他2021) '!J42</f>
        <v>0</v>
      </c>
      <c r="D24" s="30">
        <f>'10.(5)明細表 (共同研究先_学術機関2022)'!J42</f>
        <v>0</v>
      </c>
      <c r="E24" s="30">
        <f>'10.(5)明細表 (共同研究先_学術機関2023)'!J42</f>
        <v>0</v>
      </c>
    </row>
    <row r="25" spans="1:12" s="8" customFormat="1" ht="22.5" customHeight="1" x14ac:dyDescent="0.15">
      <c r="A25" s="9" t="s">
        <v>46</v>
      </c>
      <c r="B25" s="31">
        <f t="shared" si="0"/>
        <v>0</v>
      </c>
      <c r="C25" s="11">
        <f>SUM(C23:C24)</f>
        <v>0</v>
      </c>
      <c r="D25" s="11">
        <f t="shared" ref="D25:E25" si="6">SUM(D23:D24)</f>
        <v>0</v>
      </c>
      <c r="E25" s="11">
        <f t="shared" si="6"/>
        <v>0</v>
      </c>
    </row>
    <row r="26" spans="1:12" s="17" customFormat="1" x14ac:dyDescent="0.15">
      <c r="A26" s="17" t="s">
        <v>99</v>
      </c>
    </row>
    <row r="27" spans="1:12" s="17" customFormat="1" x14ac:dyDescent="0.15"/>
    <row r="28" spans="1:12" ht="19.5" customHeight="1" x14ac:dyDescent="0.15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ht="31.5" customHeight="1" x14ac:dyDescent="0.15">
      <c r="A29" s="141"/>
      <c r="B29" s="140"/>
      <c r="C29" s="140"/>
      <c r="D29" s="140"/>
      <c r="E29" s="140"/>
      <c r="J29" s="1"/>
      <c r="K29" s="1"/>
    </row>
    <row r="30" spans="1:12" s="17" customFormat="1" x14ac:dyDescent="0.15"/>
    <row r="31" spans="1:12" s="3" customFormat="1" x14ac:dyDescent="0.15">
      <c r="B31" s="15"/>
      <c r="C31" s="15"/>
      <c r="D31" s="15"/>
      <c r="E31" s="15"/>
    </row>
    <row r="32" spans="1:12" x14ac:dyDescent="0.15">
      <c r="A32" s="63"/>
    </row>
    <row r="33" spans="1:5" x14ac:dyDescent="0.15">
      <c r="A33" s="16"/>
      <c r="B33" s="4"/>
      <c r="C33" s="4"/>
      <c r="D33" s="4"/>
      <c r="E33" s="4"/>
    </row>
  </sheetData>
  <mergeCells count="2">
    <mergeCell ref="A2:E2"/>
    <mergeCell ref="A29:E29"/>
  </mergeCells>
  <phoneticPr fontId="14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M51"/>
  <sheetViews>
    <sheetView showGridLines="0" topLeftCell="A22" zoomScale="85" zoomScaleNormal="85" workbookViewId="0">
      <selection activeCell="P50" sqref="P5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5.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78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3" t="s">
        <v>95</v>
      </c>
      <c r="B4" s="153"/>
      <c r="C4" s="153"/>
      <c r="D4" s="153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84" t="s">
        <v>79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I10" s="8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54"/>
      <c r="E13" s="154"/>
      <c r="F13" s="154"/>
      <c r="G13" s="154"/>
      <c r="H13" s="154"/>
      <c r="I13" s="87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1"/>
        <v>0</v>
      </c>
      <c r="L32" s="143"/>
    </row>
    <row r="33" spans="1:13" s="17" customFormat="1" ht="13.5" x14ac:dyDescent="0.1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3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43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3"/>
    </row>
    <row r="36" spans="1:13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>ROUNDDOWN(D36*G36,-3)</f>
        <v>0</v>
      </c>
      <c r="K36" s="64">
        <f>J36</f>
        <v>0</v>
      </c>
      <c r="L36" s="143"/>
    </row>
    <row r="37" spans="1:13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/>
      <c r="K37" s="64">
        <f>J37</f>
        <v>0</v>
      </c>
      <c r="L37" s="143"/>
    </row>
    <row r="38" spans="1:13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3"/>
    </row>
    <row r="39" spans="1:13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3"/>
    </row>
    <row r="40" spans="1:13" s="15" customFormat="1" ht="13.5" x14ac:dyDescent="0.1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SUM(J41,J44)</f>
        <v>0</v>
      </c>
      <c r="K40" s="117">
        <f>SUM(K41,K44)</f>
        <v>0</v>
      </c>
      <c r="L40" s="143"/>
    </row>
    <row r="41" spans="1:13" s="15" customFormat="1" ht="13.5" x14ac:dyDescent="0.1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>
        <f>SUM(J42:J43)</f>
        <v>0</v>
      </c>
      <c r="K41" s="70">
        <f>SUM(K42:K43)</f>
        <v>0</v>
      </c>
      <c r="L41" s="143"/>
      <c r="M41" s="50"/>
    </row>
    <row r="42" spans="1:13" s="15" customFormat="1" ht="13.5" x14ac:dyDescent="0.1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>
        <f>'10.（5)明細表 (共同研究先_その他2021) '!L41</f>
        <v>0</v>
      </c>
      <c r="K42" s="75">
        <f>J42</f>
        <v>0</v>
      </c>
      <c r="L42" s="143"/>
      <c r="M42" s="52"/>
    </row>
    <row r="43" spans="1:13" s="15" customFormat="1" ht="13.5" x14ac:dyDescent="0.15">
      <c r="A43" s="49"/>
      <c r="B43" s="51"/>
      <c r="C43" s="51"/>
      <c r="D43" s="45"/>
      <c r="E43" s="44"/>
      <c r="F43" s="44"/>
      <c r="G43" s="44"/>
      <c r="H43" s="44"/>
      <c r="I43" s="92"/>
      <c r="J43" s="70"/>
      <c r="K43" s="75"/>
      <c r="L43" s="143"/>
      <c r="M43" s="52"/>
    </row>
    <row r="44" spans="1:13" s="15" customFormat="1" ht="13.5" x14ac:dyDescent="0.15">
      <c r="A44" s="64" t="s">
        <v>64</v>
      </c>
      <c r="B44" s="44"/>
      <c r="C44" s="44"/>
      <c r="D44" s="45"/>
      <c r="E44" s="44"/>
      <c r="F44" s="44"/>
      <c r="G44" s="44"/>
      <c r="H44" s="44"/>
      <c r="I44" s="91"/>
      <c r="J44" s="70">
        <f>SUM(J45:J46)</f>
        <v>0</v>
      </c>
      <c r="K44" s="75">
        <f>SUM(K45:K46)</f>
        <v>0</v>
      </c>
      <c r="L44" s="143"/>
    </row>
    <row r="45" spans="1:13" s="15" customFormat="1" ht="13.5" x14ac:dyDescent="0.15">
      <c r="A45" s="49"/>
      <c r="B45" s="51" t="s">
        <v>49</v>
      </c>
      <c r="C45" s="51"/>
      <c r="D45" s="45"/>
      <c r="E45" s="44"/>
      <c r="F45" s="44"/>
      <c r="G45" s="44"/>
      <c r="H45" s="44"/>
      <c r="I45" s="92" t="s">
        <v>38</v>
      </c>
      <c r="J45" s="70">
        <f>'10.（5)明細表 (共同研究先_学術機関2021)'!K41</f>
        <v>0</v>
      </c>
      <c r="K45" s="75">
        <f>J45</f>
        <v>0</v>
      </c>
      <c r="L45" s="143"/>
      <c r="M45" s="52"/>
    </row>
    <row r="46" spans="1:13" s="15" customFormat="1" ht="13.5" x14ac:dyDescent="0.15">
      <c r="A46" s="49"/>
      <c r="B46" s="51"/>
      <c r="C46" s="51"/>
      <c r="D46" s="45"/>
      <c r="E46" s="44"/>
      <c r="F46" s="44"/>
      <c r="G46" s="44"/>
      <c r="H46" s="44"/>
      <c r="I46" s="92"/>
      <c r="J46" s="70"/>
      <c r="K46" s="75"/>
      <c r="L46" s="143"/>
      <c r="M46" s="52"/>
    </row>
    <row r="47" spans="1:13" s="15" customFormat="1" ht="14.25" thickBot="1" x14ac:dyDescent="0.2">
      <c r="A47" s="53"/>
      <c r="B47" s="54"/>
      <c r="C47" s="54"/>
      <c r="D47" s="55"/>
      <c r="E47" s="54"/>
      <c r="F47" s="54"/>
      <c r="G47" s="54"/>
      <c r="H47" s="54"/>
      <c r="I47" s="93"/>
      <c r="J47" s="70"/>
      <c r="K47" s="75"/>
      <c r="L47" s="144"/>
    </row>
    <row r="48" spans="1:13" s="15" customFormat="1" ht="14.25" thickBot="1" x14ac:dyDescent="0.2">
      <c r="A48" s="41" t="s">
        <v>68</v>
      </c>
      <c r="B48" s="43"/>
      <c r="C48" s="42"/>
      <c r="D48" s="42"/>
      <c r="E48" s="42"/>
      <c r="F48" s="42"/>
      <c r="G48" s="42"/>
      <c r="H48" s="42"/>
      <c r="I48" s="94"/>
      <c r="J48" s="76">
        <f>SUM(J6,J19,J25,J40)</f>
        <v>0</v>
      </c>
      <c r="K48" s="76">
        <f>SUM(K6,K19,K25,K40)</f>
        <v>0</v>
      </c>
      <c r="L48" s="85">
        <f>ROUNDDOWN(((K6+K19+K25)*VLOOKUP(作成の注意点について!$B$34,作成の注意点について!$A$37:$B$43,2,FALSE)),-3)+K40</f>
        <v>0</v>
      </c>
    </row>
    <row r="49" spans="1:1" ht="18" customHeight="1" x14ac:dyDescent="0.15">
      <c r="A49" s="17" t="s">
        <v>109</v>
      </c>
    </row>
    <row r="51" spans="1:1" ht="19.5" customHeight="1" x14ac:dyDescent="0.15">
      <c r="A51" s="97" t="s">
        <v>90</v>
      </c>
    </row>
  </sheetData>
  <mergeCells count="8">
    <mergeCell ref="L6:L47"/>
    <mergeCell ref="A10:B10"/>
    <mergeCell ref="A2:L2"/>
    <mergeCell ref="B3:H3"/>
    <mergeCell ref="I3:L3"/>
    <mergeCell ref="A5:I5"/>
    <mergeCell ref="A4:D4"/>
    <mergeCell ref="D13:H13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M51"/>
  <sheetViews>
    <sheetView showGridLines="0" topLeftCell="A19" zoomScale="85" zoomScaleNormal="85" workbookViewId="0">
      <selection activeCell="Q43" sqref="Q43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78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3" t="s">
        <v>95</v>
      </c>
      <c r="B4" s="153"/>
      <c r="C4" s="153"/>
      <c r="D4" s="153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84" t="s">
        <v>79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I10" s="8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1"/>
        <v>0</v>
      </c>
      <c r="L32" s="143"/>
    </row>
    <row r="33" spans="1:13" s="17" customFormat="1" ht="13.5" x14ac:dyDescent="0.1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3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43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3"/>
    </row>
    <row r="36" spans="1:13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>ROUNDDOWN(D36*G36,-3)</f>
        <v>0</v>
      </c>
      <c r="K36" s="64">
        <f>J36</f>
        <v>0</v>
      </c>
      <c r="L36" s="143"/>
    </row>
    <row r="37" spans="1:13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43"/>
    </row>
    <row r="38" spans="1:13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3"/>
    </row>
    <row r="39" spans="1:13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3"/>
    </row>
    <row r="40" spans="1:13" s="15" customFormat="1" ht="13.5" x14ac:dyDescent="0.1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SUM(J42,J45)</f>
        <v>0</v>
      </c>
      <c r="K40" s="117">
        <f>SUM(K42,K45)</f>
        <v>0</v>
      </c>
      <c r="L40" s="143"/>
    </row>
    <row r="41" spans="1:13" s="15" customFormat="1" ht="13.5" x14ac:dyDescent="0.1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>
        <f>SUM(J42:J43)</f>
        <v>0</v>
      </c>
      <c r="K41" s="75">
        <f>SUM(K42:K43)</f>
        <v>0</v>
      </c>
      <c r="L41" s="143"/>
      <c r="M41" s="50"/>
    </row>
    <row r="42" spans="1:13" s="15" customFormat="1" ht="13.5" x14ac:dyDescent="0.1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>
        <f>'10.(5)明細表 (共同研究先_その他2022)'!L41</f>
        <v>0</v>
      </c>
      <c r="K42" s="75">
        <f>J42</f>
        <v>0</v>
      </c>
      <c r="L42" s="143"/>
      <c r="M42" s="52"/>
    </row>
    <row r="43" spans="1:13" s="15" customFormat="1" ht="13.5" x14ac:dyDescent="0.15">
      <c r="A43" s="49"/>
      <c r="B43" s="51"/>
      <c r="C43" s="51"/>
      <c r="D43" s="45"/>
      <c r="E43" s="44"/>
      <c r="F43" s="44"/>
      <c r="G43" s="44"/>
      <c r="H43" s="44"/>
      <c r="I43" s="92"/>
      <c r="J43" s="70"/>
      <c r="K43" s="75"/>
      <c r="L43" s="143"/>
      <c r="M43" s="52"/>
    </row>
    <row r="44" spans="1:13" s="15" customFormat="1" ht="13.5" x14ac:dyDescent="0.15">
      <c r="A44" s="64" t="s">
        <v>64</v>
      </c>
      <c r="B44" s="44"/>
      <c r="C44" s="44"/>
      <c r="D44" s="45"/>
      <c r="E44" s="44"/>
      <c r="F44" s="44"/>
      <c r="G44" s="44"/>
      <c r="H44" s="44"/>
      <c r="I44" s="91"/>
      <c r="J44" s="70">
        <f>SUM(J45:J46)</f>
        <v>0</v>
      </c>
      <c r="K44" s="75">
        <f>SUM(K45:K46)</f>
        <v>0</v>
      </c>
      <c r="L44" s="143"/>
    </row>
    <row r="45" spans="1:13" s="15" customFormat="1" ht="13.5" x14ac:dyDescent="0.15">
      <c r="A45" s="49"/>
      <c r="B45" s="51" t="s">
        <v>49</v>
      </c>
      <c r="C45" s="51"/>
      <c r="D45" s="45"/>
      <c r="E45" s="44"/>
      <c r="F45" s="44"/>
      <c r="G45" s="44"/>
      <c r="H45" s="44"/>
      <c r="I45" s="92" t="s">
        <v>38</v>
      </c>
      <c r="J45" s="70">
        <f>'10.(5)明細表 (共同研究先_学術機関2022)'!K41</f>
        <v>0</v>
      </c>
      <c r="K45" s="75">
        <f>J45</f>
        <v>0</v>
      </c>
      <c r="L45" s="143"/>
      <c r="M45" s="52"/>
    </row>
    <row r="46" spans="1:13" s="15" customFormat="1" ht="13.5" x14ac:dyDescent="0.15">
      <c r="A46" s="49"/>
      <c r="B46" s="51"/>
      <c r="C46" s="51"/>
      <c r="D46" s="45"/>
      <c r="E46" s="44"/>
      <c r="F46" s="44"/>
      <c r="G46" s="44"/>
      <c r="H46" s="44"/>
      <c r="I46" s="92"/>
      <c r="J46" s="70"/>
      <c r="K46" s="75"/>
      <c r="L46" s="143"/>
      <c r="M46" s="52"/>
    </row>
    <row r="47" spans="1:13" s="15" customFormat="1" ht="14.25" thickBot="1" x14ac:dyDescent="0.2">
      <c r="A47" s="53"/>
      <c r="B47" s="54"/>
      <c r="C47" s="54"/>
      <c r="D47" s="55"/>
      <c r="E47" s="54"/>
      <c r="F47" s="54"/>
      <c r="G47" s="54"/>
      <c r="H47" s="54"/>
      <c r="I47" s="93"/>
      <c r="J47" s="70"/>
      <c r="K47" s="75"/>
      <c r="L47" s="144"/>
    </row>
    <row r="48" spans="1:13" s="15" customFormat="1" ht="14.25" thickBot="1" x14ac:dyDescent="0.2">
      <c r="A48" s="41" t="s">
        <v>68</v>
      </c>
      <c r="B48" s="43"/>
      <c r="C48" s="42"/>
      <c r="D48" s="42"/>
      <c r="E48" s="42"/>
      <c r="F48" s="42"/>
      <c r="G48" s="42"/>
      <c r="H48" s="42"/>
      <c r="I48" s="94"/>
      <c r="J48" s="76">
        <f>SUM(J6,J19,J25,J40)</f>
        <v>0</v>
      </c>
      <c r="K48" s="76">
        <f>SUM(K6,K19,K25,K40)</f>
        <v>0</v>
      </c>
      <c r="L48" s="85">
        <f>ROUNDDOWN(((K6+K19+K25)*VLOOKUP(作成の注意点について!$B$34,作成の注意点について!$A$37:$B$43,2,FALSE)),-3)+K40</f>
        <v>0</v>
      </c>
    </row>
    <row r="49" spans="1:1" ht="18" customHeight="1" x14ac:dyDescent="0.15">
      <c r="A49" s="17" t="s">
        <v>99</v>
      </c>
    </row>
    <row r="51" spans="1:1" ht="19.5" customHeight="1" x14ac:dyDescent="0.15">
      <c r="A51" s="97" t="s">
        <v>90</v>
      </c>
    </row>
  </sheetData>
  <mergeCells count="7">
    <mergeCell ref="A2:L2"/>
    <mergeCell ref="A10:B10"/>
    <mergeCell ref="B3:H3"/>
    <mergeCell ref="I3:L3"/>
    <mergeCell ref="L6:L47"/>
    <mergeCell ref="A5:I5"/>
    <mergeCell ref="A4:D4"/>
  </mergeCells>
  <phoneticPr fontId="3"/>
  <pageMargins left="0.63" right="0.4" top="0.32" bottom="0.23" header="0.24" footer="0.2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M51"/>
  <sheetViews>
    <sheetView showGridLines="0" topLeftCell="A28" zoomScale="85" zoomScaleNormal="85" workbookViewId="0">
      <selection activeCell="P49" sqref="P49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47" t="s">
        <v>78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9"/>
    </row>
    <row r="4" spans="1:12" s="17" customFormat="1" ht="19.5" customHeight="1" thickBot="1" x14ac:dyDescent="0.2">
      <c r="A4" s="155" t="s">
        <v>116</v>
      </c>
      <c r="B4" s="155"/>
      <c r="C4" s="155"/>
      <c r="D4" s="155"/>
      <c r="J4" s="68"/>
      <c r="K4" s="68"/>
    </row>
    <row r="5" spans="1:12" s="17" customFormat="1" ht="13.5" x14ac:dyDescent="0.15">
      <c r="A5" s="150" t="s">
        <v>54</v>
      </c>
      <c r="B5" s="151"/>
      <c r="C5" s="151"/>
      <c r="D5" s="151"/>
      <c r="E5" s="151"/>
      <c r="F5" s="151"/>
      <c r="G5" s="151"/>
      <c r="H5" s="151"/>
      <c r="I5" s="152"/>
      <c r="J5" s="84" t="s">
        <v>79</v>
      </c>
      <c r="K5" s="72" t="s">
        <v>72</v>
      </c>
      <c r="L5" s="71" t="s">
        <v>73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ROUNDDOWN(D8*G8,-3)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3"/>
    </row>
    <row r="10" spans="1:12" s="17" customFormat="1" ht="13.5" x14ac:dyDescent="0.15">
      <c r="A10" s="145" t="s">
        <v>5</v>
      </c>
      <c r="B10" s="146"/>
      <c r="D10" s="8"/>
      <c r="I10" s="88"/>
      <c r="J10" s="110">
        <f>SUM(J11:J15)</f>
        <v>0</v>
      </c>
      <c r="K10" s="110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>ROUNDDOWN(D11*G11,-3)</f>
        <v>0</v>
      </c>
      <c r="K11" s="64">
        <f t="shared" ref="K11:K18" si="0">J11</f>
        <v>0</v>
      </c>
      <c r="L11" s="143"/>
    </row>
    <row r="12" spans="1:12" s="17" customFormat="1" ht="13.5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>ROUNDDOWN(D12*G12,-3)</f>
        <v>0</v>
      </c>
      <c r="K12" s="64">
        <f t="shared" si="0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0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0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0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0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0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3"/>
    </row>
    <row r="21" spans="1:13" s="17" customFormat="1" ht="13.5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>ROUNDDOWN(D21*G21,-3)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>ROUNDDOWN(D22*G22,-3)</f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3"/>
    </row>
    <row r="24" spans="1:13" s="17" customFormat="1" ht="13.5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>ROUNDDOWN(D24*G24,-3)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1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1"/>
        <v>0</v>
      </c>
      <c r="L32" s="143"/>
    </row>
    <row r="33" spans="1:13" s="17" customFormat="1" ht="13.5" x14ac:dyDescent="0.1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3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43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3"/>
    </row>
    <row r="36" spans="1:13" s="17" customFormat="1" ht="13.5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>ROUNDDOWN(D36*G36,-3)</f>
        <v>0</v>
      </c>
      <c r="K36" s="64">
        <f>J36</f>
        <v>0</v>
      </c>
      <c r="L36" s="143"/>
    </row>
    <row r="37" spans="1:13" s="17" customFormat="1" ht="13.5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43"/>
    </row>
    <row r="38" spans="1:13" s="17" customFormat="1" ht="13.5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3"/>
    </row>
    <row r="39" spans="1:13" s="17" customFormat="1" ht="13.5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3"/>
    </row>
    <row r="40" spans="1:13" s="15" customFormat="1" ht="13.5" x14ac:dyDescent="0.1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SUM(J42,J45)</f>
        <v>0</v>
      </c>
      <c r="K40" s="117">
        <f>SUM(K42,K45)</f>
        <v>0</v>
      </c>
      <c r="L40" s="143"/>
    </row>
    <row r="41" spans="1:13" s="15" customFormat="1" ht="13.5" x14ac:dyDescent="0.1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>
        <f>SUM(J42:J43)</f>
        <v>0</v>
      </c>
      <c r="K41" s="75">
        <f>SUM(K42:K43)</f>
        <v>0</v>
      </c>
      <c r="L41" s="143"/>
      <c r="M41" s="50"/>
    </row>
    <row r="42" spans="1:13" s="15" customFormat="1" ht="13.5" x14ac:dyDescent="0.1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>
        <f>'10.(5)明細表 (共同研究先_その他2023)'!L41</f>
        <v>0</v>
      </c>
      <c r="K42" s="75">
        <f>J42</f>
        <v>0</v>
      </c>
      <c r="L42" s="143"/>
      <c r="M42" s="52"/>
    </row>
    <row r="43" spans="1:13" s="15" customFormat="1" ht="13.5" x14ac:dyDescent="0.15">
      <c r="A43" s="49"/>
      <c r="B43" s="51"/>
      <c r="C43" s="51"/>
      <c r="D43" s="45"/>
      <c r="E43" s="44"/>
      <c r="F43" s="44"/>
      <c r="G43" s="44"/>
      <c r="H43" s="44"/>
      <c r="I43" s="92"/>
      <c r="J43" s="70"/>
      <c r="K43" s="75"/>
      <c r="L43" s="143"/>
      <c r="M43" s="52"/>
    </row>
    <row r="44" spans="1:13" s="15" customFormat="1" ht="13.5" x14ac:dyDescent="0.15">
      <c r="A44" s="64" t="s">
        <v>64</v>
      </c>
      <c r="B44" s="44"/>
      <c r="C44" s="44"/>
      <c r="D44" s="45"/>
      <c r="E44" s="44"/>
      <c r="F44" s="44"/>
      <c r="G44" s="44"/>
      <c r="H44" s="44"/>
      <c r="I44" s="91"/>
      <c r="J44" s="70">
        <f>SUM(J45:J46)</f>
        <v>0</v>
      </c>
      <c r="K44" s="75">
        <f>SUM(K45:K46)</f>
        <v>0</v>
      </c>
      <c r="L44" s="143"/>
    </row>
    <row r="45" spans="1:13" s="15" customFormat="1" ht="13.5" x14ac:dyDescent="0.15">
      <c r="A45" s="49"/>
      <c r="B45" s="51" t="s">
        <v>49</v>
      </c>
      <c r="C45" s="51"/>
      <c r="D45" s="45"/>
      <c r="E45" s="44"/>
      <c r="F45" s="44"/>
      <c r="G45" s="44"/>
      <c r="H45" s="44"/>
      <c r="I45" s="92" t="s">
        <v>38</v>
      </c>
      <c r="J45" s="70">
        <f>'10.(5)明細表 (共同研究先_学術機関2023)'!K41</f>
        <v>0</v>
      </c>
      <c r="K45" s="75">
        <f>J45</f>
        <v>0</v>
      </c>
      <c r="L45" s="143"/>
      <c r="M45" s="52"/>
    </row>
    <row r="46" spans="1:13" s="15" customFormat="1" ht="13.5" x14ac:dyDescent="0.15">
      <c r="A46" s="49"/>
      <c r="B46" s="51"/>
      <c r="C46" s="51"/>
      <c r="D46" s="45"/>
      <c r="E46" s="44"/>
      <c r="F46" s="44"/>
      <c r="G46" s="44"/>
      <c r="H46" s="44"/>
      <c r="I46" s="92"/>
      <c r="J46" s="70"/>
      <c r="K46" s="75"/>
      <c r="L46" s="143"/>
      <c r="M46" s="52"/>
    </row>
    <row r="47" spans="1:13" s="15" customFormat="1" ht="14.25" thickBot="1" x14ac:dyDescent="0.2">
      <c r="A47" s="53"/>
      <c r="B47" s="54"/>
      <c r="C47" s="54"/>
      <c r="D47" s="55"/>
      <c r="E47" s="54"/>
      <c r="F47" s="54"/>
      <c r="G47" s="54"/>
      <c r="H47" s="54"/>
      <c r="I47" s="93"/>
      <c r="J47" s="70"/>
      <c r="K47" s="75"/>
      <c r="L47" s="144"/>
    </row>
    <row r="48" spans="1:13" s="15" customFormat="1" ht="14.25" thickBot="1" x14ac:dyDescent="0.2">
      <c r="A48" s="41" t="s">
        <v>68</v>
      </c>
      <c r="B48" s="43"/>
      <c r="C48" s="42"/>
      <c r="D48" s="42"/>
      <c r="E48" s="42"/>
      <c r="F48" s="42"/>
      <c r="G48" s="42"/>
      <c r="H48" s="42"/>
      <c r="I48" s="94"/>
      <c r="J48" s="76">
        <f>SUM(J6,J19,J25,J40)</f>
        <v>0</v>
      </c>
      <c r="K48" s="76">
        <f>SUM(K6,K19,K25,K40)</f>
        <v>0</v>
      </c>
      <c r="L48" s="85">
        <f>ROUNDDOWN(((K6+K19+K25)*VLOOKUP(作成の注意点について!$B$34,作成の注意点について!$A$37:$B$43,2,FALSE)),-3)+K40</f>
        <v>0</v>
      </c>
    </row>
    <row r="49" spans="1:1" ht="18" customHeight="1" x14ac:dyDescent="0.15">
      <c r="A49" s="17" t="s">
        <v>99</v>
      </c>
    </row>
    <row r="51" spans="1:1" ht="19.5" customHeight="1" x14ac:dyDescent="0.15">
      <c r="A51" s="97" t="s">
        <v>90</v>
      </c>
    </row>
  </sheetData>
  <mergeCells count="7">
    <mergeCell ref="L6:L47"/>
    <mergeCell ref="A10:B10"/>
    <mergeCell ref="A2:L2"/>
    <mergeCell ref="B3:H3"/>
    <mergeCell ref="I3:L3"/>
    <mergeCell ref="A5:I5"/>
    <mergeCell ref="A4:D4"/>
  </mergeCells>
  <phoneticPr fontId="14"/>
  <pageMargins left="0.63" right="0.4" top="0.32" bottom="0.23" header="0.24" footer="0.2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作成の注意点について</vt:lpstr>
      <vt:lpstr>10.(1)全期間総括表</vt:lpstr>
      <vt:lpstr>10.(2)助成先総括表</vt:lpstr>
      <vt:lpstr>10.(3)共同提案先総括表 </vt:lpstr>
      <vt:lpstr>10.(4)共同研究先（学術）総括表</vt:lpstr>
      <vt:lpstr>10.(4)共同研究先（その他）総括表</vt:lpstr>
      <vt:lpstr>10.(5)明細表（助成先2021）</vt:lpstr>
      <vt:lpstr>10.(5)明細表（助成先2022）</vt:lpstr>
      <vt:lpstr>10.(5)明細表（助成先2023）</vt:lpstr>
      <vt:lpstr>10.(5)明細表（共同提案先2021）</vt:lpstr>
      <vt:lpstr>10.(5)明細表（共同提案先2022）</vt:lpstr>
      <vt:lpstr>10.(5)明細表（共同提案先2023）</vt:lpstr>
      <vt:lpstr>10.（5)明細表 (共同研究先_学術機関2021)</vt:lpstr>
      <vt:lpstr>10.(5)明細表 (共同研究先_学術機関2022)</vt:lpstr>
      <vt:lpstr>10.(5)明細表 (共同研究先_学術機関2023)</vt:lpstr>
      <vt:lpstr>10.（5)明細表 (共同研究先_その他2021) </vt:lpstr>
      <vt:lpstr>10.(5)明細表 (共同研究先_その他2022)</vt:lpstr>
      <vt:lpstr>10.(5)明細表 (共同研究先_その他2023)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2020-03-16T05:04:58Z</dcterms:created>
  <dcterms:modified xsi:type="dcterms:W3CDTF">2021-03-25T02:16:56Z</dcterms:modified>
</cp:coreProperties>
</file>