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 defaultThemeVersion="124226"/>
  <xr:revisionPtr revIDLastSave="0" documentId="13_ncr:1_{F796DB3F-C093-4142-ACA4-7C452B2CB0E2}" xr6:coauthVersionLast="47" xr6:coauthVersionMax="47" xr10:uidLastSave="{00000000-0000-0000-0000-000000000000}"/>
  <bookViews>
    <workbookView xWindow="1485" yWindow="585" windowWidth="23595" windowHeight="14730" tabRatio="856" activeTab="3" xr2:uid="{00000000-000D-0000-FFFF-FFFF00000000}"/>
  </bookViews>
  <sheets>
    <sheet name="項目別明細表　助成先 (2021年度)" sheetId="15" r:id="rId1"/>
    <sheet name="項目別明細表　助成先 (2022年度)" sheetId="8" r:id="rId2"/>
    <sheet name="共同研究項目別明細表 (2021年度)" sheetId="13" r:id="rId3"/>
    <sheet name="共同研究項目別明細表 (2022年度)" sheetId="18" r:id="rId4"/>
    <sheet name="全期間総括表" sheetId="19" r:id="rId5"/>
    <sheet name="助成先総括表" sheetId="20" r:id="rId6"/>
    <sheet name="共同研究先総括表" sheetId="2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21" l="1"/>
  <c r="B22" i="21"/>
  <c r="B20" i="21"/>
  <c r="B19" i="21"/>
  <c r="B18" i="21"/>
  <c r="B17" i="21"/>
  <c r="D16" i="21"/>
  <c r="C16" i="21"/>
  <c r="B16" i="21" s="1"/>
  <c r="B15" i="21"/>
  <c r="B14" i="21"/>
  <c r="D13" i="21"/>
  <c r="C13" i="21"/>
  <c r="B13" i="21" s="1"/>
  <c r="B12" i="21"/>
  <c r="B11" i="21"/>
  <c r="B10" i="21"/>
  <c r="D9" i="21"/>
  <c r="C9" i="21"/>
  <c r="B25" i="20"/>
  <c r="B23" i="20"/>
  <c r="B22" i="20"/>
  <c r="D21" i="20"/>
  <c r="C21" i="20"/>
  <c r="B20" i="20"/>
  <c r="B19" i="20"/>
  <c r="B18" i="20"/>
  <c r="B17" i="20"/>
  <c r="D16" i="20"/>
  <c r="C16" i="20"/>
  <c r="B15" i="20"/>
  <c r="B14" i="20"/>
  <c r="D13" i="20"/>
  <c r="C13" i="20"/>
  <c r="B12" i="20"/>
  <c r="B11" i="20"/>
  <c r="B10" i="20"/>
  <c r="D9" i="20"/>
  <c r="C9" i="20"/>
  <c r="B9" i="20" s="1"/>
  <c r="C14" i="19"/>
  <c r="C13" i="19"/>
  <c r="C12" i="19"/>
  <c r="E11" i="19"/>
  <c r="D11" i="19"/>
  <c r="C10" i="19"/>
  <c r="C9" i="19"/>
  <c r="C7" i="19" s="1"/>
  <c r="C8" i="19"/>
  <c r="E7" i="19"/>
  <c r="E15" i="19" s="1"/>
  <c r="D7" i="19"/>
  <c r="D24" i="20" l="1"/>
  <c r="B16" i="20"/>
  <c r="D15" i="19"/>
  <c r="C11" i="19"/>
  <c r="C15" i="19" s="1"/>
  <c r="B13" i="20"/>
  <c r="B21" i="20"/>
  <c r="C21" i="21"/>
  <c r="D21" i="21"/>
  <c r="D23" i="21" s="1"/>
  <c r="D25" i="21" s="1"/>
  <c r="C23" i="21"/>
  <c r="B21" i="21"/>
  <c r="B9" i="21"/>
  <c r="C24" i="20"/>
  <c r="B24" i="20" s="1"/>
  <c r="H37" i="18"/>
  <c r="H36" i="18"/>
  <c r="H35" i="18"/>
  <c r="H34" i="18"/>
  <c r="H33" i="18"/>
  <c r="H32" i="18" s="1"/>
  <c r="H31" i="18"/>
  <c r="H30" i="18"/>
  <c r="H29" i="18" s="1"/>
  <c r="H28" i="18"/>
  <c r="H27" i="18"/>
  <c r="H26" i="18"/>
  <c r="H25" i="18" s="1"/>
  <c r="H23" i="18"/>
  <c r="H22" i="18" s="1"/>
  <c r="H21" i="18"/>
  <c r="H20" i="18" s="1"/>
  <c r="H18" i="18"/>
  <c r="H17" i="18"/>
  <c r="H16" i="18" s="1"/>
  <c r="H15" i="18"/>
  <c r="H14" i="18"/>
  <c r="H13" i="18"/>
  <c r="H12" i="18" s="1"/>
  <c r="H11" i="18"/>
  <c r="H10" i="18"/>
  <c r="H19" i="18" l="1"/>
  <c r="I19" i="18" s="1"/>
  <c r="H9" i="18"/>
  <c r="H8" i="18" s="1"/>
  <c r="I8" i="18" s="1"/>
  <c r="I38" i="18" s="1"/>
  <c r="H24" i="18"/>
  <c r="I24" i="18" s="1"/>
  <c r="C25" i="21"/>
  <c r="B25" i="21" s="1"/>
  <c r="B23" i="21"/>
  <c r="H38" i="18"/>
  <c r="J40" i="15"/>
  <c r="I40" i="15"/>
  <c r="J39" i="15"/>
  <c r="J38" i="15" s="1"/>
  <c r="L38" i="15" s="1"/>
  <c r="I39" i="15"/>
  <c r="I38" i="15"/>
  <c r="I37" i="15"/>
  <c r="J37" i="15" s="1"/>
  <c r="I36" i="15"/>
  <c r="J36" i="15" s="1"/>
  <c r="I34" i="15"/>
  <c r="J34" i="15" s="1"/>
  <c r="I33" i="15"/>
  <c r="J33" i="15" s="1"/>
  <c r="I32" i="15"/>
  <c r="I31" i="15"/>
  <c r="J31" i="15" s="1"/>
  <c r="I30" i="15"/>
  <c r="J30" i="15" s="1"/>
  <c r="I28" i="15"/>
  <c r="J28" i="15" s="1"/>
  <c r="I27" i="15"/>
  <c r="J27" i="15" s="1"/>
  <c r="I26" i="15"/>
  <c r="I24" i="15"/>
  <c r="J24" i="15" s="1"/>
  <c r="J23" i="15" s="1"/>
  <c r="I22" i="15"/>
  <c r="J22" i="15" s="1"/>
  <c r="J21" i="15" s="1"/>
  <c r="J20" i="15" s="1"/>
  <c r="I19" i="15"/>
  <c r="J19" i="15" s="1"/>
  <c r="I18" i="15"/>
  <c r="J18" i="15" s="1"/>
  <c r="I16" i="15"/>
  <c r="J16" i="15" s="1"/>
  <c r="I15" i="15"/>
  <c r="J15" i="15" s="1"/>
  <c r="I14" i="15"/>
  <c r="J14" i="15" s="1"/>
  <c r="I12" i="15"/>
  <c r="J12" i="15" s="1"/>
  <c r="I11" i="15"/>
  <c r="J11" i="15" s="1"/>
  <c r="I10" i="15"/>
  <c r="I11" i="8"/>
  <c r="I25" i="15" l="1"/>
  <c r="J10" i="15"/>
  <c r="I13" i="15"/>
  <c r="I9" i="15" s="1"/>
  <c r="I41" i="15" s="1"/>
  <c r="I17" i="15"/>
  <c r="I21" i="15"/>
  <c r="I20" i="15" s="1"/>
  <c r="I23" i="15"/>
  <c r="J26" i="15"/>
  <c r="I29" i="15"/>
  <c r="J32" i="15"/>
  <c r="I35" i="15"/>
  <c r="I39" i="18"/>
  <c r="I41" i="18" s="1"/>
  <c r="H39" i="18"/>
  <c r="H41" i="18" s="1"/>
  <c r="J13" i="15"/>
  <c r="J17" i="15"/>
  <c r="J29" i="15"/>
  <c r="J35" i="15"/>
  <c r="J25" i="15" s="1"/>
  <c r="I37" i="13"/>
  <c r="I36" i="13"/>
  <c r="I34" i="13"/>
  <c r="I33" i="13"/>
  <c r="I31" i="13"/>
  <c r="I30" i="13"/>
  <c r="I28" i="13"/>
  <c r="I27" i="13"/>
  <c r="I26" i="13"/>
  <c r="I23" i="13"/>
  <c r="I22" i="13" s="1"/>
  <c r="I21" i="13"/>
  <c r="I20" i="13" s="1"/>
  <c r="I18" i="13"/>
  <c r="I17" i="13"/>
  <c r="I15" i="13"/>
  <c r="I14" i="13"/>
  <c r="I13" i="13"/>
  <c r="I11" i="13"/>
  <c r="I10" i="13"/>
  <c r="I19" i="13" l="1"/>
  <c r="J19" i="13" s="1"/>
  <c r="I16" i="13"/>
  <c r="I25" i="13"/>
  <c r="I12" i="13"/>
  <c r="I32" i="13"/>
  <c r="I35" i="13"/>
  <c r="I9" i="13"/>
  <c r="I29" i="13"/>
  <c r="J9" i="15"/>
  <c r="K41" i="15" s="1"/>
  <c r="E6" i="15" s="1"/>
  <c r="J41" i="15"/>
  <c r="I33" i="8"/>
  <c r="I30" i="8"/>
  <c r="I27" i="8"/>
  <c r="I14" i="8"/>
  <c r="I24" i="13" l="1"/>
  <c r="I8" i="13"/>
  <c r="J8" i="13" s="1"/>
  <c r="J24" i="13"/>
  <c r="I40" i="8"/>
  <c r="I39" i="8"/>
  <c r="I38" i="8" s="1"/>
  <c r="I37" i="8"/>
  <c r="J37" i="8" s="1"/>
  <c r="I36" i="8"/>
  <c r="J36" i="8" s="1"/>
  <c r="I34" i="8"/>
  <c r="I32" i="8" s="1"/>
  <c r="I31" i="8"/>
  <c r="J31" i="8" s="1"/>
  <c r="I28" i="8"/>
  <c r="I26" i="8" s="1"/>
  <c r="I24" i="8"/>
  <c r="I23" i="8" s="1"/>
  <c r="I22" i="8"/>
  <c r="I21" i="8" s="1"/>
  <c r="I19" i="8"/>
  <c r="J19" i="8" s="1"/>
  <c r="I18" i="8"/>
  <c r="I16" i="8"/>
  <c r="I15" i="8"/>
  <c r="I12" i="8"/>
  <c r="J12" i="8" s="1"/>
  <c r="J11" i="8"/>
  <c r="J16" i="8"/>
  <c r="J40" i="8"/>
  <c r="J39" i="8"/>
  <c r="J33" i="8"/>
  <c r="J30" i="8"/>
  <c r="J27" i="8"/>
  <c r="J18" i="8"/>
  <c r="J14" i="8"/>
  <c r="J38" i="13" l="1"/>
  <c r="I38" i="13"/>
  <c r="J39" i="13"/>
  <c r="J41" i="13" s="1"/>
  <c r="I29" i="8"/>
  <c r="J17" i="8"/>
  <c r="I17" i="8"/>
  <c r="I13" i="8"/>
  <c r="J38" i="8"/>
  <c r="J35" i="8"/>
  <c r="I35" i="8"/>
  <c r="I25" i="8" s="1"/>
  <c r="J34" i="8"/>
  <c r="J32" i="8" s="1"/>
  <c r="J29" i="8"/>
  <c r="J28" i="8"/>
  <c r="J26" i="8" s="1"/>
  <c r="J24" i="8"/>
  <c r="J23" i="8" s="1"/>
  <c r="I20" i="8"/>
  <c r="J22" i="8"/>
  <c r="J21" i="8" s="1"/>
  <c r="J20" i="8" s="1"/>
  <c r="J15" i="8"/>
  <c r="J13" i="8" s="1"/>
  <c r="J10" i="8"/>
  <c r="I10" i="8"/>
  <c r="I39" i="13" l="1"/>
  <c r="I41" i="13" s="1"/>
  <c r="I9" i="8"/>
  <c r="I41" i="8" s="1"/>
  <c r="J25" i="8"/>
  <c r="J9" i="8"/>
  <c r="K41" i="8" l="1"/>
  <c r="E6" i="8" s="1"/>
  <c r="J41" i="8"/>
  <c r="L38" i="8" s="1"/>
</calcChain>
</file>

<file path=xl/sharedStrings.xml><?xml version="1.0" encoding="utf-8"?>
<sst xmlns="http://schemas.openxmlformats.org/spreadsheetml/2006/main" count="262" uniqueCount="110">
  <si>
    <t>助成事業の名称</t>
    <rPh sb="0" eb="2">
      <t>ジョセイ</t>
    </rPh>
    <rPh sb="2" eb="4">
      <t>ジギョウ</t>
    </rPh>
    <rPh sb="5" eb="7">
      <t>メイショウ</t>
    </rPh>
    <phoneticPr fontId="2"/>
  </si>
  <si>
    <t>経費区分</t>
    <rPh sb="0" eb="2">
      <t>ケイヒ</t>
    </rPh>
    <rPh sb="2" eb="4">
      <t>クブン</t>
    </rPh>
    <phoneticPr fontId="2"/>
  </si>
  <si>
    <t>種別</t>
    <rPh sb="0" eb="2">
      <t>シュベツ</t>
    </rPh>
    <phoneticPr fontId="2"/>
  </si>
  <si>
    <t>仕様</t>
    <rPh sb="0" eb="2">
      <t>シヨウ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</si>
  <si>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</si>
  <si>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</si>
  <si>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単価（円）</t>
    <rPh sb="0" eb="2">
      <t>タンカ</t>
    </rPh>
    <rPh sb="3" eb="4">
      <t>エン</t>
    </rPh>
    <phoneticPr fontId="2"/>
  </si>
  <si>
    <r>
      <t xml:space="preserve">助成事業に要する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費用（円）</t>
    </r>
    <rPh sb="0" eb="2">
      <t>ジョセイ</t>
    </rPh>
    <rPh sb="2" eb="4">
      <t>ジギョウ</t>
    </rPh>
    <rPh sb="5" eb="6">
      <t>ヨウ</t>
    </rPh>
    <rPh sb="12" eb="14">
      <t>ヒヨウ</t>
    </rPh>
    <rPh sb="15" eb="16">
      <t>エン</t>
    </rPh>
    <phoneticPr fontId="2"/>
  </si>
  <si>
    <t>助成対象費用（円）</t>
    <rPh sb="0" eb="2">
      <t>ジョセイ</t>
    </rPh>
    <rPh sb="2" eb="4">
      <t>タイショウ</t>
    </rPh>
    <rPh sb="4" eb="6">
      <t>ヒヨウ</t>
    </rPh>
    <rPh sb="7" eb="8">
      <t>エン</t>
    </rPh>
    <phoneticPr fontId="2"/>
  </si>
  <si>
    <t>備考</t>
    <rPh sb="0" eb="2">
      <t>ビコウ</t>
    </rPh>
    <phoneticPr fontId="2"/>
  </si>
  <si>
    <t>Ⅰ．機械装置等費</t>
    <rPh sb="2" eb="4">
      <t>キカイ</t>
    </rPh>
    <rPh sb="4" eb="7">
      <t>ソウチナド</t>
    </rPh>
    <rPh sb="7" eb="8">
      <t>ヒ</t>
    </rPh>
    <phoneticPr fontId="2"/>
  </si>
  <si>
    <t>機械装置等費合計</t>
    <rPh sb="0" eb="2">
      <t>キカイ</t>
    </rPh>
    <rPh sb="2" eb="5">
      <t>ソウチナド</t>
    </rPh>
    <rPh sb="5" eb="6">
      <t>ヒ</t>
    </rPh>
    <rPh sb="6" eb="8">
      <t>ゴウケイ</t>
    </rPh>
    <phoneticPr fontId="2"/>
  </si>
  <si>
    <t>1.土木・建築工事費</t>
    <rPh sb="2" eb="4">
      <t>ドボク</t>
    </rPh>
    <rPh sb="5" eb="7">
      <t>ケンチク</t>
    </rPh>
    <rPh sb="7" eb="9">
      <t>コウジ</t>
    </rPh>
    <rPh sb="9" eb="10">
      <t>ヒ</t>
    </rPh>
    <phoneticPr fontId="2"/>
  </si>
  <si>
    <t>1.土木・建築工事費小計</t>
    <rPh sb="2" eb="4">
      <t>ドボク</t>
    </rPh>
    <rPh sb="5" eb="7">
      <t>ケンチク</t>
    </rPh>
    <rPh sb="7" eb="10">
      <t>コウジヒ</t>
    </rPh>
    <rPh sb="10" eb="12">
      <t>ショウケイ</t>
    </rPh>
    <phoneticPr fontId="2"/>
  </si>
  <si>
    <t>2.機械装置等製作
　・購入費</t>
    <rPh sb="2" eb="4">
      <t>キカイ</t>
    </rPh>
    <rPh sb="4" eb="6">
      <t>ソウチ</t>
    </rPh>
    <rPh sb="6" eb="7">
      <t>トウ</t>
    </rPh>
    <rPh sb="7" eb="9">
      <t>セイサク</t>
    </rPh>
    <rPh sb="12" eb="14">
      <t>コウニュウ</t>
    </rPh>
    <rPh sb="14" eb="15">
      <t>ヒ</t>
    </rPh>
    <phoneticPr fontId="2"/>
  </si>
  <si>
    <r>
      <t>2</t>
    </r>
    <r>
      <rPr>
        <sz val="11"/>
        <rFont val="ＭＳ Ｐゴシック"/>
        <family val="3"/>
        <charset val="128"/>
      </rPr>
      <t>.</t>
    </r>
    <r>
      <rPr>
        <sz val="11"/>
        <rFont val="ＭＳ Ｐゴシック"/>
        <family val="3"/>
        <charset val="128"/>
      </rPr>
      <t>機械装置等製作
　・購入費小計</t>
    </r>
    <rPh sb="2" eb="4">
      <t>キカイ</t>
    </rPh>
    <rPh sb="4" eb="6">
      <t>ソウチ</t>
    </rPh>
    <rPh sb="12" eb="15">
      <t>コウニュウヒ</t>
    </rPh>
    <rPh sb="15" eb="17">
      <t>ショウケイ</t>
    </rPh>
    <phoneticPr fontId="2"/>
  </si>
  <si>
    <t>Ⅱ．労務費</t>
    <rPh sb="2" eb="5">
      <t>ロウムヒ</t>
    </rPh>
    <phoneticPr fontId="2"/>
  </si>
  <si>
    <t>労務費合計</t>
    <rPh sb="0" eb="3">
      <t>ロウムヒ</t>
    </rPh>
    <rPh sb="3" eb="5">
      <t>ゴウケイ</t>
    </rPh>
    <phoneticPr fontId="2"/>
  </si>
  <si>
    <t>Ⅲ．その他経費</t>
    <rPh sb="4" eb="5">
      <t>タ</t>
    </rPh>
    <rPh sb="5" eb="7">
      <t>ケイヒ</t>
    </rPh>
    <phoneticPr fontId="2"/>
  </si>
  <si>
    <t>その他経費合計</t>
    <rPh sb="2" eb="3">
      <t>タ</t>
    </rPh>
    <rPh sb="3" eb="5">
      <t>ケイヒ</t>
    </rPh>
    <rPh sb="5" eb="7">
      <t>ゴウケイ</t>
    </rPh>
    <phoneticPr fontId="2"/>
  </si>
  <si>
    <t>1.消耗品費</t>
    <rPh sb="2" eb="4">
      <t>ショウモウ</t>
    </rPh>
    <rPh sb="4" eb="5">
      <t>ヒン</t>
    </rPh>
    <rPh sb="5" eb="6">
      <t>ヒ</t>
    </rPh>
    <phoneticPr fontId="2"/>
  </si>
  <si>
    <t>1.消耗品費小計</t>
    <rPh sb="2" eb="4">
      <t>ショウモウ</t>
    </rPh>
    <rPh sb="4" eb="5">
      <t>ヒン</t>
    </rPh>
    <rPh sb="5" eb="6">
      <t>ヒ</t>
    </rPh>
    <rPh sb="6" eb="8">
      <t>ショウケイ</t>
    </rPh>
    <phoneticPr fontId="2"/>
  </si>
  <si>
    <t>2.旅費</t>
    <rPh sb="2" eb="4">
      <t>リョヒ</t>
    </rPh>
    <phoneticPr fontId="2"/>
  </si>
  <si>
    <t>2.旅費小計</t>
    <rPh sb="2" eb="4">
      <t>リョヒ</t>
    </rPh>
    <rPh sb="4" eb="6">
      <t>コバカリ</t>
    </rPh>
    <phoneticPr fontId="2"/>
  </si>
  <si>
    <t>3.外注費</t>
    <rPh sb="2" eb="4">
      <t>ガイチュウ</t>
    </rPh>
    <rPh sb="4" eb="5">
      <t>ヒ</t>
    </rPh>
    <phoneticPr fontId="2"/>
  </si>
  <si>
    <t>3.外注費小計</t>
    <rPh sb="2" eb="5">
      <t>ガイチュウヒ</t>
    </rPh>
    <rPh sb="5" eb="7">
      <t>ショウケイ</t>
    </rPh>
    <phoneticPr fontId="2"/>
  </si>
  <si>
    <t>4.諸経費</t>
    <rPh sb="2" eb="5">
      <t>ショケイヒ</t>
    </rPh>
    <phoneticPr fontId="2"/>
  </si>
  <si>
    <t>4.諸経費小計</t>
    <rPh sb="2" eb="5">
      <t>ショケイヒ</t>
    </rPh>
    <rPh sb="5" eb="7">
      <t>ショウケイ</t>
    </rPh>
    <phoneticPr fontId="2"/>
  </si>
  <si>
    <t>Ⅰ．機械装置等費＋Ⅱ．労務費＋Ⅲ．その他経費　　合計</t>
    <rPh sb="2" eb="4">
      <t>キカイ</t>
    </rPh>
    <rPh sb="4" eb="7">
      <t>ソウチナド</t>
    </rPh>
    <rPh sb="7" eb="8">
      <t>ヒ</t>
    </rPh>
    <rPh sb="11" eb="14">
      <t>ロウムヒ</t>
    </rPh>
    <rPh sb="24" eb="26">
      <t>ゴウケイ</t>
    </rPh>
    <phoneticPr fontId="2"/>
  </si>
  <si>
    <t>Ⅳ．間接経費</t>
    <rPh sb="2" eb="4">
      <t>カンセツ</t>
    </rPh>
    <rPh sb="4" eb="6">
      <t>ケイヒ</t>
    </rPh>
    <phoneticPr fontId="2"/>
  </si>
  <si>
    <t>間接経費合計</t>
    <rPh sb="0" eb="2">
      <t>カンセツ</t>
    </rPh>
    <rPh sb="2" eb="4">
      <t>ケイヒ</t>
    </rPh>
    <rPh sb="4" eb="6">
      <t>ゴウケイ</t>
    </rPh>
    <phoneticPr fontId="2"/>
  </si>
  <si>
    <t>間接経費率＝</t>
    <rPh sb="0" eb="2">
      <t>カンセツ</t>
    </rPh>
    <rPh sb="2" eb="4">
      <t>ケイヒ</t>
    </rPh>
    <phoneticPr fontId="2"/>
  </si>
  <si>
    <t>合計</t>
    <rPh sb="0" eb="2">
      <t>ゴウケイ</t>
    </rPh>
    <phoneticPr fontId="2"/>
  </si>
  <si>
    <t>助成金の額</t>
    <rPh sb="0" eb="2">
      <t>ジョセイ</t>
    </rPh>
    <rPh sb="2" eb="3">
      <t>キン</t>
    </rPh>
    <rPh sb="4" eb="5">
      <t>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</si>
  <si>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</si>
  <si>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</si>
  <si>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助成率</t>
    <rPh sb="0" eb="3">
      <t>ジョセイリツ</t>
    </rPh>
    <phoneticPr fontId="2"/>
  </si>
  <si>
    <t>助成事業に要する費用（円）</t>
    <rPh sb="0" eb="2">
      <t>ジョセイ</t>
    </rPh>
    <rPh sb="2" eb="4">
      <t>ジギョウ</t>
    </rPh>
    <rPh sb="5" eb="6">
      <t>ヨウ</t>
    </rPh>
    <rPh sb="8" eb="10">
      <t>ヒヨウ</t>
    </rPh>
    <rPh sb="11" eb="12">
      <t>エン</t>
    </rPh>
    <phoneticPr fontId="2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</si>
  <si>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2"/>
  </si>
  <si>
    <r>
      <t>2</t>
    </r>
    <r>
      <rPr>
        <sz val="11"/>
        <rFont val="ＭＳ Ｐゴシック"/>
        <family val="3"/>
        <charset val="128"/>
      </rPr>
      <t>.機械装置等製作
　・購入費小計</t>
    </r>
    <rPh sb="2" eb="4">
      <t>キカイ</t>
    </rPh>
    <rPh sb="4" eb="6">
      <t>ソウチ</t>
    </rPh>
    <rPh sb="12" eb="15">
      <t>コウニュウヒ</t>
    </rPh>
    <rPh sb="15" eb="17">
      <t>ショウケイ</t>
    </rPh>
    <phoneticPr fontId="2"/>
  </si>
  <si>
    <t>共同研究費合計</t>
    <rPh sb="0" eb="2">
      <t>キョウドウ</t>
    </rPh>
    <rPh sb="2" eb="5">
      <t>ケンキュウヒ</t>
    </rPh>
    <rPh sb="5" eb="7">
      <t>ゴウケイ</t>
    </rPh>
    <phoneticPr fontId="2"/>
  </si>
  <si>
    <t>共同研究費</t>
  </si>
  <si>
    <t>Ⅳ．共同研究費</t>
    <rPh sb="2" eb="4">
      <t>キョウドウ</t>
    </rPh>
    <rPh sb="4" eb="6">
      <t>ケンキュウ</t>
    </rPh>
    <rPh sb="6" eb="7">
      <t>ヒ</t>
    </rPh>
    <phoneticPr fontId="2"/>
  </si>
  <si>
    <t>1.研究員費</t>
    <rPh sb="2" eb="6">
      <t>ケンキュウインヒ</t>
    </rPh>
    <phoneticPr fontId="2"/>
  </si>
  <si>
    <t>2.補助員費</t>
    <rPh sb="2" eb="5">
      <t>ホジョイン</t>
    </rPh>
    <rPh sb="5" eb="6">
      <t>ヒ</t>
    </rPh>
    <phoneticPr fontId="2"/>
  </si>
  <si>
    <t>1.研究員費小計</t>
    <rPh sb="2" eb="6">
      <t>ケンキュウインヒ</t>
    </rPh>
    <rPh sb="6" eb="8">
      <t>ショウケイ</t>
    </rPh>
    <phoneticPr fontId="2"/>
  </si>
  <si>
    <t>2.補助員費小計</t>
    <rPh sb="2" eb="5">
      <t>ホジョイン</t>
    </rPh>
    <rPh sb="5" eb="6">
      <t>ヒ</t>
    </rPh>
    <rPh sb="6" eb="8">
      <t>ショウケイ</t>
    </rPh>
    <phoneticPr fontId="2"/>
  </si>
  <si>
    <t>1.研究員費</t>
    <rPh sb="2" eb="5">
      <t>ケンキュウイン</t>
    </rPh>
    <rPh sb="5" eb="6">
      <t>ヒ</t>
    </rPh>
    <phoneticPr fontId="2"/>
  </si>
  <si>
    <t>3.保守・改造修理費</t>
    <rPh sb="2" eb="4">
      <t>ホシュ</t>
    </rPh>
    <rPh sb="5" eb="7">
      <t>カイゾウ</t>
    </rPh>
    <rPh sb="7" eb="10">
      <t>シュウリヒ</t>
    </rPh>
    <phoneticPr fontId="2"/>
  </si>
  <si>
    <t>3.保守・改造修理費小計</t>
    <rPh sb="2" eb="4">
      <t>ホシュ</t>
    </rPh>
    <rPh sb="5" eb="7">
      <t>カイゾウ</t>
    </rPh>
    <rPh sb="7" eb="10">
      <t>シュウリヒ</t>
    </rPh>
    <rPh sb="10" eb="12">
      <t>ショウケイ</t>
    </rPh>
    <phoneticPr fontId="2"/>
  </si>
  <si>
    <t>共同研究先の名称
共同研究者役職、氏名及び住所</t>
    <rPh sb="0" eb="2">
      <t>キョウドウ</t>
    </rPh>
    <rPh sb="2" eb="4">
      <t>ケンキュウ</t>
    </rPh>
    <rPh sb="4" eb="5">
      <t>サキ</t>
    </rPh>
    <rPh sb="6" eb="8">
      <t>メイショウ</t>
    </rPh>
    <rPh sb="9" eb="11">
      <t>キョウドウ</t>
    </rPh>
    <rPh sb="11" eb="14">
      <t>ケンキュウシャ</t>
    </rPh>
    <rPh sb="14" eb="16">
      <t>ヤクショク</t>
    </rPh>
    <rPh sb="17" eb="19">
      <t>シメイ</t>
    </rPh>
    <rPh sb="19" eb="20">
      <t>オヨ</t>
    </rPh>
    <rPh sb="21" eb="23">
      <t>ジュウショ</t>
    </rPh>
    <phoneticPr fontId="2"/>
  </si>
  <si>
    <t>　　　　　　　　助成対象費目</t>
    <rPh sb="8" eb="10">
      <t>ジョセイ</t>
    </rPh>
    <rPh sb="10" eb="12">
      <t>タイショウ</t>
    </rPh>
    <rPh sb="12" eb="14">
      <t>ヒモク</t>
    </rPh>
    <phoneticPr fontId="2"/>
  </si>
  <si>
    <t>全期間総括表</t>
    <rPh sb="0" eb="3">
      <t>ゼンキカン</t>
    </rPh>
    <rPh sb="3" eb="5">
      <t>ソウカツ</t>
    </rPh>
    <rPh sb="5" eb="6">
      <t>ヒョウ</t>
    </rPh>
    <phoneticPr fontId="2"/>
  </si>
  <si>
    <t>（１）全期間総括表</t>
    <rPh sb="3" eb="6">
      <t>ゼンキカン</t>
    </rPh>
    <rPh sb="6" eb="8">
      <t>ソウカツ</t>
    </rPh>
    <rPh sb="8" eb="9">
      <t>ヒョウ</t>
    </rPh>
    <phoneticPr fontId="2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</si>
  <si>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2"/>
  </si>
  <si>
    <t>（単位：円）</t>
    <rPh sb="1" eb="3">
      <t>タンイ</t>
    </rPh>
    <rPh sb="4" eb="5">
      <t>エン</t>
    </rPh>
    <phoneticPr fontId="2"/>
  </si>
  <si>
    <t>助成先名</t>
    <rPh sb="0" eb="2">
      <t>ジョセイ</t>
    </rPh>
    <rPh sb="2" eb="3">
      <t>サキ</t>
    </rPh>
    <rPh sb="3" eb="4">
      <t>メイ</t>
    </rPh>
    <phoneticPr fontId="2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</si>
  <si>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2"/>
  </si>
  <si>
    <t>事業期間全体</t>
    <rPh sb="0" eb="2">
      <t>ジギョウ</t>
    </rPh>
    <rPh sb="2" eb="4">
      <t>キカン</t>
    </rPh>
    <rPh sb="4" eb="6">
      <t>ゼンタイ</t>
    </rPh>
    <phoneticPr fontId="2"/>
  </si>
  <si>
    <t>１．●●●●株式会社</t>
    <rPh sb="6" eb="8">
      <t>カブシキ</t>
    </rPh>
    <rPh sb="8" eb="10">
      <t>カイシャ</t>
    </rPh>
    <phoneticPr fontId="2"/>
  </si>
  <si>
    <t>うち委託 　</t>
    <rPh sb="2" eb="4">
      <t>イタク</t>
    </rPh>
    <phoneticPr fontId="2"/>
  </si>
  <si>
    <t>株式会社□□</t>
    <rPh sb="0" eb="2">
      <t>カブシキ</t>
    </rPh>
    <rPh sb="2" eb="4">
      <t>カイシャ</t>
    </rPh>
    <phoneticPr fontId="2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</si>
  <si>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</si>
  <si>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うち共同研究</t>
    <rPh sb="2" eb="4">
      <t>キョウドウ</t>
    </rPh>
    <rPh sb="4" eb="6">
      <t>ケンキュウ</t>
    </rPh>
    <phoneticPr fontId="2"/>
  </si>
  <si>
    <t>学校法人▽▽大学</t>
    <rPh sb="0" eb="2">
      <t>ガッコウ</t>
    </rPh>
    <rPh sb="2" eb="4">
      <t>ホウジン</t>
    </rPh>
    <rPh sb="6" eb="8">
      <t>ダイガク</t>
    </rPh>
    <phoneticPr fontId="2"/>
  </si>
  <si>
    <t>２．株式会社★★★</t>
    <rPh sb="2" eb="6">
      <t>カブシキガイシャ</t>
    </rPh>
    <phoneticPr fontId="2"/>
  </si>
  <si>
    <t>株式会社○○○○</t>
    <rPh sb="0" eb="2">
      <t>カブシキ</t>
    </rPh>
    <rPh sb="2" eb="4">
      <t>カイシャ</t>
    </rPh>
    <phoneticPr fontId="2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</si>
  <si>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</si>
  <si>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学校法人△△△大学</t>
    <rPh sb="0" eb="2">
      <t>ガッコウ</t>
    </rPh>
    <rPh sb="2" eb="4">
      <t>ホウジン</t>
    </rPh>
    <rPh sb="7" eb="9">
      <t>ダイガク</t>
    </rPh>
    <phoneticPr fontId="2"/>
  </si>
  <si>
    <t>合計（１．＋２．）</t>
    <rPh sb="0" eb="2">
      <t>ゴウケイ</t>
    </rPh>
    <phoneticPr fontId="2"/>
  </si>
  <si>
    <t>　＊助成金の額</t>
    <rPh sb="2" eb="5">
      <t>ジョセイキン</t>
    </rPh>
    <rPh sb="6" eb="7">
      <t>ガク</t>
    </rPh>
    <phoneticPr fontId="2"/>
  </si>
  <si>
    <t>＜＊補助率　○／○＞</t>
    <rPh sb="2" eb="4">
      <t>ホジョ</t>
    </rPh>
    <rPh sb="4" eb="5">
      <t>リツ</t>
    </rPh>
    <phoneticPr fontId="2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</si>
  <si>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2"/>
  </si>
  <si>
    <t>（２）助成先／研究分担先／分室総括表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2"/>
  </si>
  <si>
    <t>●●●●株式会社</t>
    <rPh sb="4" eb="6">
      <t>カブシキ</t>
    </rPh>
    <rPh sb="6" eb="8">
      <t>カイシャ</t>
    </rPh>
    <phoneticPr fontId="2"/>
  </si>
  <si>
    <t>項目</t>
    <rPh sb="0" eb="2">
      <t>コウモク</t>
    </rPh>
    <phoneticPr fontId="2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</si>
  <si>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2"/>
  </si>
  <si>
    <t>　１．土木・建築工事費</t>
    <rPh sb="3" eb="5">
      <t>ドボク</t>
    </rPh>
    <rPh sb="6" eb="8">
      <t>ケンチク</t>
    </rPh>
    <rPh sb="8" eb="11">
      <t>コウジヒ</t>
    </rPh>
    <phoneticPr fontId="2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</si>
  <si>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2"/>
  </si>
  <si>
    <t>　３．保守・改造修理費</t>
    <rPh sb="3" eb="5">
      <t>ホシュ</t>
    </rPh>
    <rPh sb="6" eb="8">
      <t>カイゾウ</t>
    </rPh>
    <rPh sb="8" eb="11">
      <t>シュウリヒ</t>
    </rPh>
    <phoneticPr fontId="2"/>
  </si>
  <si>
    <t>　１．研究員費</t>
    <rPh sb="3" eb="6">
      <t>ケンキュウイン</t>
    </rPh>
    <rPh sb="6" eb="7">
      <t>ヒ</t>
    </rPh>
    <phoneticPr fontId="2"/>
  </si>
  <si>
    <t>　２．補助員費</t>
    <rPh sb="3" eb="6">
      <t>ホジョイン</t>
    </rPh>
    <rPh sb="6" eb="7">
      <t>ヒ</t>
    </rPh>
    <phoneticPr fontId="2"/>
  </si>
  <si>
    <t>　１．消耗品費</t>
    <rPh sb="3" eb="6">
      <t>ショウモウヒン</t>
    </rPh>
    <rPh sb="6" eb="7">
      <t>ヒ</t>
    </rPh>
    <phoneticPr fontId="2"/>
  </si>
  <si>
    <t>　２．旅費</t>
    <rPh sb="3" eb="5">
      <t>リョヒ</t>
    </rPh>
    <phoneticPr fontId="2"/>
  </si>
  <si>
    <t>　３．外注費</t>
    <rPh sb="3" eb="6">
      <t>ガイチュウヒ</t>
    </rPh>
    <phoneticPr fontId="2"/>
  </si>
  <si>
    <t>　４．諸経費</t>
    <rPh sb="3" eb="6">
      <t>ショケイヒ</t>
    </rPh>
    <phoneticPr fontId="2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</si>
  <si>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2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</si>
  <si>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2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</si>
  <si>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2"/>
  </si>
  <si>
    <t>合計（Ⅰ＋Ⅱ＋Ⅲ＋Ⅳ）</t>
    <rPh sb="0" eb="2">
      <t>ゴウケイ</t>
    </rPh>
    <phoneticPr fontId="2"/>
  </si>
  <si>
    <t>＜＊補助率　○／○＞</t>
    <rPh sb="2" eb="5">
      <t>ホジョリツ</t>
    </rPh>
    <phoneticPr fontId="2"/>
  </si>
  <si>
    <t>※項目毎に「助成対象費用」を記入してください。</t>
    <phoneticPr fontId="2"/>
  </si>
  <si>
    <t>※Ⅳ．委託費・共同研究費の助成先がＮＥＤＯへ計上する助成対象費用は、消費税抜き額になります。（ただし、委託契約は消費税の課税取引となりますので、助成先と委託先の関係では消費税を加算して精算します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rPh sb="51" eb="53">
      <t>イタク</t>
    </rPh>
    <rPh sb="53" eb="55">
      <t>ケイヤク</t>
    </rPh>
    <rPh sb="56" eb="59">
      <t>ショウヒゼイ</t>
    </rPh>
    <rPh sb="60" eb="62">
      <t>カゼイ</t>
    </rPh>
    <rPh sb="62" eb="64">
      <t>トリヒキ</t>
    </rPh>
    <rPh sb="72" eb="74">
      <t>ジョセイ</t>
    </rPh>
    <rPh sb="74" eb="75">
      <t>サキ</t>
    </rPh>
    <rPh sb="76" eb="79">
      <t>イタクサキ</t>
    </rPh>
    <rPh sb="80" eb="82">
      <t>カンケイ</t>
    </rPh>
    <rPh sb="84" eb="87">
      <t>ショウヒゼイ</t>
    </rPh>
    <rPh sb="88" eb="90">
      <t>カサン</t>
    </rPh>
    <rPh sb="92" eb="94">
      <t>セイサン</t>
    </rPh>
    <phoneticPr fontId="22"/>
  </si>
  <si>
    <t>小計（Ⅰ＋Ⅱ＋Ⅲ）</t>
    <rPh sb="0" eb="2">
      <t>ショウケイ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</si>
  <si>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</si>
  <si>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総計</t>
    <rPh sb="0" eb="2">
      <t>ソウケイ</t>
    </rPh>
    <phoneticPr fontId="2"/>
  </si>
  <si>
    <t>＜補助率　○／○＞</t>
    <phoneticPr fontId="2"/>
  </si>
  <si>
    <t>（３）共同研究先総括表</t>
    <rPh sb="3" eb="5">
      <t>キョウドウ</t>
    </rPh>
    <rPh sb="5" eb="7">
      <t>ケンキュウ</t>
    </rPh>
    <rPh sb="7" eb="8">
      <t>サキ</t>
    </rPh>
    <rPh sb="8" eb="10">
      <t>ソウカツ</t>
    </rPh>
    <rPh sb="10" eb="11">
      <t>ヒョウ</t>
    </rPh>
    <phoneticPr fontId="2"/>
  </si>
  <si>
    <t>（別紙　助成事業項目別明細表）</t>
    <rPh sb="1" eb="3">
      <t>ベッシ</t>
    </rPh>
    <rPh sb="4" eb="6">
      <t>ジョセイ</t>
    </rPh>
    <rPh sb="6" eb="8">
      <t>ジギョウ</t>
    </rPh>
    <rPh sb="8" eb="10">
      <t>コウモク</t>
    </rPh>
    <rPh sb="10" eb="11">
      <t>ベツ</t>
    </rPh>
    <rPh sb="11" eb="14">
      <t>メイサイヒョウ</t>
    </rPh>
    <phoneticPr fontId="2"/>
  </si>
  <si>
    <t>（別紙　共同研究費項目別明細表）</t>
    <rPh sb="1" eb="3">
      <t>ベッシ</t>
    </rPh>
    <rPh sb="4" eb="6">
      <t>キョウドウ</t>
    </rPh>
    <rPh sb="6" eb="9">
      <t>ケンキュウヒ</t>
    </rPh>
    <rPh sb="9" eb="11">
      <t>コウモク</t>
    </rPh>
    <rPh sb="11" eb="12">
      <t>ベツ</t>
    </rPh>
    <rPh sb="12" eb="15">
      <t>メイサイヒョウ</t>
    </rPh>
    <phoneticPr fontId="2"/>
  </si>
  <si>
    <t>助成事業者　項目別明細表（２０２１年度）</t>
    <rPh sb="0" eb="2">
      <t>ジョセイ</t>
    </rPh>
    <rPh sb="2" eb="4">
      <t>ジギョウ</t>
    </rPh>
    <rPh sb="4" eb="5">
      <t>シャ</t>
    </rPh>
    <rPh sb="6" eb="8">
      <t>コウモク</t>
    </rPh>
    <rPh sb="8" eb="9">
      <t>ベツ</t>
    </rPh>
    <rPh sb="9" eb="12">
      <t>メイサイヒョウ</t>
    </rPh>
    <rPh sb="17" eb="19">
      <t>ネンドヘイネンド</t>
    </rPh>
    <phoneticPr fontId="2"/>
  </si>
  <si>
    <t>助成事者項目別明細表（２０２２年度）</t>
    <rPh sb="0" eb="2">
      <t>ジョセイ</t>
    </rPh>
    <rPh sb="2" eb="3">
      <t>コト</t>
    </rPh>
    <rPh sb="3" eb="4">
      <t>シャ</t>
    </rPh>
    <rPh sb="4" eb="6">
      <t>コウモク</t>
    </rPh>
    <rPh sb="6" eb="7">
      <t>ベツ</t>
    </rPh>
    <rPh sb="7" eb="10">
      <t>メイサイヒョウ</t>
    </rPh>
    <rPh sb="15" eb="17">
      <t>ネンドヘイネンド</t>
    </rPh>
    <phoneticPr fontId="2"/>
  </si>
  <si>
    <t>共同研究費項目別明細表（２０２１年度）</t>
    <rPh sb="0" eb="2">
      <t>キョウドウ</t>
    </rPh>
    <rPh sb="2" eb="5">
      <t>ケンキュウヒ</t>
    </rPh>
    <rPh sb="5" eb="7">
      <t>コウモク</t>
    </rPh>
    <rPh sb="7" eb="8">
      <t>ベツ</t>
    </rPh>
    <rPh sb="8" eb="11">
      <t>メイサイヒョウ</t>
    </rPh>
    <rPh sb="16" eb="18">
      <t>ネンドヘイネンド</t>
    </rPh>
    <phoneticPr fontId="2"/>
  </si>
  <si>
    <t>共同研究費項目別明細表（２０２２年度）</t>
    <rPh sb="0" eb="2">
      <t>キョウドウ</t>
    </rPh>
    <rPh sb="2" eb="5">
      <t>ケンキュウヒ</t>
    </rPh>
    <rPh sb="5" eb="7">
      <t>コウモク</t>
    </rPh>
    <rPh sb="7" eb="8">
      <t>ベツ</t>
    </rPh>
    <rPh sb="8" eb="11">
      <t>メイサイヒョウ</t>
    </rPh>
    <rPh sb="16" eb="18">
      <t>ネンドヘイネンド</t>
    </rPh>
    <phoneticPr fontId="2"/>
  </si>
  <si>
    <t>2021年度</t>
    <rPh sb="4" eb="6">
      <t>ネンド</t>
    </rPh>
    <phoneticPr fontId="2"/>
  </si>
  <si>
    <t>2022年度</t>
    <rPh sb="4" eb="6">
      <t>ネンド</t>
    </rPh>
    <phoneticPr fontId="2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</si>
  <si>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22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</si>
  <si>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22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</si>
  <si>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2"/>
  </si>
  <si>
    <t>提案者の
名称及び住所</t>
    <rPh sb="2" eb="3">
      <t>シャ</t>
    </rPh>
    <rPh sb="5" eb="7">
      <t>メイショウ</t>
    </rPh>
    <rPh sb="7" eb="8">
      <t>オヨ</t>
    </rPh>
    <rPh sb="9" eb="11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</si>
</sst>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\(#,##0\)"/>
  </numFmts>
  <fonts count="23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0"/>
      <name val="ＤＦ特太ゴシック体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4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1" fillId="0" borderId="0" xfId="6" applyFont="1"/>
    <xf numFmtId="0" fontId="1" fillId="0" borderId="1" xfId="6" applyFont="1" applyBorder="1"/>
    <xf numFmtId="0" fontId="1" fillId="0" borderId="2" xfId="6" applyFont="1" applyBorder="1"/>
    <xf numFmtId="0" fontId="1" fillId="0" borderId="3" xfId="6" applyFont="1" applyBorder="1" applyAlignment="1">
      <alignment horizontal="center"/>
    </xf>
    <xf numFmtId="0" fontId="1" fillId="0" borderId="4" xfId="6" applyFont="1" applyBorder="1" applyAlignment="1">
      <alignment horizontal="center"/>
    </xf>
    <xf numFmtId="0" fontId="1" fillId="0" borderId="5" xfId="6" applyFont="1" applyBorder="1"/>
    <xf numFmtId="0" fontId="1" fillId="0" borderId="6" xfId="6" applyFont="1" applyBorder="1"/>
    <xf numFmtId="0" fontId="1" fillId="0" borderId="7" xfId="6" applyFont="1" applyBorder="1"/>
    <xf numFmtId="0" fontId="1" fillId="0" borderId="8" xfId="6" applyFont="1" applyBorder="1"/>
    <xf numFmtId="0" fontId="1" fillId="0" borderId="4" xfId="6" applyFont="1" applyBorder="1"/>
    <xf numFmtId="0" fontId="9" fillId="0" borderId="4" xfId="6" applyFont="1" applyBorder="1" applyAlignment="1">
      <alignment wrapText="1"/>
    </xf>
    <xf numFmtId="0" fontId="1" fillId="0" borderId="9" xfId="6" applyFont="1" applyBorder="1"/>
    <xf numFmtId="0" fontId="1" fillId="0" borderId="10" xfId="6" applyFont="1" applyBorder="1"/>
    <xf numFmtId="0" fontId="1" fillId="0" borderId="11" xfId="6" applyFont="1" applyBorder="1"/>
    <xf numFmtId="0" fontId="1" fillId="0" borderId="12" xfId="6" applyFont="1" applyBorder="1"/>
    <xf numFmtId="0" fontId="1" fillId="0" borderId="13" xfId="6" applyFont="1" applyBorder="1"/>
    <xf numFmtId="0" fontId="1" fillId="0" borderId="0" xfId="5">
      <alignment vertical="center"/>
    </xf>
    <xf numFmtId="38" fontId="1" fillId="0" borderId="6" xfId="4" applyFont="1" applyBorder="1" applyAlignment="1"/>
    <xf numFmtId="38" fontId="4" fillId="0" borderId="8" xfId="4" applyFont="1" applyBorder="1" applyAlignment="1"/>
    <xf numFmtId="0" fontId="4" fillId="0" borderId="8" xfId="6" applyFont="1" applyBorder="1"/>
    <xf numFmtId="0" fontId="4" fillId="0" borderId="7" xfId="6" applyFont="1" applyBorder="1"/>
    <xf numFmtId="0" fontId="3" fillId="0" borderId="6" xfId="6" applyFont="1" applyBorder="1" applyAlignment="1">
      <alignment horizontal="center"/>
    </xf>
    <xf numFmtId="38" fontId="3" fillId="0" borderId="6" xfId="4" applyFont="1" applyBorder="1" applyAlignment="1"/>
    <xf numFmtId="0" fontId="4" fillId="0" borderId="6" xfId="6" applyFont="1" applyBorder="1"/>
    <xf numFmtId="0" fontId="4" fillId="0" borderId="10" xfId="6" applyFont="1" applyBorder="1"/>
    <xf numFmtId="38" fontId="1" fillId="0" borderId="4" xfId="4" applyFont="1" applyBorder="1" applyAlignment="1"/>
    <xf numFmtId="38" fontId="10" fillId="0" borderId="6" xfId="4" applyFont="1" applyBorder="1" applyAlignment="1"/>
    <xf numFmtId="38" fontId="4" fillId="0" borderId="7" xfId="4" applyFont="1" applyBorder="1" applyAlignment="1"/>
    <xf numFmtId="0" fontId="4" fillId="0" borderId="14" xfId="6" applyFont="1" applyBorder="1"/>
    <xf numFmtId="0" fontId="10" fillId="0" borderId="6" xfId="6" applyFont="1" applyBorder="1"/>
    <xf numFmtId="0" fontId="11" fillId="0" borderId="6" xfId="6" applyFont="1" applyBorder="1"/>
    <xf numFmtId="0" fontId="10" fillId="0" borderId="11" xfId="6" applyFont="1" applyBorder="1"/>
    <xf numFmtId="38" fontId="10" fillId="0" borderId="11" xfId="4" applyFont="1" applyBorder="1" applyAlignment="1"/>
    <xf numFmtId="0" fontId="10" fillId="0" borderId="10" xfId="6" applyFont="1" applyBorder="1"/>
    <xf numFmtId="38" fontId="1" fillId="2" borderId="4" xfId="4" applyFont="1" applyFill="1" applyBorder="1" applyAlignment="1"/>
    <xf numFmtId="38" fontId="1" fillId="0" borderId="6" xfId="4" applyFont="1" applyBorder="1" applyAlignment="1">
      <alignment shrinkToFit="1"/>
    </xf>
    <xf numFmtId="38" fontId="1" fillId="2" borderId="6" xfId="4" applyFont="1" applyFill="1" applyBorder="1" applyAlignment="1">
      <alignment shrinkToFit="1"/>
    </xf>
    <xf numFmtId="38" fontId="9" fillId="0" borderId="9" xfId="4" applyFont="1" applyBorder="1" applyAlignment="1">
      <alignment shrinkToFit="1"/>
    </xf>
    <xf numFmtId="0" fontId="8" fillId="0" borderId="6" xfId="6" applyFont="1" applyBorder="1" applyAlignment="1">
      <alignment shrinkToFit="1"/>
    </xf>
    <xf numFmtId="0" fontId="1" fillId="0" borderId="15" xfId="6" applyFont="1" applyBorder="1" applyAlignment="1">
      <alignment horizontal="center"/>
    </xf>
    <xf numFmtId="0" fontId="1" fillId="0" borderId="16" xfId="6" applyFont="1" applyBorder="1"/>
    <xf numFmtId="0" fontId="7" fillId="0" borderId="16" xfId="6" applyFont="1" applyBorder="1" applyAlignment="1">
      <alignment wrapText="1"/>
    </xf>
    <xf numFmtId="0" fontId="7" fillId="0" borderId="16" xfId="6" applyFont="1" applyBorder="1" applyAlignment="1">
      <alignment horizontal="center"/>
    </xf>
    <xf numFmtId="38" fontId="4" fillId="0" borderId="16" xfId="4" applyFont="1" applyBorder="1" applyAlignment="1"/>
    <xf numFmtId="0" fontId="4" fillId="0" borderId="17" xfId="6" applyFont="1" applyBorder="1"/>
    <xf numFmtId="0" fontId="4" fillId="0" borderId="9" xfId="6" applyFont="1" applyBorder="1"/>
    <xf numFmtId="10" fontId="6" fillId="0" borderId="17" xfId="2" applyNumberFormat="1" applyFont="1" applyBorder="1" applyAlignment="1">
      <alignment horizontal="left"/>
    </xf>
    <xf numFmtId="0" fontId="1" fillId="0" borderId="13" xfId="6" applyFont="1" applyBorder="1" applyAlignment="1">
      <alignment vertical="top"/>
    </xf>
    <xf numFmtId="38" fontId="1" fillId="2" borderId="4" xfId="4" applyFont="1" applyFill="1" applyBorder="1" applyAlignment="1">
      <alignment vertical="top"/>
    </xf>
    <xf numFmtId="0" fontId="1" fillId="0" borderId="6" xfId="6" applyFont="1" applyBorder="1" applyAlignment="1">
      <alignment horizontal="left" vertical="top" wrapText="1"/>
    </xf>
    <xf numFmtId="38" fontId="3" fillId="0" borderId="18" xfId="4" applyFont="1" applyBorder="1" applyAlignment="1"/>
    <xf numFmtId="177" fontId="1" fillId="0" borderId="7" xfId="6" applyNumberFormat="1" applyFont="1" applyBorder="1"/>
    <xf numFmtId="0" fontId="1" fillId="0" borderId="0" xfId="6" applyFont="1" applyProtection="1">
      <protection locked="0"/>
    </xf>
    <xf numFmtId="0" fontId="1" fillId="0" borderId="0" xfId="6" applyFont="1" applyAlignment="1" applyProtection="1">
      <alignment wrapText="1"/>
      <protection locked="0"/>
    </xf>
    <xf numFmtId="0" fontId="1" fillId="0" borderId="0" xfId="6" applyFont="1" applyAlignment="1" applyProtection="1">
      <alignment horizontal="center"/>
      <protection locked="0"/>
    </xf>
    <xf numFmtId="38" fontId="1" fillId="0" borderId="0" xfId="3" applyFont="1" applyAlignment="1" applyProtection="1">
      <protection locked="0"/>
    </xf>
    <xf numFmtId="0" fontId="0" fillId="0" borderId="0" xfId="0" applyProtection="1">
      <alignment vertical="center"/>
      <protection locked="0"/>
    </xf>
    <xf numFmtId="0" fontId="1" fillId="0" borderId="1" xfId="6" applyFont="1" applyBorder="1" applyProtection="1">
      <protection locked="0"/>
    </xf>
    <xf numFmtId="0" fontId="1" fillId="0" borderId="2" xfId="6" applyFont="1" applyBorder="1" applyProtection="1">
      <protection locked="0"/>
    </xf>
    <xf numFmtId="0" fontId="1" fillId="0" borderId="19" xfId="6" applyFont="1" applyBorder="1" applyProtection="1">
      <protection locked="0"/>
    </xf>
    <xf numFmtId="0" fontId="1" fillId="0" borderId="20" xfId="6" applyFont="1" applyBorder="1" applyAlignment="1" applyProtection="1">
      <alignment horizontal="center"/>
      <protection locked="0"/>
    </xf>
    <xf numFmtId="0" fontId="1" fillId="0" borderId="21" xfId="6" applyFont="1" applyBorder="1" applyAlignment="1" applyProtection="1">
      <alignment horizontal="right"/>
      <protection locked="0"/>
    </xf>
    <xf numFmtId="176" fontId="4" fillId="0" borderId="22" xfId="6" applyNumberFormat="1" applyFont="1" applyBorder="1" applyAlignment="1" applyProtection="1">
      <alignment wrapText="1"/>
      <protection locked="0"/>
    </xf>
    <xf numFmtId="0" fontId="1" fillId="0" borderId="22" xfId="6" applyFont="1" applyBorder="1" applyAlignment="1" applyProtection="1">
      <alignment horizontal="center"/>
      <protection locked="0"/>
    </xf>
    <xf numFmtId="38" fontId="1" fillId="0" borderId="22" xfId="3" applyFont="1" applyBorder="1" applyAlignment="1" applyProtection="1">
      <protection locked="0"/>
    </xf>
    <xf numFmtId="38" fontId="1" fillId="0" borderId="23" xfId="3" applyFont="1" applyBorder="1" applyAlignment="1" applyProtection="1">
      <alignment horizontal="center"/>
      <protection locked="0"/>
    </xf>
    <xf numFmtId="12" fontId="1" fillId="0" borderId="23" xfId="3" applyNumberFormat="1" applyFont="1" applyBorder="1" applyAlignment="1" applyProtection="1">
      <alignment horizontal="center"/>
      <protection locked="0"/>
    </xf>
    <xf numFmtId="0" fontId="1" fillId="0" borderId="24" xfId="6" applyFont="1" applyBorder="1" applyProtection="1">
      <protection locked="0"/>
    </xf>
    <xf numFmtId="0" fontId="1" fillId="0" borderId="3" xfId="6" applyFont="1" applyBorder="1" applyAlignment="1" applyProtection="1">
      <alignment horizontal="center"/>
      <protection locked="0"/>
    </xf>
    <xf numFmtId="0" fontId="1" fillId="0" borderId="5" xfId="6" applyFont="1" applyBorder="1" applyProtection="1">
      <protection locked="0"/>
    </xf>
    <xf numFmtId="0" fontId="1" fillId="0" borderId="8" xfId="6" applyFont="1" applyBorder="1" applyProtection="1">
      <protection locked="0"/>
    </xf>
    <xf numFmtId="0" fontId="1" fillId="0" borderId="6" xfId="6" applyFont="1" applyBorder="1" applyProtection="1">
      <protection locked="0"/>
    </xf>
    <xf numFmtId="0" fontId="1" fillId="0" borderId="6" xfId="6" applyFont="1" applyBorder="1" applyAlignment="1" applyProtection="1">
      <alignment wrapText="1"/>
      <protection locked="0"/>
    </xf>
    <xf numFmtId="0" fontId="1" fillId="0" borderId="6" xfId="6" applyFont="1" applyBorder="1" applyAlignment="1" applyProtection="1">
      <alignment horizontal="center"/>
      <protection locked="0"/>
    </xf>
    <xf numFmtId="38" fontId="1" fillId="0" borderId="6" xfId="3" applyFont="1" applyBorder="1" applyAlignment="1" applyProtection="1">
      <protection locked="0"/>
    </xf>
    <xf numFmtId="38" fontId="1" fillId="2" borderId="6" xfId="3" applyFont="1" applyFill="1" applyBorder="1" applyAlignment="1" applyProtection="1">
      <alignment shrinkToFit="1"/>
      <protection locked="0"/>
    </xf>
    <xf numFmtId="0" fontId="1" fillId="0" borderId="7" xfId="6" applyFont="1" applyBorder="1" applyProtection="1">
      <protection locked="0"/>
    </xf>
    <xf numFmtId="38" fontId="1" fillId="0" borderId="6" xfId="3" applyFont="1" applyBorder="1" applyAlignment="1" applyProtection="1">
      <alignment shrinkToFit="1"/>
      <protection locked="0"/>
    </xf>
    <xf numFmtId="38" fontId="4" fillId="0" borderId="8" xfId="3" applyFont="1" applyBorder="1" applyAlignment="1" applyProtection="1">
      <protection locked="0"/>
    </xf>
    <xf numFmtId="38" fontId="1" fillId="0" borderId="8" xfId="3" applyFont="1" applyBorder="1" applyAlignment="1" applyProtection="1">
      <protection locked="0"/>
    </xf>
    <xf numFmtId="0" fontId="1" fillId="0" borderId="10" xfId="6" applyFont="1" applyBorder="1" applyProtection="1">
      <protection locked="0"/>
    </xf>
    <xf numFmtId="0" fontId="9" fillId="0" borderId="10" xfId="6" applyFont="1" applyBorder="1" applyAlignment="1" applyProtection="1">
      <alignment wrapText="1"/>
      <protection locked="0"/>
    </xf>
    <xf numFmtId="0" fontId="1" fillId="0" borderId="10" xfId="6" applyFont="1" applyBorder="1" applyAlignment="1" applyProtection="1">
      <alignment horizontal="center"/>
      <protection locked="0"/>
    </xf>
    <xf numFmtId="38" fontId="1" fillId="0" borderId="10" xfId="3" applyFont="1" applyBorder="1" applyAlignment="1" applyProtection="1">
      <protection locked="0"/>
    </xf>
    <xf numFmtId="0" fontId="1" fillId="0" borderId="6" xfId="6" applyFont="1" applyBorder="1" applyAlignment="1" applyProtection="1">
      <alignment vertical="top" wrapText="1"/>
      <protection locked="0"/>
    </xf>
    <xf numFmtId="0" fontId="9" fillId="0" borderId="6" xfId="6" applyFont="1" applyBorder="1" applyAlignment="1" applyProtection="1">
      <alignment wrapText="1"/>
      <protection locked="0"/>
    </xf>
    <xf numFmtId="38" fontId="1" fillId="0" borderId="6" xfId="3" applyFont="1" applyBorder="1" applyAlignment="1" applyProtection="1">
      <alignment vertical="top" wrapText="1"/>
      <protection locked="0"/>
    </xf>
    <xf numFmtId="38" fontId="1" fillId="0" borderId="18" xfId="3" applyFont="1" applyBorder="1" applyAlignment="1" applyProtection="1">
      <protection locked="0"/>
    </xf>
    <xf numFmtId="0" fontId="1" fillId="0" borderId="13" xfId="6" applyFont="1" applyBorder="1" applyProtection="1">
      <protection locked="0"/>
    </xf>
    <xf numFmtId="0" fontId="1" fillId="0" borderId="4" xfId="6" applyFont="1" applyBorder="1" applyProtection="1">
      <protection locked="0"/>
    </xf>
    <xf numFmtId="38" fontId="1" fillId="2" borderId="4" xfId="3" applyFont="1" applyFill="1" applyBorder="1" applyAlignment="1" applyProtection="1">
      <alignment wrapText="1"/>
      <protection locked="0"/>
    </xf>
    <xf numFmtId="0" fontId="1" fillId="0" borderId="9" xfId="6" applyFont="1" applyBorder="1" applyProtection="1">
      <protection locked="0"/>
    </xf>
    <xf numFmtId="38" fontId="4" fillId="0" borderId="6" xfId="3" applyFont="1" applyBorder="1" applyAlignment="1" applyProtection="1">
      <protection locked="0"/>
    </xf>
    <xf numFmtId="38" fontId="1" fillId="0" borderId="7" xfId="3" applyFont="1" applyBorder="1" applyAlignment="1" applyProtection="1">
      <protection locked="0"/>
    </xf>
    <xf numFmtId="0" fontId="1" fillId="0" borderId="11" xfId="6" applyFont="1" applyBorder="1" applyProtection="1">
      <protection locked="0"/>
    </xf>
    <xf numFmtId="0" fontId="1" fillId="0" borderId="14" xfId="6" applyFont="1" applyBorder="1" applyProtection="1">
      <protection locked="0"/>
    </xf>
    <xf numFmtId="0" fontId="1" fillId="0" borderId="11" xfId="6" applyFont="1" applyBorder="1" applyAlignment="1" applyProtection="1">
      <alignment vertical="top"/>
      <protection locked="0"/>
    </xf>
    <xf numFmtId="38" fontId="1" fillId="0" borderId="11" xfId="3" applyFont="1" applyBorder="1" applyAlignment="1" applyProtection="1">
      <alignment vertical="top"/>
      <protection locked="0"/>
    </xf>
    <xf numFmtId="38" fontId="4" fillId="0" borderId="20" xfId="3" applyFont="1" applyBorder="1" applyAlignment="1" applyProtection="1">
      <protection locked="0"/>
    </xf>
    <xf numFmtId="0" fontId="1" fillId="0" borderId="6" xfId="6" applyFont="1" applyBorder="1" applyAlignment="1" applyProtection="1">
      <alignment vertical="top"/>
      <protection locked="0"/>
    </xf>
    <xf numFmtId="38" fontId="1" fillId="0" borderId="6" xfId="3" applyFont="1" applyBorder="1" applyAlignment="1" applyProtection="1">
      <alignment vertical="top"/>
      <protection locked="0"/>
    </xf>
    <xf numFmtId="0" fontId="1" fillId="0" borderId="25" xfId="6" applyFont="1" applyBorder="1" applyAlignment="1" applyProtection="1">
      <alignment vertical="top"/>
      <protection locked="0"/>
    </xf>
    <xf numFmtId="38" fontId="1" fillId="0" borderId="6" xfId="3" applyFont="1" applyBorder="1" applyAlignment="1" applyProtection="1">
      <alignment horizontal="right"/>
      <protection locked="0"/>
    </xf>
    <xf numFmtId="10" fontId="1" fillId="0" borderId="7" xfId="1" applyNumberFormat="1" applyFont="1" applyBorder="1" applyAlignment="1" applyProtection="1">
      <alignment horizontal="left"/>
      <protection locked="0"/>
    </xf>
    <xf numFmtId="0" fontId="1" fillId="0" borderId="26" xfId="6" applyFont="1" applyBorder="1" applyAlignment="1" applyProtection="1">
      <alignment vertical="top"/>
      <protection locked="0"/>
    </xf>
    <xf numFmtId="0" fontId="1" fillId="0" borderId="27" xfId="6" applyFont="1" applyBorder="1" applyProtection="1">
      <protection locked="0"/>
    </xf>
    <xf numFmtId="0" fontId="9" fillId="0" borderId="27" xfId="6" applyFont="1" applyBorder="1" applyAlignment="1" applyProtection="1">
      <alignment wrapText="1"/>
      <protection locked="0"/>
    </xf>
    <xf numFmtId="0" fontId="1" fillId="0" borderId="27" xfId="6" applyFont="1" applyBorder="1" applyAlignment="1" applyProtection="1">
      <alignment horizontal="center"/>
      <protection locked="0"/>
    </xf>
    <xf numFmtId="38" fontId="1" fillId="0" borderId="27" xfId="3" applyFont="1" applyBorder="1" applyAlignment="1" applyProtection="1">
      <alignment horizontal="right"/>
      <protection locked="0"/>
    </xf>
    <xf numFmtId="38" fontId="1" fillId="0" borderId="27" xfId="3" applyFont="1" applyBorder="1" applyAlignment="1" applyProtection="1">
      <protection locked="0"/>
    </xf>
    <xf numFmtId="38" fontId="1" fillId="0" borderId="28" xfId="3" applyFont="1" applyBorder="1" applyAlignment="1" applyProtection="1">
      <protection locked="0"/>
    </xf>
    <xf numFmtId="10" fontId="1" fillId="0" borderId="29" xfId="1" applyNumberFormat="1" applyFont="1" applyBorder="1" applyAlignment="1" applyProtection="1">
      <alignment horizontal="left"/>
      <protection locked="0"/>
    </xf>
    <xf numFmtId="38" fontId="1" fillId="2" borderId="4" xfId="3" applyFont="1" applyFill="1" applyBorder="1" applyAlignment="1" applyProtection="1">
      <protection locked="0"/>
    </xf>
    <xf numFmtId="38" fontId="12" fillId="0" borderId="9" xfId="3" applyFont="1" applyBorder="1" applyAlignment="1" applyProtection="1">
      <alignment shrinkToFit="1"/>
      <protection locked="0"/>
    </xf>
    <xf numFmtId="38" fontId="9" fillId="0" borderId="14" xfId="3" applyFont="1" applyBorder="1" applyAlignment="1" applyProtection="1">
      <protection locked="0"/>
    </xf>
    <xf numFmtId="0" fontId="1" fillId="0" borderId="28" xfId="6" applyFont="1" applyBorder="1" applyProtection="1">
      <protection locked="0"/>
    </xf>
    <xf numFmtId="0" fontId="1" fillId="0" borderId="18" xfId="6" applyFont="1" applyBorder="1" applyProtection="1">
      <protection locked="0"/>
    </xf>
    <xf numFmtId="0" fontId="1" fillId="0" borderId="18" xfId="6" applyFont="1" applyBorder="1" applyAlignment="1" applyProtection="1">
      <alignment wrapText="1"/>
      <protection locked="0"/>
    </xf>
    <xf numFmtId="0" fontId="1" fillId="0" borderId="18" xfId="6" applyFont="1" applyBorder="1" applyAlignment="1" applyProtection="1">
      <alignment horizontal="center"/>
      <protection locked="0"/>
    </xf>
    <xf numFmtId="0" fontId="1" fillId="0" borderId="29" xfId="6" applyFont="1" applyBorder="1" applyProtection="1">
      <protection locked="0"/>
    </xf>
    <xf numFmtId="0" fontId="1" fillId="0" borderId="28" xfId="6" applyFont="1" applyBorder="1" applyAlignment="1" applyProtection="1">
      <alignment horizontal="center"/>
      <protection locked="0"/>
    </xf>
    <xf numFmtId="177" fontId="4" fillId="0" borderId="14" xfId="3" applyNumberFormat="1" applyFont="1" applyBorder="1" applyAlignment="1" applyProtection="1">
      <alignment horizontal="right" indent="1"/>
      <protection hidden="1"/>
    </xf>
    <xf numFmtId="0" fontId="1" fillId="0" borderId="30" xfId="6" applyFont="1" applyBorder="1" applyAlignment="1" applyProtection="1">
      <alignment vertical="top"/>
      <protection locked="0"/>
    </xf>
    <xf numFmtId="38" fontId="1" fillId="2" borderId="6" xfId="3" applyFont="1" applyFill="1" applyBorder="1" applyAlignment="1" applyProtection="1">
      <alignment vertical="top"/>
      <protection locked="0"/>
    </xf>
    <xf numFmtId="10" fontId="4" fillId="0" borderId="7" xfId="1" applyNumberFormat="1" applyFont="1" applyBorder="1" applyAlignment="1" applyProtection="1">
      <alignment horizontal="right" indent="1"/>
      <protection locked="0"/>
    </xf>
    <xf numFmtId="0" fontId="1" fillId="0" borderId="31" xfId="6" applyFont="1" applyBorder="1" applyProtection="1">
      <protection locked="0"/>
    </xf>
    <xf numFmtId="0" fontId="1" fillId="0" borderId="30" xfId="6" applyFont="1" applyBorder="1" applyProtection="1">
      <protection locked="0"/>
    </xf>
    <xf numFmtId="0" fontId="1" fillId="0" borderId="32" xfId="6" applyFont="1" applyBorder="1" applyProtection="1">
      <protection locked="0"/>
    </xf>
    <xf numFmtId="0" fontId="9" fillId="0" borderId="18" xfId="6" applyFont="1" applyBorder="1" applyAlignment="1" applyProtection="1">
      <alignment wrapText="1"/>
      <protection locked="0"/>
    </xf>
    <xf numFmtId="38" fontId="1" fillId="0" borderId="16" xfId="3" applyFont="1" applyBorder="1" applyAlignment="1" applyProtection="1">
      <alignment horizontal="right"/>
      <protection locked="0"/>
    </xf>
    <xf numFmtId="38" fontId="3" fillId="0" borderId="16" xfId="4" applyFont="1" applyBorder="1" applyAlignment="1">
      <alignment horizontal="right"/>
    </xf>
    <xf numFmtId="38" fontId="9" fillId="0" borderId="7" xfId="3" applyFont="1" applyBorder="1" applyAlignment="1" applyProtection="1">
      <protection locked="0"/>
    </xf>
    <xf numFmtId="0" fontId="1" fillId="0" borderId="11" xfId="6" applyFont="1" applyBorder="1" applyAlignment="1">
      <alignment horizontal="left" vertical="top" wrapText="1"/>
    </xf>
    <xf numFmtId="38" fontId="1" fillId="0" borderId="11" xfId="4" applyFont="1" applyBorder="1" applyAlignment="1">
      <alignment vertical="top" wrapText="1"/>
    </xf>
    <xf numFmtId="38" fontId="4" fillId="0" borderId="20" xfId="4" applyFont="1" applyBorder="1" applyAlignment="1"/>
    <xf numFmtId="0" fontId="1" fillId="0" borderId="10" xfId="6" applyFont="1" applyBorder="1" applyAlignment="1">
      <alignment horizontal="left" vertical="top" wrapText="1"/>
    </xf>
    <xf numFmtId="0" fontId="1" fillId="0" borderId="6" xfId="6" applyFont="1" applyBorder="1" applyAlignment="1" applyProtection="1">
      <alignment vertical="top" shrinkToFit="1"/>
      <protection locked="0"/>
    </xf>
    <xf numFmtId="0" fontId="1" fillId="0" borderId="10" xfId="6" applyFont="1" applyBorder="1" applyAlignment="1" applyProtection="1">
      <alignment vertical="top" wrapText="1"/>
      <protection locked="0"/>
    </xf>
    <xf numFmtId="38" fontId="1" fillId="0" borderId="10" xfId="3" applyFont="1" applyBorder="1" applyAlignment="1" applyProtection="1">
      <alignment vertical="top" wrapText="1"/>
      <protection locked="0"/>
    </xf>
    <xf numFmtId="0" fontId="13" fillId="0" borderId="0" xfId="6" applyFont="1" applyProtection="1">
      <protection locked="0"/>
    </xf>
    <xf numFmtId="0" fontId="13" fillId="0" borderId="0" xfId="5" applyFont="1">
      <alignment vertical="center"/>
    </xf>
    <xf numFmtId="38" fontId="15" fillId="2" borderId="8" xfId="3" applyFont="1" applyFill="1" applyBorder="1" applyAlignment="1" applyProtection="1">
      <protection locked="0"/>
    </xf>
    <xf numFmtId="38" fontId="15" fillId="2" borderId="13" xfId="3" applyFont="1" applyFill="1" applyBorder="1" applyAlignment="1" applyProtection="1">
      <protection locked="0"/>
    </xf>
    <xf numFmtId="38" fontId="15" fillId="2" borderId="8" xfId="3" applyFont="1" applyFill="1" applyBorder="1" applyAlignment="1" applyProtection="1">
      <alignment vertical="top"/>
      <protection locked="0"/>
    </xf>
    <xf numFmtId="38" fontId="15" fillId="2" borderId="4" xfId="3" applyFont="1" applyFill="1" applyBorder="1" applyAlignment="1" applyProtection="1">
      <alignment vertical="top"/>
      <protection locked="0"/>
    </xf>
    <xf numFmtId="38" fontId="15" fillId="2" borderId="8" xfId="4" applyFont="1" applyFill="1" applyBorder="1" applyAlignment="1"/>
    <xf numFmtId="38" fontId="14" fillId="0" borderId="6" xfId="4" applyFont="1" applyBorder="1" applyAlignment="1"/>
    <xf numFmtId="0" fontId="14" fillId="0" borderId="6" xfId="6" applyFont="1" applyBorder="1" applyAlignment="1">
      <alignment wrapText="1"/>
    </xf>
    <xf numFmtId="0" fontId="14" fillId="0" borderId="6" xfId="6" applyFont="1" applyBorder="1" applyAlignment="1">
      <alignment horizontal="center"/>
    </xf>
    <xf numFmtId="0" fontId="16" fillId="0" borderId="6" xfId="6" applyFont="1" applyBorder="1" applyAlignment="1">
      <alignment wrapText="1"/>
    </xf>
    <xf numFmtId="0" fontId="16" fillId="0" borderId="10" xfId="6" applyFont="1" applyBorder="1" applyAlignment="1">
      <alignment wrapText="1"/>
    </xf>
    <xf numFmtId="0" fontId="14" fillId="0" borderId="10" xfId="6" applyFont="1" applyBorder="1" applyAlignment="1">
      <alignment horizontal="center"/>
    </xf>
    <xf numFmtId="38" fontId="14" fillId="0" borderId="10" xfId="4" applyFont="1" applyBorder="1" applyAlignment="1"/>
    <xf numFmtId="0" fontId="16" fillId="0" borderId="10" xfId="6" applyFont="1" applyBorder="1" applyAlignment="1">
      <alignment shrinkToFit="1"/>
    </xf>
    <xf numFmtId="0" fontId="16" fillId="0" borderId="6" xfId="6" applyFont="1" applyBorder="1" applyAlignment="1">
      <alignment shrinkToFit="1"/>
    </xf>
    <xf numFmtId="38" fontId="14" fillId="0" borderId="6" xfId="4" applyFont="1" applyBorder="1" applyAlignment="1">
      <alignment shrinkToFit="1"/>
    </xf>
    <xf numFmtId="38" fontId="14" fillId="0" borderId="6" xfId="4" applyFont="1" applyBorder="1" applyAlignment="1">
      <alignment vertical="top" wrapText="1"/>
    </xf>
    <xf numFmtId="38" fontId="14" fillId="0" borderId="10" xfId="4" applyFont="1" applyBorder="1" applyAlignment="1">
      <alignment vertical="top" wrapText="1"/>
    </xf>
    <xf numFmtId="0" fontId="0" fillId="0" borderId="6" xfId="0" applyFont="1" applyBorder="1" applyProtection="1">
      <alignment vertical="center"/>
      <protection locked="0"/>
    </xf>
    <xf numFmtId="38" fontId="14" fillId="0" borderId="18" xfId="4" applyFont="1" applyBorder="1" applyAlignment="1"/>
    <xf numFmtId="38" fontId="4" fillId="0" borderId="16" xfId="4" applyFont="1" applyFill="1" applyBorder="1" applyAlignment="1">
      <alignment vertical="center"/>
    </xf>
    <xf numFmtId="38" fontId="1" fillId="3" borderId="6" xfId="3" applyFont="1" applyFill="1" applyBorder="1" applyAlignment="1" applyProtection="1">
      <protection locked="0"/>
    </xf>
    <xf numFmtId="38" fontId="15" fillId="0" borderId="28" xfId="3" applyFont="1" applyBorder="1" applyAlignment="1" applyProtection="1">
      <protection locked="0"/>
    </xf>
    <xf numFmtId="38" fontId="15" fillId="0" borderId="28" xfId="3" applyFont="1" applyBorder="1" applyAlignment="1"/>
    <xf numFmtId="38" fontId="15" fillId="0" borderId="33" xfId="4" applyFont="1" applyBorder="1" applyAlignment="1"/>
    <xf numFmtId="0" fontId="14" fillId="3" borderId="6" xfId="6" applyFont="1" applyFill="1" applyBorder="1" applyAlignment="1">
      <alignment wrapText="1"/>
    </xf>
    <xf numFmtId="0" fontId="14" fillId="3" borderId="6" xfId="6" applyFont="1" applyFill="1" applyBorder="1" applyAlignment="1">
      <alignment horizontal="center"/>
    </xf>
    <xf numFmtId="38" fontId="14" fillId="3" borderId="6" xfId="4" applyFont="1" applyFill="1" applyBorder="1" applyAlignment="1"/>
    <xf numFmtId="0" fontId="16" fillId="3" borderId="11" xfId="6" applyFont="1" applyFill="1" applyBorder="1" applyAlignment="1">
      <alignment wrapText="1"/>
    </xf>
    <xf numFmtId="0" fontId="14" fillId="3" borderId="11" xfId="6" applyFont="1" applyFill="1" applyBorder="1" applyAlignment="1">
      <alignment horizontal="center"/>
    </xf>
    <xf numFmtId="38" fontId="14" fillId="3" borderId="11" xfId="4" applyFont="1" applyFill="1" applyBorder="1" applyAlignment="1"/>
    <xf numFmtId="0" fontId="16" fillId="3" borderId="6" xfId="6" applyFont="1" applyFill="1" applyBorder="1" applyAlignment="1">
      <alignment wrapText="1"/>
    </xf>
    <xf numFmtId="0" fontId="16" fillId="3" borderId="4" xfId="6" applyFont="1" applyFill="1" applyBorder="1" applyAlignment="1">
      <alignment wrapText="1"/>
    </xf>
    <xf numFmtId="0" fontId="14" fillId="3" borderId="4" xfId="6" applyFont="1" applyFill="1" applyBorder="1" applyAlignment="1">
      <alignment horizontal="center"/>
    </xf>
    <xf numFmtId="38" fontId="14" fillId="3" borderId="4" xfId="4" applyFont="1" applyFill="1" applyBorder="1" applyAlignment="1"/>
    <xf numFmtId="0" fontId="16" fillId="3" borderId="13" xfId="6" applyFont="1" applyFill="1" applyBorder="1" applyAlignment="1">
      <alignment wrapText="1"/>
    </xf>
    <xf numFmtId="0" fontId="16" fillId="3" borderId="6" xfId="6" applyFont="1" applyFill="1" applyBorder="1" applyAlignment="1">
      <alignment shrinkToFit="1"/>
    </xf>
    <xf numFmtId="0" fontId="1" fillId="3" borderId="6" xfId="6" applyFont="1" applyFill="1" applyBorder="1" applyAlignment="1" applyProtection="1">
      <alignment wrapText="1"/>
      <protection locked="0"/>
    </xf>
    <xf numFmtId="0" fontId="1" fillId="3" borderId="6" xfId="6" applyFont="1" applyFill="1" applyBorder="1" applyAlignment="1" applyProtection="1">
      <alignment horizontal="center"/>
      <protection locked="0"/>
    </xf>
    <xf numFmtId="0" fontId="9" fillId="3" borderId="6" xfId="6" applyFont="1" applyFill="1" applyBorder="1" applyAlignment="1" applyProtection="1">
      <alignment wrapText="1"/>
      <protection locked="0"/>
    </xf>
    <xf numFmtId="0" fontId="9" fillId="3" borderId="4" xfId="6" applyFont="1" applyFill="1" applyBorder="1" applyAlignment="1" applyProtection="1">
      <alignment wrapText="1"/>
      <protection locked="0"/>
    </xf>
    <xf numFmtId="0" fontId="1" fillId="3" borderId="4" xfId="6" applyFont="1" applyFill="1" applyBorder="1" applyAlignment="1" applyProtection="1">
      <alignment horizontal="center"/>
      <protection locked="0"/>
    </xf>
    <xf numFmtId="38" fontId="1" fillId="3" borderId="4" xfId="3" applyFont="1" applyFill="1" applyBorder="1" applyAlignment="1" applyProtection="1">
      <protection locked="0"/>
    </xf>
    <xf numFmtId="0" fontId="9" fillId="3" borderId="11" xfId="6" applyFont="1" applyFill="1" applyBorder="1" applyAlignment="1" applyProtection="1">
      <alignment wrapText="1"/>
      <protection locked="0"/>
    </xf>
    <xf numFmtId="0" fontId="1" fillId="3" borderId="11" xfId="6" applyFont="1" applyFill="1" applyBorder="1" applyAlignment="1" applyProtection="1">
      <alignment horizontal="center"/>
      <protection locked="0"/>
    </xf>
    <xf numFmtId="38" fontId="1" fillId="3" borderId="11" xfId="3" applyFont="1" applyFill="1" applyBorder="1" applyAlignment="1" applyProtection="1">
      <protection locked="0"/>
    </xf>
    <xf numFmtId="38" fontId="1" fillId="3" borderId="6" xfId="3" applyFont="1" applyFill="1" applyBorder="1" applyAlignment="1" applyProtection="1">
      <alignment horizontal="right"/>
      <protection locked="0"/>
    </xf>
    <xf numFmtId="38" fontId="17" fillId="0" borderId="0" xfId="7" applyFont="1">
      <alignment vertical="center"/>
    </xf>
    <xf numFmtId="38" fontId="19" fillId="0" borderId="0" xfId="7" applyFont="1" applyAlignment="1">
      <alignment vertical="center"/>
    </xf>
    <xf numFmtId="38" fontId="19" fillId="0" borderId="0" xfId="7" applyFont="1">
      <alignment vertical="center"/>
    </xf>
    <xf numFmtId="38" fontId="19" fillId="0" borderId="54" xfId="7" applyFont="1" applyBorder="1" applyAlignment="1">
      <alignment horizontal="center" vertical="center"/>
    </xf>
    <xf numFmtId="38" fontId="19" fillId="0" borderId="54" xfId="7" applyFont="1" applyBorder="1" applyAlignment="1">
      <alignment horizontal="center" vertical="center" wrapText="1"/>
    </xf>
    <xf numFmtId="38" fontId="19" fillId="0" borderId="54" xfId="7" applyFont="1" applyBorder="1">
      <alignment vertical="center"/>
    </xf>
    <xf numFmtId="38" fontId="19" fillId="0" borderId="54" xfId="7" applyFont="1" applyBorder="1" applyAlignment="1">
      <alignment horizontal="right" vertical="center"/>
    </xf>
    <xf numFmtId="38" fontId="19" fillId="0" borderId="54" xfId="7" applyFont="1" applyFill="1" applyBorder="1">
      <alignment vertical="center"/>
    </xf>
    <xf numFmtId="178" fontId="19" fillId="0" borderId="54" xfId="7" applyNumberFormat="1" applyFont="1" applyFill="1" applyBorder="1">
      <alignment vertical="center"/>
    </xf>
    <xf numFmtId="38" fontId="19" fillId="0" borderId="0" xfId="7" applyFont="1" applyBorder="1" applyAlignment="1">
      <alignment horizontal="left" vertical="center"/>
    </xf>
    <xf numFmtId="38" fontId="19" fillId="0" borderId="0" xfId="7" applyFont="1" applyBorder="1">
      <alignment vertical="center"/>
    </xf>
    <xf numFmtId="38" fontId="18" fillId="0" borderId="0" xfId="7" applyFont="1" applyFill="1" applyAlignment="1">
      <alignment horizontal="center" vertical="center"/>
    </xf>
    <xf numFmtId="0" fontId="19" fillId="0" borderId="0" xfId="0" applyFont="1">
      <alignment vertical="center"/>
    </xf>
    <xf numFmtId="38" fontId="19" fillId="0" borderId="11" xfId="7" applyFont="1" applyBorder="1" applyAlignment="1">
      <alignment horizontal="center" vertical="center"/>
    </xf>
    <xf numFmtId="38" fontId="19" fillId="0" borderId="11" xfId="7" applyFont="1" applyBorder="1">
      <alignment vertical="center"/>
    </xf>
    <xf numFmtId="38" fontId="19" fillId="0" borderId="6" xfId="7" applyFont="1" applyBorder="1">
      <alignment vertical="center"/>
    </xf>
    <xf numFmtId="38" fontId="19" fillId="0" borderId="10" xfId="7" applyFont="1" applyBorder="1">
      <alignment vertical="center"/>
    </xf>
    <xf numFmtId="38" fontId="19" fillId="0" borderId="55" xfId="7" applyFont="1" applyBorder="1">
      <alignment vertical="center"/>
    </xf>
    <xf numFmtId="38" fontId="19" fillId="0" borderId="21" xfId="7" applyFont="1" applyBorder="1">
      <alignment vertical="center"/>
    </xf>
    <xf numFmtId="38" fontId="19" fillId="0" borderId="41" xfId="7" applyFont="1" applyBorder="1">
      <alignment vertical="center"/>
    </xf>
    <xf numFmtId="38" fontId="19" fillId="0" borderId="54" xfId="7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38" fontId="19" fillId="0" borderId="54" xfId="7" applyFont="1" applyFill="1" applyBorder="1" applyAlignment="1">
      <alignment horizontal="center" vertical="center"/>
    </xf>
    <xf numFmtId="38" fontId="19" fillId="0" borderId="54" xfId="7" applyNumberFormat="1" applyFont="1" applyBorder="1">
      <alignment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19" fillId="0" borderId="42" xfId="7" applyFont="1" applyBorder="1" applyAlignment="1">
      <alignment vertical="center"/>
    </xf>
    <xf numFmtId="0" fontId="5" fillId="0" borderId="35" xfId="6" applyFont="1" applyBorder="1" applyAlignment="1" applyProtection="1">
      <alignment horizontal="center" vertical="center"/>
      <protection locked="0"/>
    </xf>
    <xf numFmtId="0" fontId="1" fillId="0" borderId="36" xfId="6" applyFont="1" applyBorder="1" applyAlignment="1" applyProtection="1">
      <alignment horizontal="center" wrapText="1"/>
      <protection locked="0"/>
    </xf>
    <xf numFmtId="0" fontId="1" fillId="0" borderId="13" xfId="6" applyFont="1" applyBorder="1" applyAlignment="1" applyProtection="1">
      <alignment horizontal="center" wrapText="1"/>
      <protection locked="0"/>
    </xf>
    <xf numFmtId="0" fontId="1" fillId="0" borderId="37" xfId="6" applyFont="1" applyBorder="1" applyAlignment="1" applyProtection="1">
      <alignment horizontal="center" wrapText="1"/>
      <protection locked="0"/>
    </xf>
    <xf numFmtId="0" fontId="1" fillId="0" borderId="38" xfId="6" applyFont="1" applyBorder="1" applyAlignment="1" applyProtection="1">
      <alignment horizontal="center" wrapText="1"/>
      <protection locked="0"/>
    </xf>
    <xf numFmtId="0" fontId="1" fillId="0" borderId="39" xfId="6" applyFont="1" applyBorder="1" applyAlignment="1" applyProtection="1">
      <protection locked="0"/>
    </xf>
    <xf numFmtId="0" fontId="1" fillId="0" borderId="40" xfId="6" applyFont="1" applyBorder="1" applyAlignment="1" applyProtection="1">
      <protection locked="0"/>
    </xf>
    <xf numFmtId="0" fontId="1" fillId="0" borderId="9" xfId="6" applyFont="1" applyBorder="1" applyAlignment="1" applyProtection="1">
      <protection locked="0"/>
    </xf>
    <xf numFmtId="0" fontId="1" fillId="0" borderId="41" xfId="6" applyFont="1" applyBorder="1" applyAlignment="1" applyProtection="1">
      <protection locked="0"/>
    </xf>
    <xf numFmtId="0" fontId="1" fillId="0" borderId="42" xfId="6" applyFont="1" applyBorder="1" applyAlignment="1" applyProtection="1">
      <protection locked="0"/>
    </xf>
    <xf numFmtId="0" fontId="1" fillId="0" borderId="43" xfId="6" applyFont="1" applyBorder="1" applyAlignment="1" applyProtection="1">
      <protection locked="0"/>
    </xf>
    <xf numFmtId="0" fontId="1" fillId="0" borderId="44" xfId="6" applyFont="1" applyBorder="1" applyAlignment="1" applyProtection="1">
      <protection locked="0"/>
    </xf>
    <xf numFmtId="0" fontId="1" fillId="0" borderId="45" xfId="6" applyFont="1" applyBorder="1" applyAlignment="1" applyProtection="1">
      <protection locked="0"/>
    </xf>
    <xf numFmtId="0" fontId="1" fillId="0" borderId="46" xfId="6" applyFont="1" applyBorder="1" applyAlignment="1" applyProtection="1">
      <protection locked="0"/>
    </xf>
    <xf numFmtId="38" fontId="1" fillId="0" borderId="4" xfId="3" applyFont="1" applyBorder="1" applyAlignment="1" applyProtection="1">
      <alignment horizontal="center" vertical="center"/>
      <protection locked="0"/>
    </xf>
    <xf numFmtId="38" fontId="1" fillId="0" borderId="18" xfId="3" applyFont="1" applyBorder="1" applyAlignment="1" applyProtection="1">
      <alignment horizontal="center" vertical="center"/>
      <protection locked="0"/>
    </xf>
    <xf numFmtId="0" fontId="1" fillId="0" borderId="47" xfId="6" applyFont="1" applyBorder="1" applyAlignment="1" applyProtection="1">
      <alignment horizontal="center" vertical="center"/>
      <protection locked="0"/>
    </xf>
    <xf numFmtId="0" fontId="1" fillId="0" borderId="48" xfId="6" applyFont="1" applyBorder="1" applyAlignment="1" applyProtection="1">
      <alignment horizontal="center" vertical="center"/>
      <protection locked="0"/>
    </xf>
    <xf numFmtId="0" fontId="1" fillId="0" borderId="3" xfId="6" applyFont="1" applyBorder="1" applyAlignment="1" applyProtection="1">
      <alignment horizontal="center" vertical="top" textRotation="255"/>
      <protection locked="0"/>
    </xf>
    <xf numFmtId="0" fontId="1" fillId="0" borderId="34" xfId="6" applyFont="1" applyBorder="1" applyAlignment="1" applyProtection="1">
      <alignment horizontal="center" vertical="top" textRotation="255"/>
      <protection locked="0"/>
    </xf>
    <xf numFmtId="0" fontId="1" fillId="0" borderId="5" xfId="6" applyFont="1" applyBorder="1" applyAlignment="1" applyProtection="1">
      <alignment horizontal="center" vertical="top" textRotation="255"/>
      <protection locked="0"/>
    </xf>
    <xf numFmtId="38" fontId="15" fillId="4" borderId="51" xfId="3" applyFont="1" applyFill="1" applyBorder="1" applyAlignment="1" applyProtection="1">
      <protection locked="0"/>
    </xf>
    <xf numFmtId="38" fontId="15" fillId="4" borderId="52" xfId="3" applyFont="1" applyFill="1" applyBorder="1" applyAlignment="1" applyProtection="1">
      <protection locked="0"/>
    </xf>
    <xf numFmtId="38" fontId="15" fillId="4" borderId="53" xfId="3" applyFont="1" applyFill="1" applyBorder="1" applyAlignment="1" applyProtection="1">
      <protection locked="0"/>
    </xf>
    <xf numFmtId="0" fontId="1" fillId="0" borderId="31" xfId="6" applyFont="1" applyBorder="1" applyAlignment="1" applyProtection="1">
      <alignment horizontal="center" vertical="center"/>
      <protection locked="0"/>
    </xf>
    <xf numFmtId="0" fontId="1" fillId="0" borderId="32" xfId="6" applyFont="1" applyBorder="1" applyAlignment="1" applyProtection="1">
      <alignment horizontal="center" vertical="center"/>
      <protection locked="0"/>
    </xf>
    <xf numFmtId="0" fontId="1" fillId="0" borderId="4" xfId="6" applyFont="1" applyBorder="1" applyAlignment="1" applyProtection="1">
      <alignment horizontal="center" vertical="center"/>
      <protection locked="0"/>
    </xf>
    <xf numFmtId="0" fontId="1" fillId="0" borderId="18" xfId="6" applyFont="1" applyBorder="1" applyAlignment="1" applyProtection="1">
      <alignment horizontal="center" vertical="center"/>
      <protection locked="0"/>
    </xf>
    <xf numFmtId="0" fontId="1" fillId="0" borderId="4" xfId="6" applyFont="1" applyBorder="1" applyAlignment="1" applyProtection="1">
      <alignment horizontal="center" vertical="center" wrapText="1"/>
      <protection locked="0"/>
    </xf>
    <xf numFmtId="0" fontId="1" fillId="0" borderId="18" xfId="6" applyFont="1" applyBorder="1" applyAlignment="1" applyProtection="1">
      <alignment horizontal="center" vertical="center" wrapText="1"/>
      <protection locked="0"/>
    </xf>
    <xf numFmtId="38" fontId="1" fillId="0" borderId="4" xfId="3" applyFont="1" applyBorder="1" applyAlignment="1" applyProtection="1">
      <alignment horizontal="center" wrapText="1"/>
      <protection locked="0"/>
    </xf>
    <xf numFmtId="38" fontId="1" fillId="0" borderId="18" xfId="3" applyFont="1" applyBorder="1" applyAlignment="1" applyProtection="1">
      <alignment horizontal="center" wrapText="1"/>
      <protection locked="0"/>
    </xf>
    <xf numFmtId="38" fontId="1" fillId="0" borderId="4" xfId="4" applyFont="1" applyBorder="1" applyAlignment="1">
      <alignment horizontal="center" vertical="center"/>
    </xf>
    <xf numFmtId="38" fontId="1" fillId="0" borderId="18" xfId="4" applyFont="1" applyBorder="1" applyAlignment="1">
      <alignment horizontal="center" vertical="center"/>
    </xf>
    <xf numFmtId="38" fontId="1" fillId="0" borderId="4" xfId="4" applyFont="1" applyBorder="1" applyAlignment="1">
      <alignment horizontal="center" vertical="center" wrapText="1"/>
    </xf>
    <xf numFmtId="38" fontId="1" fillId="0" borderId="18" xfId="4" applyFont="1" applyBorder="1" applyAlignment="1">
      <alignment horizontal="center" vertical="center" wrapText="1"/>
    </xf>
    <xf numFmtId="0" fontId="1" fillId="0" borderId="47" xfId="6" applyFont="1" applyBorder="1" applyAlignment="1">
      <alignment horizontal="center" vertical="center"/>
    </xf>
    <xf numFmtId="0" fontId="1" fillId="0" borderId="48" xfId="6" applyFont="1" applyBorder="1" applyAlignment="1">
      <alignment horizontal="center" vertical="center"/>
    </xf>
    <xf numFmtId="0" fontId="1" fillId="0" borderId="3" xfId="6" applyFont="1" applyBorder="1" applyAlignment="1">
      <alignment horizontal="center" vertical="top" textRotation="255"/>
    </xf>
    <xf numFmtId="0" fontId="1" fillId="0" borderId="34" xfId="6" applyFont="1" applyBorder="1" applyAlignment="1">
      <alignment horizontal="center" vertical="top" textRotation="255"/>
    </xf>
    <xf numFmtId="38" fontId="1" fillId="3" borderId="6" xfId="4" applyFont="1" applyFill="1" applyBorder="1" applyAlignment="1"/>
    <xf numFmtId="38" fontId="1" fillId="3" borderId="18" xfId="4" applyFont="1" applyFill="1" applyBorder="1" applyAlignment="1"/>
    <xf numFmtId="38" fontId="4" fillId="3" borderId="6" xfId="4" applyFont="1" applyFill="1" applyBorder="1" applyAlignment="1"/>
    <xf numFmtId="38" fontId="4" fillId="3" borderId="18" xfId="4" applyFont="1" applyFill="1" applyBorder="1" applyAlignment="1"/>
    <xf numFmtId="0" fontId="1" fillId="0" borderId="49" xfId="6" applyFont="1" applyBorder="1" applyAlignment="1">
      <alignment horizontal="right" vertical="center"/>
    </xf>
    <xf numFmtId="0" fontId="1" fillId="0" borderId="50" xfId="6" applyFont="1" applyBorder="1" applyAlignment="1">
      <alignment horizontal="right" vertical="center"/>
    </xf>
    <xf numFmtId="0" fontId="1" fillId="0" borderId="33" xfId="6" applyFont="1" applyBorder="1" applyAlignment="1">
      <alignment horizontal="right" vertical="center"/>
    </xf>
    <xf numFmtId="0" fontId="1" fillId="0" borderId="31" xfId="6" applyFont="1" applyBorder="1" applyAlignment="1">
      <alignment horizontal="center" vertical="center"/>
    </xf>
    <xf numFmtId="0" fontId="1" fillId="0" borderId="32" xfId="6" applyFont="1" applyBorder="1" applyAlignment="1">
      <alignment horizontal="center" vertical="center"/>
    </xf>
    <xf numFmtId="0" fontId="1" fillId="0" borderId="4" xfId="6" applyFont="1" applyBorder="1" applyAlignment="1">
      <alignment horizontal="center" vertical="center"/>
    </xf>
    <xf numFmtId="0" fontId="1" fillId="0" borderId="18" xfId="6" applyFont="1" applyBorder="1" applyAlignment="1">
      <alignment horizontal="center" vertical="center"/>
    </xf>
    <xf numFmtId="0" fontId="1" fillId="0" borderId="4" xfId="6" applyFont="1" applyBorder="1" applyAlignment="1">
      <alignment horizontal="center" vertical="center" wrapText="1"/>
    </xf>
    <xf numFmtId="0" fontId="1" fillId="0" borderId="18" xfId="6" applyFont="1" applyBorder="1" applyAlignment="1">
      <alignment horizontal="center" vertical="center" wrapText="1"/>
    </xf>
    <xf numFmtId="0" fontId="5" fillId="0" borderId="35" xfId="6" applyFont="1" applyBorder="1" applyAlignment="1">
      <alignment horizontal="center" vertical="center"/>
    </xf>
    <xf numFmtId="0" fontId="1" fillId="0" borderId="36" xfId="6" applyFont="1" applyBorder="1" applyAlignment="1">
      <alignment horizontal="center" wrapText="1"/>
    </xf>
    <xf numFmtId="0" fontId="1" fillId="0" borderId="13" xfId="6" applyFont="1" applyBorder="1" applyAlignment="1">
      <alignment horizontal="center" wrapText="1"/>
    </xf>
    <xf numFmtId="0" fontId="1" fillId="0" borderId="37" xfId="6" applyFont="1" applyBorder="1" applyAlignment="1">
      <alignment horizontal="center" wrapText="1"/>
    </xf>
    <xf numFmtId="0" fontId="1" fillId="0" borderId="38" xfId="6" applyFont="1" applyBorder="1" applyAlignment="1">
      <alignment horizontal="center" wrapText="1"/>
    </xf>
    <xf numFmtId="0" fontId="3" fillId="0" borderId="39" xfId="6" applyFont="1" applyBorder="1" applyAlignment="1"/>
    <xf numFmtId="0" fontId="3" fillId="0" borderId="40" xfId="6" applyFont="1" applyBorder="1" applyAlignment="1"/>
    <xf numFmtId="0" fontId="3" fillId="0" borderId="9" xfId="6" applyFont="1" applyBorder="1" applyAlignment="1"/>
    <xf numFmtId="0" fontId="3" fillId="0" borderId="41" xfId="6" applyFont="1" applyBorder="1" applyAlignment="1"/>
    <xf numFmtId="0" fontId="3" fillId="0" borderId="42" xfId="6" applyFont="1" applyBorder="1" applyAlignment="1"/>
    <xf numFmtId="0" fontId="3" fillId="0" borderId="43" xfId="6" applyFont="1" applyBorder="1" applyAlignment="1"/>
    <xf numFmtId="0" fontId="3" fillId="0" borderId="44" xfId="6" applyFont="1" applyBorder="1" applyAlignment="1"/>
    <xf numFmtId="0" fontId="3" fillId="0" borderId="45" xfId="6" applyFont="1" applyBorder="1" applyAlignment="1"/>
    <xf numFmtId="0" fontId="3" fillId="0" borderId="46" xfId="6" applyFont="1" applyBorder="1" applyAlignment="1"/>
    <xf numFmtId="38" fontId="19" fillId="0" borderId="44" xfId="7" applyFont="1" applyBorder="1" applyAlignment="1">
      <alignment horizontal="left" vertical="center"/>
    </xf>
    <xf numFmtId="38" fontId="19" fillId="0" borderId="2" xfId="7" applyFont="1" applyBorder="1" applyAlignment="1">
      <alignment horizontal="left" vertical="center"/>
    </xf>
    <xf numFmtId="38" fontId="18" fillId="5" borderId="0" xfId="7" applyFont="1" applyFill="1" applyAlignment="1">
      <alignment horizontal="center" vertical="center"/>
    </xf>
    <xf numFmtId="38" fontId="19" fillId="0" borderId="44" xfId="7" applyFont="1" applyFill="1" applyBorder="1" applyAlignment="1">
      <alignment horizontal="left" vertical="center"/>
    </xf>
    <xf numFmtId="38" fontId="19" fillId="0" borderId="2" xfId="7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</cellXfs>
  <cellStyles count="8">
    <cellStyle name="パーセント 3" xfId="1" xr:uid="{00000000-0005-0000-0000-000000000000}"/>
    <cellStyle name="パーセント 6" xfId="2" xr:uid="{00000000-0005-0000-0000-000001000000}"/>
    <cellStyle name="桁区切り" xfId="7" builtinId="6"/>
    <cellStyle name="桁区切り 3" xfId="3" xr:uid="{00000000-0005-0000-0000-000003000000}"/>
    <cellStyle name="桁区切り 6" xfId="4" xr:uid="{00000000-0005-0000-0000-000004000000}"/>
    <cellStyle name="標準" xfId="0" builtinId="0"/>
    <cellStyle name="標準 6" xfId="5" xr:uid="{00000000-0005-0000-0000-000006000000}"/>
    <cellStyle name="標準_Sheet1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44823</xdr:colOff>
      <xdr:row>43</xdr:row>
      <xdr:rowOff>33618</xdr:rowOff>
    </xdr:from>
    <xdr:to>
      <xdr:col>3</xdr:col>
      <xdr:colOff>918882</xdr:colOff>
      <xdr:row>47</xdr:row>
      <xdr:rowOff>44824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4898" y="7796493"/>
          <a:ext cx="2293284" cy="697006"/>
        </a:xfrm>
        <a:prstGeom prst="wedgeRectCallout">
          <a:avLst>
            <a:gd name="adj1" fmla="val 51211"/>
            <a:gd name="adj2" fmla="val -87389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提案時、吹き出しコメントは全て削除してください。</a:t>
          </a:r>
        </a:p>
      </xdr:txBody>
    </xdr:sp>
    <xdr:clientData/>
  </xdr:twoCellAnchor>
  <xdr:twoCellAnchor>
    <xdr:from>
      <xdr:col>4</xdr:col>
      <xdr:colOff>481853</xdr:colOff>
      <xdr:row>43</xdr:row>
      <xdr:rowOff>0</xdr:rowOff>
    </xdr:from>
    <xdr:to>
      <xdr:col>6</xdr:col>
      <xdr:colOff>33617</xdr:colOff>
      <xdr:row>47</xdr:row>
      <xdr:rowOff>11206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20378" y="7762875"/>
          <a:ext cx="1656789" cy="697006"/>
        </a:xfrm>
        <a:prstGeom prst="wedgeRectCallout">
          <a:avLst>
            <a:gd name="adj1" fmla="val 51211"/>
            <a:gd name="adj2" fmla="val -87389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400"/>
            </a:lnSpc>
          </a:pPr>
          <a:r>
            <a:rPr kumimoji="1" lang="en-US" altLang="ja-JP" sz="1200" b="1">
              <a:solidFill>
                <a:sysClr val="windowText" lastClr="000000"/>
              </a:solidFill>
            </a:rPr>
            <a:t>1</a:t>
          </a:r>
          <a:r>
            <a:rPr kumimoji="1" lang="ja-JP" altLang="en-US" sz="1200" b="1">
              <a:solidFill>
                <a:sysClr val="windowText" lastClr="000000"/>
              </a:solidFill>
            </a:rPr>
            <a:t>ページに収まるよう工夫してください。</a:t>
          </a:r>
        </a:p>
      </xdr:txBody>
    </xdr:sp>
    <xdr:clientData/>
  </xdr:twoCellAnchor>
  <xdr:twoCellAnchor>
    <xdr:from>
      <xdr:col>1</xdr:col>
      <xdr:colOff>235324</xdr:colOff>
      <xdr:row>28</xdr:row>
      <xdr:rowOff>1</xdr:rowOff>
    </xdr:from>
    <xdr:to>
      <xdr:col>2</xdr:col>
      <xdr:colOff>1400736</xdr:colOff>
      <xdr:row>32</xdr:row>
      <xdr:rowOff>11207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68674" y="5181601"/>
          <a:ext cx="1632137" cy="697006"/>
        </a:xfrm>
        <a:prstGeom prst="wedgeRectCallout">
          <a:avLst>
            <a:gd name="adj1" fmla="val -59063"/>
            <a:gd name="adj2" fmla="val 88021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行が不足する場合は適宜追加してください。</a:t>
          </a:r>
        </a:p>
      </xdr:txBody>
    </xdr:sp>
    <xdr:clientData/>
  </xdr:twoCellAnchor>
  <xdr:twoCellAnchor>
    <xdr:from>
      <xdr:col>4</xdr:col>
      <xdr:colOff>74520</xdr:colOff>
      <xdr:row>17</xdr:row>
      <xdr:rowOff>116539</xdr:rowOff>
    </xdr:from>
    <xdr:to>
      <xdr:col>6</xdr:col>
      <xdr:colOff>527237</xdr:colOff>
      <xdr:row>24</xdr:row>
      <xdr:rowOff>53788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513045" y="3393139"/>
          <a:ext cx="2557742" cy="1156449"/>
        </a:xfrm>
        <a:prstGeom prst="wedgeRectCallout">
          <a:avLst>
            <a:gd name="adj1" fmla="val -24000"/>
            <a:gd name="adj2" fmla="val -100650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購入品名を「仕様」欄に記入し、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「単位」「数量」および「単価（円）」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を各欄に記入してください。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（事業に要する費用は自動計算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されます。）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1008529</xdr:colOff>
      <xdr:row>0</xdr:row>
      <xdr:rowOff>112059</xdr:rowOff>
    </xdr:from>
    <xdr:to>
      <xdr:col>10</xdr:col>
      <xdr:colOff>1131794</xdr:colOff>
      <xdr:row>4</xdr:row>
      <xdr:rowOff>44824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657104" y="112059"/>
          <a:ext cx="2961715" cy="770965"/>
        </a:xfrm>
        <a:prstGeom prst="wedgeRectCallout">
          <a:avLst>
            <a:gd name="adj1" fmla="val -48578"/>
            <a:gd name="adj2" fmla="val 118165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助成事業に要する費用・助成対象費用の欄には</a:t>
          </a:r>
          <a:r>
            <a:rPr kumimoji="1" lang="en-US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1,000</a:t>
          </a:r>
          <a:r>
            <a:rPr kumimoji="1" lang="ja-JP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円単位の金額を記載してください。※</a:t>
          </a:r>
          <a:r>
            <a:rPr kumimoji="1" lang="en-US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1,000</a:t>
          </a:r>
          <a:r>
            <a:rPr kumimoji="1" lang="ja-JP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円未満は切り捨ててください。</a:t>
          </a:r>
          <a:endParaRPr lang="ja-JP" altLang="ja-JP" sz="1200" b="1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1098177</xdr:colOff>
      <xdr:row>43</xdr:row>
      <xdr:rowOff>44824</xdr:rowOff>
    </xdr:from>
    <xdr:to>
      <xdr:col>9</xdr:col>
      <xdr:colOff>549089</xdr:colOff>
      <xdr:row>47</xdr:row>
      <xdr:rowOff>56030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327527" y="7807699"/>
          <a:ext cx="2289362" cy="697006"/>
        </a:xfrm>
        <a:prstGeom prst="wedgeRectCallout">
          <a:avLst>
            <a:gd name="adj1" fmla="val 17552"/>
            <a:gd name="adj2" fmla="val -103783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全て、税抜額で計上して下さい。</a:t>
          </a:r>
        </a:p>
      </xdr:txBody>
    </xdr:sp>
    <xdr:clientData/>
  </xdr:twoCellAnchor>
  <xdr:twoCellAnchor>
    <xdr:from>
      <xdr:col>10</xdr:col>
      <xdr:colOff>768724</xdr:colOff>
      <xdr:row>25</xdr:row>
      <xdr:rowOff>163606</xdr:rowOff>
    </xdr:from>
    <xdr:to>
      <xdr:col>12</xdr:col>
      <xdr:colOff>634253</xdr:colOff>
      <xdr:row>30</xdr:row>
      <xdr:rowOff>6724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255749" y="4830856"/>
          <a:ext cx="2294404" cy="700368"/>
        </a:xfrm>
        <a:prstGeom prst="wedgeRectCallout">
          <a:avLst>
            <a:gd name="adj1" fmla="val 9260"/>
            <a:gd name="adj2" fmla="val 217528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共同研究費が助成金の合計額の５０％未満であることを確認 </a:t>
          </a:r>
        </a:p>
      </xdr:txBody>
    </xdr:sp>
    <xdr:clientData/>
  </xdr:twoCellAnchor>
  <xdr:twoCellAnchor>
    <xdr:from>
      <xdr:col>10</xdr:col>
      <xdr:colOff>728382</xdr:colOff>
      <xdr:row>42</xdr:row>
      <xdr:rowOff>123264</xdr:rowOff>
    </xdr:from>
    <xdr:to>
      <xdr:col>12</xdr:col>
      <xdr:colOff>638735</xdr:colOff>
      <xdr:row>47</xdr:row>
      <xdr:rowOff>89646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215407" y="7714689"/>
          <a:ext cx="2339228" cy="823632"/>
        </a:xfrm>
        <a:prstGeom prst="wedgeRectCallout">
          <a:avLst>
            <a:gd name="adj1" fmla="val -49277"/>
            <a:gd name="adj2" fmla="val -85750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代表提案者の</a:t>
          </a:r>
          <a:r>
            <a:rPr kumimoji="1" lang="en-US" altLang="ja-JP" sz="1200" b="1">
              <a:solidFill>
                <a:sysClr val="windowText" lastClr="000000"/>
              </a:solidFill>
            </a:rPr>
            <a:t>NEDO</a:t>
          </a:r>
          <a:r>
            <a:rPr kumimoji="1" lang="ja-JP" altLang="en-US" sz="1200" b="1">
              <a:solidFill>
                <a:sysClr val="windowText" lastClr="000000"/>
              </a:solidFill>
            </a:rPr>
            <a:t>へ計上を予定する費用は、全体の対象費用の５０％以上とする必要があります。 </a:t>
          </a:r>
        </a:p>
      </xdr:txBody>
    </xdr:sp>
    <xdr:clientData/>
  </xdr:twoCellAnchor>
  <xdr:oneCellAnchor>
    <xdr:from>
      <xdr:col>14</xdr:col>
      <xdr:colOff>0</xdr:colOff>
      <xdr:row>2</xdr:row>
      <xdr:rowOff>0</xdr:rowOff>
    </xdr:from>
    <xdr:ext cx="4134969" cy="406008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0FF90D2-E873-47A3-B37A-24E0FF0E4A4F}"/>
            </a:ext>
          </a:extLst>
        </xdr:cNvPr>
        <xdr:cNvSpPr txBox="1"/>
      </xdr:nvSpPr>
      <xdr:spPr>
        <a:xfrm>
          <a:off x="14287500" y="488156"/>
          <a:ext cx="4134969" cy="406008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記載以上の注意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・原則、Ｊ列とＫ列には、同じ金額を記載して下さい。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・消費税抜きの金額を、記載して下さい。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（但し、共同研究費のみ例外です）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・共同研究費は、Ｊ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44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セル（「２．学術機関等に対する共同研究費」の項）に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計上して下さい。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・ここで記載する共同研究費は、税抜額として下さい。</a:t>
          </a: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　→　項目別明細表（共同研究先）の、「合計Ａ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(Ⅰ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＋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Ⅱ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＋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Ⅲ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＋</a:t>
          </a:r>
          <a:r>
            <a:rPr kumimoji="1" lang="el-GR" altLang="ja-JP" sz="1400" b="0" i="0">
              <a:solidFill>
                <a:srgbClr val="FF0000"/>
              </a:solidFill>
              <a:latin typeface="+mn-ea"/>
              <a:ea typeface="+mn-ea"/>
            </a:rPr>
            <a:t>α</a:t>
          </a:r>
          <a:r>
            <a:rPr kumimoji="1" lang="ja-JP" altLang="el-GR" sz="1400" b="0" i="0">
              <a:solidFill>
                <a:srgbClr val="FF0000"/>
              </a:solidFill>
              <a:latin typeface="+mn-ea"/>
              <a:ea typeface="+mn-ea"/>
            </a:rPr>
            <a:t>）」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を</a:t>
          </a: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　　　転記して下さい。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・欄外の＜補助率○／○＞に適用する補助率を記載ください。</a:t>
          </a:r>
        </a:p>
        <a:p>
          <a:endParaRPr kumimoji="1" lang="ja-JP" altLang="en-US" sz="1400" b="0" i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44823</xdr:colOff>
      <xdr:row>43</xdr:row>
      <xdr:rowOff>33618</xdr:rowOff>
    </xdr:from>
    <xdr:to>
      <xdr:col>3</xdr:col>
      <xdr:colOff>918882</xdr:colOff>
      <xdr:row>47</xdr:row>
      <xdr:rowOff>44824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9941" y="7664824"/>
          <a:ext cx="2297206" cy="683559"/>
        </a:xfrm>
        <a:prstGeom prst="wedgeRectCallout">
          <a:avLst>
            <a:gd name="adj1" fmla="val 51211"/>
            <a:gd name="adj2" fmla="val -87389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提案時、吹き出しコメントは全て削除してください。</a:t>
          </a:r>
        </a:p>
      </xdr:txBody>
    </xdr:sp>
    <xdr:clientData/>
  </xdr:twoCellAnchor>
  <xdr:twoCellAnchor>
    <xdr:from>
      <xdr:col>4</xdr:col>
      <xdr:colOff>350884</xdr:colOff>
      <xdr:row>43</xdr:row>
      <xdr:rowOff>23812</xdr:rowOff>
    </xdr:from>
    <xdr:to>
      <xdr:col>5</xdr:col>
      <xdr:colOff>593210</xdr:colOff>
      <xdr:row>47</xdr:row>
      <xdr:rowOff>35018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79884" y="7596187"/>
          <a:ext cx="1659170" cy="677956"/>
        </a:xfrm>
        <a:prstGeom prst="wedgeRectCallout">
          <a:avLst>
            <a:gd name="adj1" fmla="val 51211"/>
            <a:gd name="adj2" fmla="val -87389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400"/>
            </a:lnSpc>
          </a:pPr>
          <a:r>
            <a:rPr kumimoji="1" lang="en-US" altLang="ja-JP" sz="1200" b="1">
              <a:solidFill>
                <a:sysClr val="windowText" lastClr="000000"/>
              </a:solidFill>
            </a:rPr>
            <a:t>1</a:t>
          </a:r>
          <a:r>
            <a:rPr kumimoji="1" lang="ja-JP" altLang="en-US" sz="1200" b="1">
              <a:solidFill>
                <a:sysClr val="windowText" lastClr="000000"/>
              </a:solidFill>
            </a:rPr>
            <a:t>ページに収まるよう工夫してください。</a:t>
          </a:r>
        </a:p>
      </xdr:txBody>
    </xdr:sp>
    <xdr:clientData/>
  </xdr:twoCellAnchor>
  <xdr:twoCellAnchor>
    <xdr:from>
      <xdr:col>1</xdr:col>
      <xdr:colOff>235324</xdr:colOff>
      <xdr:row>28</xdr:row>
      <xdr:rowOff>1</xdr:rowOff>
    </xdr:from>
    <xdr:to>
      <xdr:col>2</xdr:col>
      <xdr:colOff>1400736</xdr:colOff>
      <xdr:row>32</xdr:row>
      <xdr:rowOff>11207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35324" y="5098677"/>
          <a:ext cx="1636059" cy="683559"/>
        </a:xfrm>
        <a:prstGeom prst="wedgeRectCallout">
          <a:avLst>
            <a:gd name="adj1" fmla="val -59063"/>
            <a:gd name="adj2" fmla="val 88021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行が不足する場合は適宜追加してください。</a:t>
          </a:r>
        </a:p>
      </xdr:txBody>
    </xdr:sp>
    <xdr:clientData/>
  </xdr:twoCellAnchor>
  <xdr:twoCellAnchor>
    <xdr:from>
      <xdr:col>4</xdr:col>
      <xdr:colOff>74520</xdr:colOff>
      <xdr:row>17</xdr:row>
      <xdr:rowOff>116539</xdr:rowOff>
    </xdr:from>
    <xdr:to>
      <xdr:col>6</xdr:col>
      <xdr:colOff>527237</xdr:colOff>
      <xdr:row>24</xdr:row>
      <xdr:rowOff>53788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391461" y="3343833"/>
          <a:ext cx="2559423" cy="1136279"/>
        </a:xfrm>
        <a:prstGeom prst="wedgeRectCallout">
          <a:avLst>
            <a:gd name="adj1" fmla="val -24000"/>
            <a:gd name="adj2" fmla="val -100650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購入品名を「仕様」欄に記入し、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「単位」「数量」および「単価（円）」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を各欄に記入してください。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（事業に要する費用は自動計算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されます。）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1008529</xdr:colOff>
      <xdr:row>0</xdr:row>
      <xdr:rowOff>112059</xdr:rowOff>
    </xdr:from>
    <xdr:to>
      <xdr:col>10</xdr:col>
      <xdr:colOff>1131794</xdr:colOff>
      <xdr:row>4</xdr:row>
      <xdr:rowOff>44824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538882" y="112059"/>
          <a:ext cx="2969559" cy="762000"/>
        </a:xfrm>
        <a:prstGeom prst="wedgeRectCallout">
          <a:avLst>
            <a:gd name="adj1" fmla="val -48578"/>
            <a:gd name="adj2" fmla="val 118165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助成事業に要する費用・助成対象費用の欄には</a:t>
          </a:r>
          <a:r>
            <a:rPr kumimoji="1" lang="en-US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1,000</a:t>
          </a:r>
          <a:r>
            <a:rPr kumimoji="1" lang="ja-JP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円単位の金額を記載してください。※</a:t>
          </a:r>
          <a:r>
            <a:rPr kumimoji="1" lang="en-US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1,000</a:t>
          </a:r>
          <a:r>
            <a:rPr kumimoji="1" lang="ja-JP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円未満は切り捨ててください。</a:t>
          </a:r>
          <a:endParaRPr lang="ja-JP" altLang="ja-JP" sz="1200" b="1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1098177</xdr:colOff>
      <xdr:row>43</xdr:row>
      <xdr:rowOff>44824</xdr:rowOff>
    </xdr:from>
    <xdr:to>
      <xdr:col>9</xdr:col>
      <xdr:colOff>549089</xdr:colOff>
      <xdr:row>47</xdr:row>
      <xdr:rowOff>56030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205383" y="7676030"/>
          <a:ext cx="2297206" cy="683559"/>
        </a:xfrm>
        <a:prstGeom prst="wedgeRectCallout">
          <a:avLst>
            <a:gd name="adj1" fmla="val 17552"/>
            <a:gd name="adj2" fmla="val -103783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全て、税抜額で計上して下さい。</a:t>
          </a:r>
        </a:p>
      </xdr:txBody>
    </xdr:sp>
    <xdr:clientData/>
  </xdr:twoCellAnchor>
  <xdr:twoCellAnchor>
    <xdr:from>
      <xdr:col>10</xdr:col>
      <xdr:colOff>768724</xdr:colOff>
      <xdr:row>25</xdr:row>
      <xdr:rowOff>163606</xdr:rowOff>
    </xdr:from>
    <xdr:to>
      <xdr:col>12</xdr:col>
      <xdr:colOff>634253</xdr:colOff>
      <xdr:row>30</xdr:row>
      <xdr:rowOff>6724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145371" y="4758018"/>
          <a:ext cx="2297206" cy="683559"/>
        </a:xfrm>
        <a:prstGeom prst="wedgeRectCallout">
          <a:avLst>
            <a:gd name="adj1" fmla="val 9260"/>
            <a:gd name="adj2" fmla="val 217528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共同研究費が助成金の合計額の５０％未満であることを確認 </a:t>
          </a:r>
        </a:p>
      </xdr:txBody>
    </xdr:sp>
    <xdr:clientData/>
  </xdr:twoCellAnchor>
  <xdr:twoCellAnchor>
    <xdr:from>
      <xdr:col>10</xdr:col>
      <xdr:colOff>728382</xdr:colOff>
      <xdr:row>42</xdr:row>
      <xdr:rowOff>123264</xdr:rowOff>
    </xdr:from>
    <xdr:to>
      <xdr:col>12</xdr:col>
      <xdr:colOff>638735</xdr:colOff>
      <xdr:row>47</xdr:row>
      <xdr:rowOff>89646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105029" y="7586382"/>
          <a:ext cx="2342030" cy="806823"/>
        </a:xfrm>
        <a:prstGeom prst="wedgeRectCallout">
          <a:avLst>
            <a:gd name="adj1" fmla="val -49277"/>
            <a:gd name="adj2" fmla="val -85750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代表提案者の</a:t>
          </a:r>
          <a:r>
            <a:rPr kumimoji="1" lang="en-US" altLang="ja-JP" sz="1200" b="1">
              <a:solidFill>
                <a:sysClr val="windowText" lastClr="000000"/>
              </a:solidFill>
            </a:rPr>
            <a:t>NEDO</a:t>
          </a:r>
          <a:r>
            <a:rPr kumimoji="1" lang="ja-JP" altLang="en-US" sz="1200" b="1">
              <a:solidFill>
                <a:sysClr val="windowText" lastClr="000000"/>
              </a:solidFill>
            </a:rPr>
            <a:t>へ計上を予定する費用は、全体の対象費用の５０％以上とする必要があります。 </a:t>
          </a:r>
        </a:p>
      </xdr:txBody>
    </xdr:sp>
    <xdr:clientData/>
  </xdr:twoCellAnchor>
  <xdr:oneCellAnchor>
    <xdr:from>
      <xdr:col>14</xdr:col>
      <xdr:colOff>0</xdr:colOff>
      <xdr:row>1</xdr:row>
      <xdr:rowOff>0</xdr:rowOff>
    </xdr:from>
    <xdr:ext cx="4134969" cy="406008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F9DCC9A-9FD6-43DB-A75A-6895F6DEB6A8}"/>
            </a:ext>
          </a:extLst>
        </xdr:cNvPr>
        <xdr:cNvSpPr txBox="1"/>
      </xdr:nvSpPr>
      <xdr:spPr>
        <a:xfrm>
          <a:off x="14287500" y="261938"/>
          <a:ext cx="4134969" cy="406008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記載以上の注意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・原則、Ｊ列とＫ列には、同じ金額を記載して下さい。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・消費税抜きの金額を、記載して下さい。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（但し、共同研究費のみ例外です）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・共同研究費は、Ｊ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44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セル（「２．学術機関等に対する共同研究費」の項）に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計上して下さい。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・ここで記載する共同研究費は、税抜額として下さい。</a:t>
          </a: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　→　項目別明細表（共同研究先）の、「合計Ａ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(Ⅰ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＋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Ⅱ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＋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Ⅲ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＋</a:t>
          </a:r>
          <a:r>
            <a:rPr kumimoji="1" lang="el-GR" altLang="ja-JP" sz="1400" b="0" i="0">
              <a:solidFill>
                <a:srgbClr val="FF0000"/>
              </a:solidFill>
              <a:latin typeface="+mn-ea"/>
              <a:ea typeface="+mn-ea"/>
            </a:rPr>
            <a:t>α</a:t>
          </a:r>
          <a:r>
            <a:rPr kumimoji="1" lang="ja-JP" altLang="el-GR" sz="1400" b="0" i="0">
              <a:solidFill>
                <a:srgbClr val="FF0000"/>
              </a:solidFill>
              <a:latin typeface="+mn-ea"/>
              <a:ea typeface="+mn-ea"/>
            </a:rPr>
            <a:t>）」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を</a:t>
          </a: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　　　転記して下さい。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・欄外の＜補助率○／○＞に適用する補助率を記載ください。</a:t>
          </a:r>
        </a:p>
        <a:p>
          <a:endParaRPr kumimoji="1" lang="ja-JP" altLang="en-US" sz="1400" b="0" i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89648</xdr:colOff>
      <xdr:row>11</xdr:row>
      <xdr:rowOff>33616</xdr:rowOff>
    </xdr:from>
    <xdr:to>
      <xdr:col>6</xdr:col>
      <xdr:colOff>542365</xdr:colOff>
      <xdr:row>16</xdr:row>
      <xdr:rowOff>150158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406589" y="2050675"/>
          <a:ext cx="2559423" cy="1136277"/>
        </a:xfrm>
        <a:prstGeom prst="wedgeRectCallout">
          <a:avLst>
            <a:gd name="adj1" fmla="val -1233"/>
            <a:gd name="adj2" fmla="val -102622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購入品名を「仕様」欄に記入し、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「単位」「数量」および「単価（円）」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を各欄に記入してください。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（事業に要する費用は自動計算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されます。）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186017</xdr:colOff>
      <xdr:row>32</xdr:row>
      <xdr:rowOff>33619</xdr:rowOff>
    </xdr:from>
    <xdr:to>
      <xdr:col>10</xdr:col>
      <xdr:colOff>1322293</xdr:colOff>
      <xdr:row>34</xdr:row>
      <xdr:rowOff>158007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926605" y="5759825"/>
          <a:ext cx="2559423" cy="460564"/>
        </a:xfrm>
        <a:prstGeom prst="wedgeRectCallout">
          <a:avLst>
            <a:gd name="adj1" fmla="val 39047"/>
            <a:gd name="adj2" fmla="val 227303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間接経費率を記入してください。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33618</xdr:colOff>
      <xdr:row>42</xdr:row>
      <xdr:rowOff>33617</xdr:rowOff>
    </xdr:from>
    <xdr:to>
      <xdr:col>3</xdr:col>
      <xdr:colOff>907677</xdr:colOff>
      <xdr:row>46</xdr:row>
      <xdr:rowOff>44823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00343" y="7596467"/>
          <a:ext cx="2293284" cy="697006"/>
        </a:xfrm>
        <a:prstGeom prst="wedgeRectCallout">
          <a:avLst>
            <a:gd name="adj1" fmla="val 51211"/>
            <a:gd name="adj2" fmla="val -87389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提案時、吹き出しコメントは全て削除してください。</a:t>
          </a:r>
        </a:p>
      </xdr:txBody>
    </xdr:sp>
    <xdr:clientData/>
  </xdr:twoCellAnchor>
  <xdr:twoCellAnchor>
    <xdr:from>
      <xdr:col>3</xdr:col>
      <xdr:colOff>1344706</xdr:colOff>
      <xdr:row>41</xdr:row>
      <xdr:rowOff>145675</xdr:rowOff>
    </xdr:from>
    <xdr:to>
      <xdr:col>6</xdr:col>
      <xdr:colOff>112059</xdr:colOff>
      <xdr:row>45</xdr:row>
      <xdr:rowOff>156881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230656" y="7537075"/>
          <a:ext cx="2291603" cy="697006"/>
        </a:xfrm>
        <a:prstGeom prst="wedgeRectCallout">
          <a:avLst>
            <a:gd name="adj1" fmla="val 51211"/>
            <a:gd name="adj2" fmla="val -87389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400"/>
            </a:lnSpc>
          </a:pPr>
          <a:r>
            <a:rPr kumimoji="1" lang="en-US" altLang="ja-JP" sz="1200" b="1">
              <a:solidFill>
                <a:sysClr val="windowText" lastClr="000000"/>
              </a:solidFill>
            </a:rPr>
            <a:t>1</a:t>
          </a:r>
          <a:r>
            <a:rPr kumimoji="1" lang="ja-JP" altLang="en-US" sz="1200" b="1">
              <a:solidFill>
                <a:sysClr val="windowText" lastClr="000000"/>
              </a:solidFill>
            </a:rPr>
            <a:t>ページに収まるよう工夫してください。</a:t>
          </a:r>
        </a:p>
      </xdr:txBody>
    </xdr:sp>
    <xdr:clientData/>
  </xdr:twoCellAnchor>
  <xdr:twoCellAnchor>
    <xdr:from>
      <xdr:col>1</xdr:col>
      <xdr:colOff>201705</xdr:colOff>
      <xdr:row>26</xdr:row>
      <xdr:rowOff>22411</xdr:rowOff>
    </xdr:from>
    <xdr:to>
      <xdr:col>2</xdr:col>
      <xdr:colOff>1367117</xdr:colOff>
      <xdr:row>30</xdr:row>
      <xdr:rowOff>33617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01705" y="4813486"/>
          <a:ext cx="1632137" cy="697006"/>
        </a:xfrm>
        <a:prstGeom prst="wedgeRectCallout">
          <a:avLst>
            <a:gd name="adj1" fmla="val -59063"/>
            <a:gd name="adj2" fmla="val 88021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行が不足する場合は適宜追加してください。</a:t>
          </a:r>
        </a:p>
      </xdr:txBody>
    </xdr:sp>
    <xdr:clientData/>
  </xdr:twoCellAnchor>
  <xdr:twoCellAnchor>
    <xdr:from>
      <xdr:col>8</xdr:col>
      <xdr:colOff>806822</xdr:colOff>
      <xdr:row>0</xdr:row>
      <xdr:rowOff>168088</xdr:rowOff>
    </xdr:from>
    <xdr:to>
      <xdr:col>10</xdr:col>
      <xdr:colOff>1142999</xdr:colOff>
      <xdr:row>5</xdr:row>
      <xdr:rowOff>112059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8322047" y="168088"/>
          <a:ext cx="2965077" cy="963146"/>
        </a:xfrm>
        <a:prstGeom prst="wedgeRectCallout">
          <a:avLst>
            <a:gd name="adj1" fmla="val -59144"/>
            <a:gd name="adj2" fmla="val 69636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助成事業に要する費用・助成対象費用の欄には</a:t>
          </a:r>
          <a:r>
            <a:rPr kumimoji="1" lang="en-US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1,000</a:t>
          </a:r>
          <a:r>
            <a:rPr kumimoji="1" lang="ja-JP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円単位の金額を記載してください。※</a:t>
          </a:r>
          <a:r>
            <a:rPr kumimoji="1" lang="en-US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1,000</a:t>
          </a:r>
          <a:r>
            <a:rPr kumimoji="1" lang="ja-JP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円未満は切り捨ててください。</a:t>
          </a:r>
          <a:endParaRPr lang="ja-JP" altLang="ja-JP" sz="1200" b="1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358588</xdr:colOff>
      <xdr:row>43</xdr:row>
      <xdr:rowOff>0</xdr:rowOff>
    </xdr:from>
    <xdr:to>
      <xdr:col>9</xdr:col>
      <xdr:colOff>49305</xdr:colOff>
      <xdr:row>47</xdr:row>
      <xdr:rowOff>11206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6465794" y="7608794"/>
          <a:ext cx="2324099" cy="683559"/>
        </a:xfrm>
        <a:prstGeom prst="wedgeRectCallout">
          <a:avLst>
            <a:gd name="adj1" fmla="val 42049"/>
            <a:gd name="adj2" fmla="val -85749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全て、税抜額で計上して下さい。</a:t>
          </a:r>
        </a:p>
      </xdr:txBody>
    </xdr:sp>
    <xdr:clientData/>
  </xdr:twoCellAnchor>
  <xdr:oneCellAnchor>
    <xdr:from>
      <xdr:col>12</xdr:col>
      <xdr:colOff>0</xdr:colOff>
      <xdr:row>2</xdr:row>
      <xdr:rowOff>0</xdr:rowOff>
    </xdr:from>
    <xdr:ext cx="4134969" cy="406008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1F4A53F-32E0-4DCD-9668-12513EDE41AA}"/>
            </a:ext>
          </a:extLst>
        </xdr:cNvPr>
        <xdr:cNvSpPr txBox="1"/>
      </xdr:nvSpPr>
      <xdr:spPr>
        <a:xfrm>
          <a:off x="12595412" y="493059"/>
          <a:ext cx="4134969" cy="406008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記載以上の注意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・原則、Ｊ列とＫ列には、同じ金額を記載して下さい。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・消費税抜きの金額を、記載して下さい。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（但し、共同研究費のみ例外です）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・共同研究費は、Ｊ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44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セル（「２．学術機関等に対する共同研究費」の項）に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計上して下さい。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・ここで記載する共同研究費は、税抜額として下さい。</a:t>
          </a: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　→　項目別明細表（共同研究先）の、「合計Ａ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(Ⅰ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＋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Ⅱ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＋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Ⅲ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＋</a:t>
          </a:r>
          <a:r>
            <a:rPr kumimoji="1" lang="el-GR" altLang="ja-JP" sz="1400" b="0" i="0">
              <a:solidFill>
                <a:srgbClr val="FF0000"/>
              </a:solidFill>
              <a:latin typeface="+mn-ea"/>
              <a:ea typeface="+mn-ea"/>
            </a:rPr>
            <a:t>α</a:t>
          </a:r>
          <a:r>
            <a:rPr kumimoji="1" lang="ja-JP" altLang="el-GR" sz="1400" b="0" i="0">
              <a:solidFill>
                <a:srgbClr val="FF0000"/>
              </a:solidFill>
              <a:latin typeface="+mn-ea"/>
              <a:ea typeface="+mn-ea"/>
            </a:rPr>
            <a:t>）」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を</a:t>
          </a: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　　　転記して下さい。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・欄外の＜補助率○／○＞に適用する補助率を記載ください。</a:t>
          </a:r>
        </a:p>
        <a:p>
          <a:endParaRPr kumimoji="1" lang="ja-JP" altLang="en-US" sz="1400" b="0" i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89648</xdr:colOff>
      <xdr:row>11</xdr:row>
      <xdr:rowOff>33616</xdr:rowOff>
    </xdr:from>
    <xdr:to>
      <xdr:col>5</xdr:col>
      <xdr:colOff>542365</xdr:colOff>
      <xdr:row>16</xdr:row>
      <xdr:rowOff>150158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394823" y="2081491"/>
          <a:ext cx="2557742" cy="1145242"/>
        </a:xfrm>
        <a:prstGeom prst="wedgeRectCallout">
          <a:avLst>
            <a:gd name="adj1" fmla="val -1233"/>
            <a:gd name="adj2" fmla="val -102622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購入品名を「仕様」欄に記入し、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「単位」「数量」および「単価（円）」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を各欄に記入してください。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（事業に要する費用は自動計算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されます。）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186017</xdr:colOff>
      <xdr:row>32</xdr:row>
      <xdr:rowOff>33619</xdr:rowOff>
    </xdr:from>
    <xdr:to>
      <xdr:col>9</xdr:col>
      <xdr:colOff>1322293</xdr:colOff>
      <xdr:row>34</xdr:row>
      <xdr:rowOff>158007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910917" y="5853394"/>
          <a:ext cx="2555501" cy="467288"/>
        </a:xfrm>
        <a:prstGeom prst="wedgeRectCallout">
          <a:avLst>
            <a:gd name="adj1" fmla="val 39047"/>
            <a:gd name="adj2" fmla="val 227303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間接経費率を記入してください。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33618</xdr:colOff>
      <xdr:row>42</xdr:row>
      <xdr:rowOff>33617</xdr:rowOff>
    </xdr:from>
    <xdr:to>
      <xdr:col>2</xdr:col>
      <xdr:colOff>907677</xdr:colOff>
      <xdr:row>46</xdr:row>
      <xdr:rowOff>44823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00343" y="7596467"/>
          <a:ext cx="2293284" cy="697006"/>
        </a:xfrm>
        <a:prstGeom prst="wedgeRectCallout">
          <a:avLst>
            <a:gd name="adj1" fmla="val 51211"/>
            <a:gd name="adj2" fmla="val -87389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提案時、吹き出しコメントは全て削除してください。</a:t>
          </a:r>
        </a:p>
      </xdr:txBody>
    </xdr:sp>
    <xdr:clientData/>
  </xdr:twoCellAnchor>
  <xdr:twoCellAnchor>
    <xdr:from>
      <xdr:col>2</xdr:col>
      <xdr:colOff>1344706</xdr:colOff>
      <xdr:row>41</xdr:row>
      <xdr:rowOff>145675</xdr:rowOff>
    </xdr:from>
    <xdr:to>
      <xdr:col>5</xdr:col>
      <xdr:colOff>112059</xdr:colOff>
      <xdr:row>45</xdr:row>
      <xdr:rowOff>156881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3230656" y="7537075"/>
          <a:ext cx="2291603" cy="697006"/>
        </a:xfrm>
        <a:prstGeom prst="wedgeRectCallout">
          <a:avLst>
            <a:gd name="adj1" fmla="val 51211"/>
            <a:gd name="adj2" fmla="val -87389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400"/>
            </a:lnSpc>
          </a:pPr>
          <a:r>
            <a:rPr kumimoji="1" lang="en-US" altLang="ja-JP" sz="1200" b="1">
              <a:solidFill>
                <a:sysClr val="windowText" lastClr="000000"/>
              </a:solidFill>
            </a:rPr>
            <a:t>1</a:t>
          </a:r>
          <a:r>
            <a:rPr kumimoji="1" lang="ja-JP" altLang="en-US" sz="1200" b="1">
              <a:solidFill>
                <a:sysClr val="windowText" lastClr="000000"/>
              </a:solidFill>
            </a:rPr>
            <a:t>ページ収まるよう工夫してください。</a:t>
          </a:r>
        </a:p>
      </xdr:txBody>
    </xdr:sp>
    <xdr:clientData/>
  </xdr:twoCellAnchor>
  <xdr:twoCellAnchor>
    <xdr:from>
      <xdr:col>0</xdr:col>
      <xdr:colOff>201705</xdr:colOff>
      <xdr:row>26</xdr:row>
      <xdr:rowOff>22411</xdr:rowOff>
    </xdr:from>
    <xdr:to>
      <xdr:col>1</xdr:col>
      <xdr:colOff>1367117</xdr:colOff>
      <xdr:row>30</xdr:row>
      <xdr:rowOff>33617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01705" y="4813486"/>
          <a:ext cx="1632137" cy="697006"/>
        </a:xfrm>
        <a:prstGeom prst="wedgeRectCallout">
          <a:avLst>
            <a:gd name="adj1" fmla="val -59063"/>
            <a:gd name="adj2" fmla="val 88021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行が不足する場合は適宜追加してください。</a:t>
          </a:r>
        </a:p>
      </xdr:txBody>
    </xdr:sp>
    <xdr:clientData/>
  </xdr:twoCellAnchor>
  <xdr:twoCellAnchor>
    <xdr:from>
      <xdr:col>7</xdr:col>
      <xdr:colOff>806822</xdr:colOff>
      <xdr:row>0</xdr:row>
      <xdr:rowOff>168088</xdr:rowOff>
    </xdr:from>
    <xdr:to>
      <xdr:col>9</xdr:col>
      <xdr:colOff>1142999</xdr:colOff>
      <xdr:row>5</xdr:row>
      <xdr:rowOff>112059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8322047" y="168088"/>
          <a:ext cx="2965077" cy="963146"/>
        </a:xfrm>
        <a:prstGeom prst="wedgeRectCallout">
          <a:avLst>
            <a:gd name="adj1" fmla="val -59144"/>
            <a:gd name="adj2" fmla="val 69636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助成事業に要する費用・助成対象費用の欄には</a:t>
          </a:r>
          <a:r>
            <a:rPr kumimoji="1" lang="en-US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1,000</a:t>
          </a:r>
          <a:r>
            <a:rPr kumimoji="1" lang="ja-JP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円単位の金額を記載してください。※</a:t>
          </a:r>
          <a:r>
            <a:rPr kumimoji="1" lang="en-US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1,000</a:t>
          </a:r>
          <a:r>
            <a:rPr kumimoji="1" lang="ja-JP" altLang="ja-JP" sz="120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円未満は切り捨ててください。</a:t>
          </a:r>
          <a:endParaRPr lang="ja-JP" altLang="ja-JP" sz="1200" b="1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358588</xdr:colOff>
      <xdr:row>43</xdr:row>
      <xdr:rowOff>0</xdr:rowOff>
    </xdr:from>
    <xdr:to>
      <xdr:col>8</xdr:col>
      <xdr:colOff>49305</xdr:colOff>
      <xdr:row>47</xdr:row>
      <xdr:rowOff>11206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6454588" y="7734300"/>
          <a:ext cx="2319617" cy="697006"/>
        </a:xfrm>
        <a:prstGeom prst="wedgeRectCallout">
          <a:avLst>
            <a:gd name="adj1" fmla="val 42049"/>
            <a:gd name="adj2" fmla="val -85749"/>
          </a:avLst>
        </a:prstGeom>
        <a:solidFill>
          <a:srgbClr val="E6FC10">
            <a:alpha val="58039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全て、税抜額で計上して下さい。</a:t>
          </a:r>
        </a:p>
      </xdr:txBody>
    </xdr:sp>
    <xdr:clientData/>
  </xdr:twoCellAnchor>
  <xdr:oneCellAnchor>
    <xdr:from>
      <xdr:col>11</xdr:col>
      <xdr:colOff>0</xdr:colOff>
      <xdr:row>2</xdr:row>
      <xdr:rowOff>0</xdr:rowOff>
    </xdr:from>
    <xdr:ext cx="4134969" cy="406008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7621AE8-BEFC-467C-9C1E-0DE5E8B62F9F}"/>
            </a:ext>
          </a:extLst>
        </xdr:cNvPr>
        <xdr:cNvSpPr txBox="1"/>
      </xdr:nvSpPr>
      <xdr:spPr>
        <a:xfrm>
          <a:off x="12595412" y="493059"/>
          <a:ext cx="4134969" cy="406008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記載以上の注意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・原則、Ｊ列とＫ列には、同じ金額を記載して下さい。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・消費税抜きの金額を、記載して下さい。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（但し、共同研究費のみ例外です）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・共同研究費は、Ｊ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44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セル（「２．学術機関等に対する共同研究費」の項）に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計上して下さい。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・ここで記載する共同研究費は、税抜額として下さい。</a:t>
          </a: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　→　項目別明細表（共同研究先）の、「合計Ａ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(Ⅰ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＋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Ⅱ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＋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Ⅲ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＋</a:t>
          </a:r>
          <a:r>
            <a:rPr kumimoji="1" lang="el-GR" altLang="ja-JP" sz="1400" b="0" i="0">
              <a:solidFill>
                <a:srgbClr val="FF0000"/>
              </a:solidFill>
              <a:latin typeface="+mn-ea"/>
              <a:ea typeface="+mn-ea"/>
            </a:rPr>
            <a:t>α</a:t>
          </a:r>
          <a:r>
            <a:rPr kumimoji="1" lang="ja-JP" altLang="el-GR" sz="1400" b="0" i="0">
              <a:solidFill>
                <a:srgbClr val="FF0000"/>
              </a:solidFill>
              <a:latin typeface="+mn-ea"/>
              <a:ea typeface="+mn-ea"/>
            </a:rPr>
            <a:t>）」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を</a:t>
          </a: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　　　転記して下さい。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・欄外の＜補助率○／○＞に適用する補助率を記載ください。</a:t>
          </a:r>
        </a:p>
        <a:p>
          <a:endParaRPr kumimoji="1" lang="ja-JP" altLang="en-US" sz="1400" b="0" i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666751</xdr:colOff>
      <xdr:row>1</xdr:row>
      <xdr:rowOff>19050</xdr:rowOff>
    </xdr:from>
    <xdr:ext cx="5353050" cy="474604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E85C81-8552-42BE-B82C-5317C0E88825}"/>
            </a:ext>
          </a:extLst>
        </xdr:cNvPr>
        <xdr:cNvSpPr txBox="1"/>
      </xdr:nvSpPr>
      <xdr:spPr>
        <a:xfrm>
          <a:off x="7572376" y="257175"/>
          <a:ext cx="5353050" cy="474604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記載上の注意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・項目別明細表の記載額を、年度毎に、転記して下さい。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（転記ミスの無いよう、よく確認してください。）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・共同提案者がいる場合は、シートをコピーして追加して下さい。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・その際は、</a:t>
          </a:r>
          <a:r>
            <a:rPr kumimoji="1" lang="ja-JP" altLang="en-US" sz="1400" b="0" i="0" u="sng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+mn-ea"/>
              <a:ea typeface="+mn-ea"/>
            </a:rPr>
            <a:t>代表提案者の助成金の額が、原則として、全体の「</a:t>
          </a:r>
          <a:r>
            <a:rPr kumimoji="1" lang="en-US" altLang="ja-JP" sz="1400" b="0" i="0" u="sng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+mn-ea"/>
              <a:ea typeface="+mn-ea"/>
            </a:rPr>
            <a:t>50</a:t>
          </a:r>
          <a:r>
            <a:rPr kumimoji="1" lang="ja-JP" altLang="en-US" sz="1400" b="0" i="0" u="sng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+mn-ea"/>
              <a:ea typeface="+mn-ea"/>
            </a:rPr>
            <a:t>％以上」となるよう、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注意して下さい。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・事業期間全体の助成金の合計（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B25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セル）が、上限金額（</a:t>
          </a:r>
          <a:r>
            <a:rPr kumimoji="1" lang="en-US" altLang="ja-JP" sz="1400" b="0" i="0">
              <a:solidFill>
                <a:srgbClr val="FF0000"/>
              </a:solidFill>
              <a:latin typeface="+mn-ea"/>
              <a:ea typeface="+mn-ea"/>
            </a:rPr>
            <a:t>20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百万円）以下となっているか、ご確認ください。</a:t>
          </a: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 u="sng">
              <a:solidFill>
                <a:srgbClr val="FF0000"/>
              </a:solidFill>
              <a:latin typeface="+mn-ea"/>
              <a:ea typeface="+mn-ea"/>
            </a:rPr>
            <a:t>・共同研究費は、「　２．学術機関等に対する共同研究費」に記入して下さい。</a:t>
          </a:r>
          <a:endParaRPr kumimoji="1" lang="en-US" altLang="ja-JP" sz="1400" b="0" i="0" u="sng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　（「　１．委託費・共同研究費」には、記入しないでください。）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・共同研究費は、事業期間全体の</a:t>
          </a:r>
          <a:r>
            <a:rPr kumimoji="1" lang="ja-JP" altLang="en-US" sz="1400" b="0" i="0" u="sng">
              <a:solidFill>
                <a:srgbClr val="FF0000"/>
              </a:solidFill>
              <a:latin typeface="+mn-ea"/>
              <a:ea typeface="+mn-ea"/>
            </a:rPr>
            <a:t>助成金の合計（</a:t>
          </a:r>
          <a:r>
            <a:rPr kumimoji="1" lang="en-US" altLang="ja-JP" sz="1400" b="0" i="0" u="sng">
              <a:solidFill>
                <a:srgbClr val="FF0000"/>
              </a:solidFill>
              <a:latin typeface="+mn-ea"/>
              <a:ea typeface="+mn-ea"/>
            </a:rPr>
            <a:t>B25</a:t>
          </a:r>
          <a:r>
            <a:rPr kumimoji="1" lang="ja-JP" altLang="en-US" sz="1400" b="0" i="0" u="sng">
              <a:solidFill>
                <a:srgbClr val="FF0000"/>
              </a:solidFill>
              <a:latin typeface="+mn-ea"/>
              <a:ea typeface="+mn-ea"/>
            </a:rPr>
            <a:t>セル）の、</a:t>
          </a:r>
          <a:r>
            <a:rPr kumimoji="1" lang="en-US" altLang="ja-JP" sz="1400" b="0" i="0" u="sng">
              <a:solidFill>
                <a:srgbClr val="FF0000"/>
              </a:solidFill>
              <a:latin typeface="+mn-ea"/>
              <a:ea typeface="+mn-ea"/>
            </a:rPr>
            <a:t>50</a:t>
          </a:r>
          <a:r>
            <a:rPr kumimoji="1" lang="ja-JP" altLang="en-US" sz="1400" b="0" i="0" u="sng">
              <a:solidFill>
                <a:srgbClr val="FF0000"/>
              </a:solidFill>
              <a:latin typeface="+mn-ea"/>
              <a:ea typeface="+mn-ea"/>
            </a:rPr>
            <a:t>％未満</a:t>
          </a:r>
          <a:r>
            <a:rPr kumimoji="1" lang="ja-JP" altLang="en-US" sz="1400" b="0" i="0">
              <a:solidFill>
                <a:srgbClr val="FF0000"/>
              </a:solidFill>
              <a:latin typeface="+mn-ea"/>
              <a:ea typeface="+mn-ea"/>
            </a:rPr>
            <a:t>となっているか、ご確認ください。</a:t>
          </a:r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endParaRPr kumimoji="1" lang="en-US" altLang="ja-JP" sz="1400" b="0" i="0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・欄外の＜補助率○／○＞に適用する補助率を記載ください。</a:t>
          </a:r>
          <a:endParaRPr lang="ja-JP" altLang="ja-JP" sz="1400" b="0" i="0">
            <a:solidFill>
              <a:srgbClr val="FF0000"/>
            </a:solidFill>
            <a:effectLst/>
            <a:latin typeface="+mn-ea"/>
            <a:ea typeface="+mn-ea"/>
          </a:endParaRPr>
        </a:p>
        <a:p>
          <a:endParaRPr kumimoji="1" lang="en-US" altLang="ja-JP" sz="1400" b="0" i="1">
            <a:solidFill>
              <a:srgbClr val="0000FF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</xdr:colOff>
      <xdr:row>1</xdr:row>
      <xdr:rowOff>0</xdr:rowOff>
    </xdr:from>
    <xdr:ext cx="4095750" cy="226358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8DFEA2-C5FF-4865-9126-26B9E61D1399}"/>
            </a:ext>
          </a:extLst>
        </xdr:cNvPr>
        <xdr:cNvSpPr txBox="1"/>
      </xdr:nvSpPr>
      <xdr:spPr>
        <a:xfrm>
          <a:off x="7105651" y="238125"/>
          <a:ext cx="4095750" cy="2263589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 b="0" i="0">
              <a:solidFill>
                <a:srgbClr val="FF0000"/>
              </a:solidFill>
              <a:latin typeface="+mj-ea"/>
              <a:ea typeface="+mj-ea"/>
            </a:rPr>
            <a:t>【</a:t>
          </a:r>
          <a:r>
            <a:rPr kumimoji="1" lang="ja-JP" altLang="en-US" sz="1400" b="0" i="0">
              <a:solidFill>
                <a:srgbClr val="FF0000"/>
              </a:solidFill>
              <a:latin typeface="+mj-ea"/>
              <a:ea typeface="+mj-ea"/>
            </a:rPr>
            <a:t>記載以上の注意</a:t>
          </a:r>
          <a:r>
            <a:rPr kumimoji="1" lang="en-US" altLang="ja-JP" sz="1400" b="0" i="0">
              <a:solidFill>
                <a:srgbClr val="FF0000"/>
              </a:solidFill>
              <a:latin typeface="+mj-ea"/>
              <a:ea typeface="+mj-ea"/>
            </a:rPr>
            <a:t>】</a:t>
          </a:r>
        </a:p>
        <a:p>
          <a:endParaRPr kumimoji="1" lang="en-US" altLang="ja-JP" sz="1400" b="0" i="0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j-ea"/>
              <a:ea typeface="+mj-ea"/>
            </a:rPr>
            <a:t>・項目別明細表の記載額を、年度毎に、転記して下さい。</a:t>
          </a:r>
          <a:endParaRPr kumimoji="1" lang="en-US" altLang="ja-JP" sz="1400" b="0" i="0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j-ea"/>
              <a:ea typeface="+mj-ea"/>
            </a:rPr>
            <a:t>　（転記ミスの無いよう、よく確認してください。）</a:t>
          </a:r>
          <a:endParaRPr kumimoji="1" lang="en-US" altLang="ja-JP" sz="1400" b="0" i="0">
            <a:solidFill>
              <a:srgbClr val="FF0000"/>
            </a:solidFill>
            <a:latin typeface="+mj-ea"/>
            <a:ea typeface="+mj-ea"/>
          </a:endParaRPr>
        </a:p>
        <a:p>
          <a:endParaRPr kumimoji="1" lang="en-US" altLang="ja-JP" sz="1400" b="0" i="0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400" b="0" i="0">
              <a:solidFill>
                <a:srgbClr val="FF0000"/>
              </a:solidFill>
              <a:latin typeface="+mj-ea"/>
              <a:ea typeface="+mj-ea"/>
            </a:rPr>
            <a:t>・共同研究先が複数の場合は、本シートをコピーして追加して下さい。</a:t>
          </a:r>
        </a:p>
        <a:p>
          <a:endParaRPr kumimoji="1" lang="en-US" altLang="ja-JP" sz="1400" b="0" i="0">
            <a:solidFill>
              <a:schemeClr val="accent1"/>
            </a:solidFill>
            <a:latin typeface="+mj-ea"/>
            <a:ea typeface="+mj-ea"/>
          </a:endParaRPr>
        </a:p>
        <a:p>
          <a:endParaRPr kumimoji="1" lang="en-US" altLang="ja-JP" sz="1400" b="0" i="0">
            <a:solidFill>
              <a:schemeClr val="accent1"/>
            </a:solidFill>
            <a:latin typeface="+mj-ea"/>
            <a:ea typeface="+mj-ea"/>
          </a:endParaRPr>
        </a:p>
        <a:p>
          <a:endParaRPr kumimoji="1" lang="en-US" altLang="ja-JP" sz="1400" b="0" i="0">
            <a:solidFill>
              <a:schemeClr val="accent1"/>
            </a:solidFill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41"/>
  <sheetViews>
    <sheetView showGridLines="0" zoomScale="80" zoomScaleNormal="80" workbookViewId="0">
      <selection activeCell="O42" sqref="O42"/>
    </sheetView>
  </sheetViews>
  <sheetFormatPr defaultRowHeight="13.5" x14ac:dyDescent="0.15"/>
  <cols>
    <col min="1" max="1" width="1.75" style="57" customWidth="1"/>
    <col min="2" max="2" width="6.125" style="57" customWidth="1"/>
    <col min="3" max="5" width="18.625" style="57" customWidth="1"/>
    <col min="6" max="7" width="9" style="57"/>
    <col min="8" max="11" width="18.625" style="57" customWidth="1"/>
    <col min="12" max="12" width="13.25" style="57" customWidth="1"/>
    <col min="13" max="16384" width="9" style="57"/>
  </cols>
  <sheetData>
    <row r="1" spans="2:12" ht="21" customHeight="1" x14ac:dyDescent="0.15">
      <c r="B1" s="53"/>
      <c r="C1" s="140" t="s">
        <v>98</v>
      </c>
      <c r="D1" s="53"/>
      <c r="E1" s="54"/>
      <c r="F1" s="55"/>
      <c r="G1" s="56"/>
      <c r="H1" s="56"/>
      <c r="I1" s="56"/>
      <c r="J1" s="56"/>
      <c r="K1" s="56"/>
      <c r="L1" s="53"/>
    </row>
    <row r="2" spans="2:12" ht="18" thickBot="1" x14ac:dyDescent="0.2">
      <c r="B2" s="53"/>
      <c r="C2" s="217" t="s">
        <v>100</v>
      </c>
      <c r="D2" s="217"/>
      <c r="E2" s="217"/>
      <c r="F2" s="217"/>
      <c r="G2" s="217"/>
      <c r="H2" s="217"/>
      <c r="I2" s="217"/>
      <c r="J2" s="217"/>
      <c r="K2" s="217"/>
      <c r="L2" s="217"/>
    </row>
    <row r="3" spans="2:12" x14ac:dyDescent="0.15">
      <c r="B3" s="218" t="s">
        <v>109</v>
      </c>
      <c r="C3" s="219"/>
      <c r="D3" s="222"/>
      <c r="E3" s="223"/>
      <c r="F3" s="223"/>
      <c r="G3" s="223"/>
      <c r="H3" s="223"/>
      <c r="I3" s="223"/>
      <c r="J3" s="223"/>
      <c r="K3" s="223"/>
      <c r="L3" s="224"/>
    </row>
    <row r="4" spans="2:12" ht="13.5" customHeight="1" x14ac:dyDescent="0.15">
      <c r="B4" s="220"/>
      <c r="C4" s="221"/>
      <c r="D4" s="225"/>
      <c r="E4" s="226"/>
      <c r="F4" s="226"/>
      <c r="G4" s="226"/>
      <c r="H4" s="226"/>
      <c r="I4" s="226"/>
      <c r="J4" s="226"/>
      <c r="K4" s="226"/>
      <c r="L4" s="227"/>
    </row>
    <row r="5" spans="2:12" x14ac:dyDescent="0.15">
      <c r="B5" s="58"/>
      <c r="C5" s="59" t="s">
        <v>0</v>
      </c>
      <c r="D5" s="228"/>
      <c r="E5" s="229"/>
      <c r="F5" s="229"/>
      <c r="G5" s="229"/>
      <c r="H5" s="229"/>
      <c r="I5" s="229"/>
      <c r="J5" s="229"/>
      <c r="K5" s="229"/>
      <c r="L5" s="230"/>
    </row>
    <row r="6" spans="2:12" ht="14.25" thickBot="1" x14ac:dyDescent="0.2">
      <c r="B6" s="60"/>
      <c r="C6" s="61" t="s">
        <v>33</v>
      </c>
      <c r="D6" s="62" t="s">
        <v>34</v>
      </c>
      <c r="E6" s="63">
        <f>K41</f>
        <v>0</v>
      </c>
      <c r="F6" s="64" t="s">
        <v>35</v>
      </c>
      <c r="G6" s="65"/>
      <c r="H6" s="65"/>
      <c r="I6" s="65"/>
      <c r="J6" s="66" t="s">
        <v>36</v>
      </c>
      <c r="K6" s="67">
        <v>0.66666666666666663</v>
      </c>
      <c r="L6" s="68"/>
    </row>
    <row r="7" spans="2:12" ht="13.5" customHeight="1" x14ac:dyDescent="0.15">
      <c r="B7" s="69"/>
      <c r="C7" s="241" t="s">
        <v>1</v>
      </c>
      <c r="D7" s="243" t="s">
        <v>2</v>
      </c>
      <c r="E7" s="245" t="s">
        <v>3</v>
      </c>
      <c r="F7" s="243" t="s">
        <v>4</v>
      </c>
      <c r="G7" s="231" t="s">
        <v>5</v>
      </c>
      <c r="H7" s="231" t="s">
        <v>6</v>
      </c>
      <c r="I7" s="247" t="s">
        <v>37</v>
      </c>
      <c r="J7" s="231" t="s">
        <v>8</v>
      </c>
      <c r="K7" s="231" t="s">
        <v>38</v>
      </c>
      <c r="L7" s="233" t="s">
        <v>9</v>
      </c>
    </row>
    <row r="8" spans="2:12" ht="14.25" thickBot="1" x14ac:dyDescent="0.2">
      <c r="B8" s="70"/>
      <c r="C8" s="242"/>
      <c r="D8" s="244"/>
      <c r="E8" s="246"/>
      <c r="F8" s="244"/>
      <c r="G8" s="232"/>
      <c r="H8" s="232"/>
      <c r="I8" s="248"/>
      <c r="J8" s="232"/>
      <c r="K8" s="232"/>
      <c r="L8" s="234"/>
    </row>
    <row r="9" spans="2:12" ht="13.5" customHeight="1" x14ac:dyDescent="0.15">
      <c r="B9" s="235" t="s">
        <v>51</v>
      </c>
      <c r="C9" s="71" t="s">
        <v>10</v>
      </c>
      <c r="D9" s="72"/>
      <c r="E9" s="178"/>
      <c r="F9" s="179"/>
      <c r="G9" s="162"/>
      <c r="H9" s="76" t="s">
        <v>11</v>
      </c>
      <c r="I9" s="142">
        <f>I10+I13+I17</f>
        <v>0</v>
      </c>
      <c r="J9" s="142">
        <f>J10+J13+J17</f>
        <v>0</v>
      </c>
      <c r="K9" s="238"/>
      <c r="L9" s="77"/>
    </row>
    <row r="10" spans="2:12" x14ac:dyDescent="0.15">
      <c r="B10" s="236"/>
      <c r="C10" s="71"/>
      <c r="D10" s="72" t="s">
        <v>12</v>
      </c>
      <c r="E10" s="178"/>
      <c r="F10" s="179"/>
      <c r="G10" s="162"/>
      <c r="H10" s="78" t="s">
        <v>13</v>
      </c>
      <c r="I10" s="79">
        <f>SUM(I11:I12)</f>
        <v>0</v>
      </c>
      <c r="J10" s="79">
        <f>SUM(J11:J12)</f>
        <v>0</v>
      </c>
      <c r="K10" s="239"/>
      <c r="L10" s="77"/>
    </row>
    <row r="11" spans="2:12" x14ac:dyDescent="0.15">
      <c r="B11" s="236"/>
      <c r="C11" s="71"/>
      <c r="D11" s="72"/>
      <c r="E11" s="73"/>
      <c r="F11" s="74"/>
      <c r="G11" s="75"/>
      <c r="H11" s="78"/>
      <c r="I11" s="80">
        <f>ROUNDDOWN(H11*G11,-3)</f>
        <v>0</v>
      </c>
      <c r="J11" s="80">
        <f>I11</f>
        <v>0</v>
      </c>
      <c r="K11" s="239"/>
      <c r="L11" s="77"/>
    </row>
    <row r="12" spans="2:12" x14ac:dyDescent="0.15">
      <c r="B12" s="236"/>
      <c r="C12" s="71"/>
      <c r="D12" s="81"/>
      <c r="E12" s="82"/>
      <c r="F12" s="83"/>
      <c r="G12" s="84"/>
      <c r="H12" s="84"/>
      <c r="I12" s="84">
        <f>ROUNDDOWN(H12*G12,-3)</f>
        <v>0</v>
      </c>
      <c r="J12" s="84">
        <f>I12</f>
        <v>0</v>
      </c>
      <c r="K12" s="239"/>
      <c r="L12" s="77"/>
    </row>
    <row r="13" spans="2:12" ht="28.5" customHeight="1" x14ac:dyDescent="0.15">
      <c r="B13" s="236"/>
      <c r="C13" s="71"/>
      <c r="D13" s="85" t="s">
        <v>14</v>
      </c>
      <c r="E13" s="180"/>
      <c r="F13" s="179"/>
      <c r="G13" s="162"/>
      <c r="H13" s="87" t="s">
        <v>39</v>
      </c>
      <c r="I13" s="79">
        <f>SUM(I14:I16)</f>
        <v>0</v>
      </c>
      <c r="J13" s="79">
        <f>SUM(J14:J16)</f>
        <v>0</v>
      </c>
      <c r="K13" s="239"/>
      <c r="L13" s="77"/>
    </row>
    <row r="14" spans="2:12" ht="13.5" customHeight="1" x14ac:dyDescent="0.15">
      <c r="B14" s="236"/>
      <c r="C14" s="71"/>
      <c r="D14" s="85"/>
      <c r="E14" s="86"/>
      <c r="F14" s="74"/>
      <c r="G14" s="75"/>
      <c r="H14" s="87"/>
      <c r="I14" s="80">
        <f>ROUNDDOWN(H14*G14,-3)</f>
        <v>0</v>
      </c>
      <c r="J14" s="80">
        <f>I14</f>
        <v>0</v>
      </c>
      <c r="K14" s="239"/>
      <c r="L14" s="77"/>
    </row>
    <row r="15" spans="2:12" ht="13.5" customHeight="1" x14ac:dyDescent="0.15">
      <c r="B15" s="236"/>
      <c r="C15" s="71"/>
      <c r="D15" s="85"/>
      <c r="E15" s="86"/>
      <c r="F15" s="74"/>
      <c r="G15" s="75"/>
      <c r="H15" s="87"/>
      <c r="I15" s="80">
        <f>ROUNDDOWN(H15*G15,-3)</f>
        <v>0</v>
      </c>
      <c r="J15" s="80">
        <f>I15</f>
        <v>0</v>
      </c>
      <c r="K15" s="239"/>
      <c r="L15" s="77"/>
    </row>
    <row r="16" spans="2:12" ht="13.5" customHeight="1" x14ac:dyDescent="0.15">
      <c r="B16" s="236"/>
      <c r="C16" s="71"/>
      <c r="D16" s="138"/>
      <c r="E16" s="82"/>
      <c r="F16" s="83"/>
      <c r="G16" s="84"/>
      <c r="H16" s="139"/>
      <c r="I16" s="84">
        <f>ROUNDDOWN(H16*G16,-3)</f>
        <v>0</v>
      </c>
      <c r="J16" s="84">
        <f>I16</f>
        <v>0</v>
      </c>
      <c r="K16" s="239"/>
      <c r="L16" s="77"/>
    </row>
    <row r="17" spans="2:12" ht="13.5" customHeight="1" x14ac:dyDescent="0.15">
      <c r="B17" s="236"/>
      <c r="C17" s="71"/>
      <c r="D17" s="85" t="s">
        <v>48</v>
      </c>
      <c r="E17" s="180"/>
      <c r="F17" s="179"/>
      <c r="G17" s="162"/>
      <c r="H17" s="137" t="s">
        <v>49</v>
      </c>
      <c r="I17" s="79">
        <f>SUM(I18:I19)</f>
        <v>0</v>
      </c>
      <c r="J17" s="79">
        <f>SUM(J18:J19)</f>
        <v>0</v>
      </c>
      <c r="K17" s="239"/>
      <c r="L17" s="77"/>
    </row>
    <row r="18" spans="2:12" x14ac:dyDescent="0.15">
      <c r="B18" s="236"/>
      <c r="C18" s="71"/>
      <c r="D18" s="72"/>
      <c r="E18" s="86"/>
      <c r="F18" s="74"/>
      <c r="G18" s="75"/>
      <c r="H18" s="75"/>
      <c r="I18" s="80">
        <f>ROUNDDOWN(H18*G18,-3)</f>
        <v>0</v>
      </c>
      <c r="J18" s="80">
        <f>I18</f>
        <v>0</v>
      </c>
      <c r="K18" s="239"/>
      <c r="L18" s="77"/>
    </row>
    <row r="19" spans="2:12" ht="14.25" thickBot="1" x14ac:dyDescent="0.2">
      <c r="B19" s="236"/>
      <c r="C19" s="71"/>
      <c r="D19" s="81"/>
      <c r="E19" s="82"/>
      <c r="F19" s="83"/>
      <c r="G19" s="84"/>
      <c r="H19" s="84"/>
      <c r="I19" s="80">
        <f>ROUNDDOWN(H19*G19,-3)</f>
        <v>0</v>
      </c>
      <c r="J19" s="84">
        <f>I19</f>
        <v>0</v>
      </c>
      <c r="K19" s="239"/>
      <c r="L19" s="77"/>
    </row>
    <row r="20" spans="2:12" x14ac:dyDescent="0.15">
      <c r="B20" s="236"/>
      <c r="C20" s="89" t="s">
        <v>16</v>
      </c>
      <c r="D20" s="90"/>
      <c r="E20" s="181"/>
      <c r="F20" s="182"/>
      <c r="G20" s="183"/>
      <c r="H20" s="113" t="s">
        <v>17</v>
      </c>
      <c r="I20" s="143">
        <f>I21+I23</f>
        <v>0</v>
      </c>
      <c r="J20" s="143">
        <f>J21+J23</f>
        <v>0</v>
      </c>
      <c r="K20" s="239"/>
      <c r="L20" s="114"/>
    </row>
    <row r="21" spans="2:12" x14ac:dyDescent="0.15">
      <c r="B21" s="236"/>
      <c r="C21" s="71"/>
      <c r="D21" s="72" t="s">
        <v>43</v>
      </c>
      <c r="E21" s="180"/>
      <c r="F21" s="179"/>
      <c r="G21" s="162"/>
      <c r="H21" s="72" t="s">
        <v>45</v>
      </c>
      <c r="I21" s="79">
        <f>SUM(I22)</f>
        <v>0</v>
      </c>
      <c r="J21" s="79">
        <f>SUM(J22)</f>
        <v>0</v>
      </c>
      <c r="K21" s="239"/>
      <c r="L21" s="122"/>
    </row>
    <row r="22" spans="2:12" x14ac:dyDescent="0.15">
      <c r="B22" s="236"/>
      <c r="C22" s="71"/>
      <c r="E22" s="86"/>
      <c r="F22" s="74"/>
      <c r="G22" s="75"/>
      <c r="I22" s="75">
        <f>ROUNDDOWN(H22*G22,-3)</f>
        <v>0</v>
      </c>
      <c r="J22" s="80">
        <f>I22</f>
        <v>0</v>
      </c>
      <c r="K22" s="239"/>
      <c r="L22" s="115"/>
    </row>
    <row r="23" spans="2:12" x14ac:dyDescent="0.15">
      <c r="B23" s="236"/>
      <c r="C23" s="71"/>
      <c r="D23" s="72" t="s">
        <v>44</v>
      </c>
      <c r="E23" s="86"/>
      <c r="F23" s="74"/>
      <c r="G23" s="75"/>
      <c r="H23" s="72" t="s">
        <v>46</v>
      </c>
      <c r="I23" s="79">
        <f>SUM(I24)</f>
        <v>0</v>
      </c>
      <c r="J23" s="79">
        <f>SUM(J24)</f>
        <v>0</v>
      </c>
      <c r="K23" s="239"/>
      <c r="L23" s="132"/>
    </row>
    <row r="24" spans="2:12" ht="14.25" thickBot="1" x14ac:dyDescent="0.2">
      <c r="B24" s="236"/>
      <c r="C24" s="116"/>
      <c r="D24" s="117"/>
      <c r="E24" s="118"/>
      <c r="F24" s="119"/>
      <c r="G24" s="88"/>
      <c r="H24" s="88"/>
      <c r="I24" s="80">
        <f>ROUNDDOWN(H24*G24,-3)</f>
        <v>0</v>
      </c>
      <c r="J24" s="84">
        <f>I24</f>
        <v>0</v>
      </c>
      <c r="K24" s="239"/>
      <c r="L24" s="120"/>
    </row>
    <row r="25" spans="2:12" x14ac:dyDescent="0.15">
      <c r="B25" s="236"/>
      <c r="C25" s="126" t="s">
        <v>18</v>
      </c>
      <c r="D25" s="90"/>
      <c r="E25" s="181"/>
      <c r="F25" s="182"/>
      <c r="G25" s="183"/>
      <c r="H25" s="91" t="s">
        <v>19</v>
      </c>
      <c r="I25" s="143">
        <f>I26+I29+I32+I35</f>
        <v>0</v>
      </c>
      <c r="J25" s="143">
        <f>J26+J29+J32+J35</f>
        <v>0</v>
      </c>
      <c r="K25" s="239"/>
      <c r="L25" s="92"/>
    </row>
    <row r="26" spans="2:12" x14ac:dyDescent="0.15">
      <c r="B26" s="236"/>
      <c r="C26" s="127"/>
      <c r="D26" s="72" t="s">
        <v>20</v>
      </c>
      <c r="E26" s="180"/>
      <c r="F26" s="179"/>
      <c r="G26" s="162"/>
      <c r="H26" s="75" t="s">
        <v>21</v>
      </c>
      <c r="I26" s="79">
        <f>SUM(I27:I28)</f>
        <v>0</v>
      </c>
      <c r="J26" s="93">
        <f>SUM(J27:J28)</f>
        <v>0</v>
      </c>
      <c r="K26" s="239"/>
      <c r="L26" s="94"/>
    </row>
    <row r="27" spans="2:12" x14ac:dyDescent="0.15">
      <c r="B27" s="236"/>
      <c r="C27" s="127"/>
      <c r="D27" s="72"/>
      <c r="E27" s="86"/>
      <c r="F27" s="74"/>
      <c r="G27" s="75"/>
      <c r="H27" s="75"/>
      <c r="I27" s="80">
        <f>ROUNDDOWN(H27*G27,-3)</f>
        <v>0</v>
      </c>
      <c r="J27" s="80">
        <f>I27</f>
        <v>0</v>
      </c>
      <c r="K27" s="239"/>
      <c r="L27" s="77"/>
    </row>
    <row r="28" spans="2:12" ht="13.5" customHeight="1" x14ac:dyDescent="0.15">
      <c r="B28" s="236"/>
      <c r="C28" s="127"/>
      <c r="D28" s="72"/>
      <c r="E28" s="82"/>
      <c r="F28" s="83"/>
      <c r="G28" s="84"/>
      <c r="H28" s="84"/>
      <c r="I28" s="84">
        <f>ROUNDDOWN(H28*G28,-3)</f>
        <v>0</v>
      </c>
      <c r="J28" s="84">
        <f>I28</f>
        <v>0</v>
      </c>
      <c r="K28" s="239"/>
      <c r="L28" s="77"/>
    </row>
    <row r="29" spans="2:12" ht="13.5" customHeight="1" x14ac:dyDescent="0.15">
      <c r="B29" s="236"/>
      <c r="C29" s="127"/>
      <c r="D29" s="95" t="s">
        <v>22</v>
      </c>
      <c r="E29" s="180"/>
      <c r="F29" s="179"/>
      <c r="G29" s="162"/>
      <c r="H29" s="75" t="s">
        <v>23</v>
      </c>
      <c r="I29" s="79">
        <f>SUM(I30:I31)</f>
        <v>0</v>
      </c>
      <c r="J29" s="93">
        <f>SUM(J30:J31)</f>
        <v>0</v>
      </c>
      <c r="K29" s="239"/>
      <c r="L29" s="77"/>
    </row>
    <row r="30" spans="2:12" ht="13.5" customHeight="1" x14ac:dyDescent="0.15">
      <c r="B30" s="236"/>
      <c r="C30" s="127"/>
      <c r="D30" s="72"/>
      <c r="E30" s="86"/>
      <c r="F30" s="74"/>
      <c r="G30" s="75"/>
      <c r="H30" s="75"/>
      <c r="I30" s="80">
        <f>ROUNDDOWN(H30*G30,-3)</f>
        <v>0</v>
      </c>
      <c r="J30" s="80">
        <f>I30</f>
        <v>0</v>
      </c>
      <c r="K30" s="239"/>
      <c r="L30" s="77"/>
    </row>
    <row r="31" spans="2:12" ht="13.5" customHeight="1" x14ac:dyDescent="0.15">
      <c r="B31" s="236"/>
      <c r="C31" s="127"/>
      <c r="D31" s="81"/>
      <c r="E31" s="82"/>
      <c r="F31" s="83"/>
      <c r="G31" s="84"/>
      <c r="H31" s="84"/>
      <c r="I31" s="84">
        <f>ROUNDDOWN(H31*G31,-3)</f>
        <v>0</v>
      </c>
      <c r="J31" s="84">
        <f>I31</f>
        <v>0</v>
      </c>
      <c r="K31" s="239"/>
      <c r="L31" s="96"/>
    </row>
    <row r="32" spans="2:12" ht="13.5" customHeight="1" x14ac:dyDescent="0.15">
      <c r="B32" s="236"/>
      <c r="C32" s="127"/>
      <c r="D32" s="72" t="s">
        <v>24</v>
      </c>
      <c r="E32" s="180"/>
      <c r="F32" s="179"/>
      <c r="G32" s="162"/>
      <c r="H32" s="75" t="s">
        <v>25</v>
      </c>
      <c r="I32" s="79">
        <f>SUM(I33:I34)</f>
        <v>0</v>
      </c>
      <c r="J32" s="93">
        <f>SUM(J33:J34)</f>
        <v>0</v>
      </c>
      <c r="K32" s="239"/>
      <c r="L32" s="96"/>
    </row>
    <row r="33" spans="2:12" ht="13.5" customHeight="1" x14ac:dyDescent="0.15">
      <c r="B33" s="236"/>
      <c r="C33" s="127"/>
      <c r="D33" s="72"/>
      <c r="E33" s="86"/>
      <c r="F33" s="74"/>
      <c r="G33" s="75"/>
      <c r="H33" s="75"/>
      <c r="I33" s="80">
        <f>ROUNDDOWN(H33*G33,-3)</f>
        <v>0</v>
      </c>
      <c r="J33" s="80">
        <f>I33</f>
        <v>0</v>
      </c>
      <c r="K33" s="239"/>
      <c r="L33" s="77"/>
    </row>
    <row r="34" spans="2:12" ht="13.5" customHeight="1" x14ac:dyDescent="0.15">
      <c r="B34" s="236"/>
      <c r="C34" s="127"/>
      <c r="D34" s="72"/>
      <c r="E34" s="86"/>
      <c r="F34" s="74"/>
      <c r="G34" s="75"/>
      <c r="H34" s="75"/>
      <c r="I34" s="80">
        <f>ROUNDDOWN(H34*G34,-3)</f>
        <v>0</v>
      </c>
      <c r="J34" s="84">
        <f>I34</f>
        <v>0</v>
      </c>
      <c r="K34" s="239"/>
      <c r="L34" s="77"/>
    </row>
    <row r="35" spans="2:12" ht="13.5" customHeight="1" x14ac:dyDescent="0.15">
      <c r="B35" s="236"/>
      <c r="C35" s="127"/>
      <c r="D35" s="97" t="s">
        <v>26</v>
      </c>
      <c r="E35" s="184"/>
      <c r="F35" s="185"/>
      <c r="G35" s="186"/>
      <c r="H35" s="98" t="s">
        <v>27</v>
      </c>
      <c r="I35" s="99">
        <f>SUM(I36:I37)</f>
        <v>0</v>
      </c>
      <c r="J35" s="93">
        <f>SUM(J36:J37)</f>
        <v>0</v>
      </c>
      <c r="K35" s="239"/>
      <c r="L35" s="77"/>
    </row>
    <row r="36" spans="2:12" ht="13.5" customHeight="1" x14ac:dyDescent="0.15">
      <c r="B36" s="236"/>
      <c r="C36" s="127"/>
      <c r="D36" s="100"/>
      <c r="E36" s="86"/>
      <c r="F36" s="74"/>
      <c r="G36" s="75"/>
      <c r="H36" s="101"/>
      <c r="I36" s="80">
        <f>ROUNDDOWN(H36*G36,-3)</f>
        <v>0</v>
      </c>
      <c r="J36" s="80">
        <f>I36</f>
        <v>0</v>
      </c>
      <c r="K36" s="239"/>
      <c r="L36" s="77"/>
    </row>
    <row r="37" spans="2:12" ht="13.5" customHeight="1" thickBot="1" x14ac:dyDescent="0.2">
      <c r="B37" s="236"/>
      <c r="C37" s="128"/>
      <c r="D37" s="117"/>
      <c r="E37" s="129"/>
      <c r="F37" s="119"/>
      <c r="G37" s="88"/>
      <c r="H37" s="88"/>
      <c r="I37" s="88">
        <f>ROUNDDOWN(H37*G37,-3)</f>
        <v>0</v>
      </c>
      <c r="J37" s="75">
        <f>I37</f>
        <v>0</v>
      </c>
      <c r="K37" s="239"/>
      <c r="L37" s="120"/>
    </row>
    <row r="38" spans="2:12" ht="13.5" customHeight="1" x14ac:dyDescent="0.15">
      <c r="B38" s="236"/>
      <c r="C38" s="123" t="s">
        <v>42</v>
      </c>
      <c r="D38" s="72"/>
      <c r="E38" s="180"/>
      <c r="F38" s="179"/>
      <c r="G38" s="187"/>
      <c r="H38" s="124" t="s">
        <v>40</v>
      </c>
      <c r="I38" s="144">
        <f>SUM(I39:I40)</f>
        <v>0</v>
      </c>
      <c r="J38" s="145">
        <f>SUM(J39:J40)</f>
        <v>0</v>
      </c>
      <c r="K38" s="239"/>
      <c r="L38" s="125">
        <f>IF(J38=0,0,ROUNDUP(J38/J41,3))</f>
        <v>0</v>
      </c>
    </row>
    <row r="39" spans="2:12" ht="13.5" customHeight="1" x14ac:dyDescent="0.15">
      <c r="B39" s="236"/>
      <c r="C39" s="102"/>
      <c r="D39" s="72" t="s">
        <v>41</v>
      </c>
      <c r="E39" s="86"/>
      <c r="F39" s="74"/>
      <c r="G39" s="103"/>
      <c r="H39" s="75"/>
      <c r="I39" s="80">
        <f>ROUNDDOWN(H39*G39,-3)</f>
        <v>0</v>
      </c>
      <c r="J39" s="80">
        <f>I39</f>
        <v>0</v>
      </c>
      <c r="K39" s="239"/>
      <c r="L39" s="104"/>
    </row>
    <row r="40" spans="2:12" ht="13.5" customHeight="1" thickBot="1" x14ac:dyDescent="0.2">
      <c r="B40" s="236"/>
      <c r="C40" s="105"/>
      <c r="D40" s="106"/>
      <c r="E40" s="107"/>
      <c r="F40" s="108"/>
      <c r="G40" s="109"/>
      <c r="H40" s="110"/>
      <c r="I40" s="111">
        <f>ROUNDDOWN(H40*G40,-3)</f>
        <v>0</v>
      </c>
      <c r="J40" s="88">
        <f>I40</f>
        <v>0</v>
      </c>
      <c r="K40" s="240"/>
      <c r="L40" s="112"/>
    </row>
    <row r="41" spans="2:12" ht="14.25" thickBot="1" x14ac:dyDescent="0.2">
      <c r="B41" s="237"/>
      <c r="C41" s="121" t="s">
        <v>32</v>
      </c>
      <c r="D41" s="117"/>
      <c r="E41" s="118"/>
      <c r="F41" s="119"/>
      <c r="G41" s="88"/>
      <c r="H41" s="130"/>
      <c r="I41" s="163">
        <f>SUM(I9,I20,I25,I38)</f>
        <v>0</v>
      </c>
      <c r="J41" s="163">
        <f>SUM(J9,J20,J25,J38)</f>
        <v>0</v>
      </c>
      <c r="K41" s="163">
        <f>ROUNDDOWN(SUM(J9,J20,J25,J38)*K6,-3)</f>
        <v>0</v>
      </c>
      <c r="L41" s="120"/>
    </row>
  </sheetData>
  <sheetProtection formatCells="0" formatColumns="0" formatRows="0" insertRows="0" insertHyperlinks="0" deleteRows="0" sort="0" autoFilter="0" pivotTables="0"/>
  <mergeCells count="17">
    <mergeCell ref="J7:J8"/>
    <mergeCell ref="K7:K8"/>
    <mergeCell ref="L7:L8"/>
    <mergeCell ref="B9:B41"/>
    <mergeCell ref="K9:K40"/>
    <mergeCell ref="C7:C8"/>
    <mergeCell ref="D7:D8"/>
    <mergeCell ref="E7:E8"/>
    <mergeCell ref="F7:F8"/>
    <mergeCell ref="G7:G8"/>
    <mergeCell ref="H7:H8"/>
    <mergeCell ref="I7:I8"/>
    <mergeCell ref="C2:L2"/>
    <mergeCell ref="B3:C4"/>
    <mergeCell ref="D3:L3"/>
    <mergeCell ref="D4:L4"/>
    <mergeCell ref="D5:L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41"/>
  <sheetViews>
    <sheetView showGridLines="0" zoomScale="80" zoomScaleNormal="80" workbookViewId="0">
      <selection activeCell="B3" sqref="B3:C4"/>
    </sheetView>
  </sheetViews>
  <sheetFormatPr defaultRowHeight="13.5" x14ac:dyDescent="0.15"/>
  <cols>
    <col min="1" max="1" width="1.75" style="57" customWidth="1"/>
    <col min="2" max="2" width="6.125" style="57" customWidth="1"/>
    <col min="3" max="5" width="18.625" style="57" customWidth="1"/>
    <col min="6" max="7" width="9" style="57"/>
    <col min="8" max="11" width="18.625" style="57" customWidth="1"/>
    <col min="12" max="12" width="13.25" style="57" customWidth="1"/>
    <col min="13" max="16384" width="9" style="57"/>
  </cols>
  <sheetData>
    <row r="1" spans="2:12" ht="21" customHeight="1" x14ac:dyDescent="0.15">
      <c r="B1" s="53"/>
      <c r="C1" s="140" t="s">
        <v>98</v>
      </c>
      <c r="D1" s="53"/>
      <c r="E1" s="54"/>
      <c r="F1" s="55"/>
      <c r="G1" s="56"/>
      <c r="H1" s="56"/>
      <c r="I1" s="56"/>
      <c r="J1" s="56"/>
      <c r="K1" s="56"/>
      <c r="L1" s="53"/>
    </row>
    <row r="2" spans="2:12" ht="18" thickBot="1" x14ac:dyDescent="0.2">
      <c r="B2" s="53"/>
      <c r="C2" s="217" t="s">
        <v>101</v>
      </c>
      <c r="D2" s="217"/>
      <c r="E2" s="217"/>
      <c r="F2" s="217"/>
      <c r="G2" s="217"/>
      <c r="H2" s="217"/>
      <c r="I2" s="217"/>
      <c r="J2" s="217"/>
      <c r="K2" s="217"/>
      <c r="L2" s="217"/>
    </row>
    <row r="3" spans="2:12" x14ac:dyDescent="0.15">
      <c r="B3" s="218" t="s">
        <v>109</v>
      </c>
      <c r="C3" s="219"/>
      <c r="D3" s="222"/>
      <c r="E3" s="223"/>
      <c r="F3" s="223"/>
      <c r="G3" s="223"/>
      <c r="H3" s="223"/>
      <c r="I3" s="223"/>
      <c r="J3" s="223"/>
      <c r="K3" s="223"/>
      <c r="L3" s="224"/>
    </row>
    <row r="4" spans="2:12" ht="13.5" customHeight="1" x14ac:dyDescent="0.15">
      <c r="B4" s="220"/>
      <c r="C4" s="221"/>
      <c r="D4" s="225"/>
      <c r="E4" s="226"/>
      <c r="F4" s="226"/>
      <c r="G4" s="226"/>
      <c r="H4" s="226"/>
      <c r="I4" s="226"/>
      <c r="J4" s="226"/>
      <c r="K4" s="226"/>
      <c r="L4" s="227"/>
    </row>
    <row r="5" spans="2:12" x14ac:dyDescent="0.15">
      <c r="B5" s="58"/>
      <c r="C5" s="59" t="s">
        <v>0</v>
      </c>
      <c r="D5" s="228"/>
      <c r="E5" s="229"/>
      <c r="F5" s="229"/>
      <c r="G5" s="229"/>
      <c r="H5" s="229"/>
      <c r="I5" s="229"/>
      <c r="J5" s="229"/>
      <c r="K5" s="229"/>
      <c r="L5" s="230"/>
    </row>
    <row r="6" spans="2:12" ht="14.25" thickBot="1" x14ac:dyDescent="0.2">
      <c r="B6" s="60"/>
      <c r="C6" s="61" t="s">
        <v>33</v>
      </c>
      <c r="D6" s="62" t="s">
        <v>34</v>
      </c>
      <c r="E6" s="63">
        <f>K41</f>
        <v>0</v>
      </c>
      <c r="F6" s="64" t="s">
        <v>35</v>
      </c>
      <c r="G6" s="65"/>
      <c r="H6" s="65"/>
      <c r="I6" s="65"/>
      <c r="J6" s="66" t="s">
        <v>36</v>
      </c>
      <c r="K6" s="67">
        <v>0.66666666666666663</v>
      </c>
      <c r="L6" s="68"/>
    </row>
    <row r="7" spans="2:12" ht="13.5" customHeight="1" x14ac:dyDescent="0.15">
      <c r="B7" s="69"/>
      <c r="C7" s="241" t="s">
        <v>1</v>
      </c>
      <c r="D7" s="243" t="s">
        <v>2</v>
      </c>
      <c r="E7" s="245" t="s">
        <v>3</v>
      </c>
      <c r="F7" s="243" t="s">
        <v>4</v>
      </c>
      <c r="G7" s="231" t="s">
        <v>5</v>
      </c>
      <c r="H7" s="231" t="s">
        <v>6</v>
      </c>
      <c r="I7" s="247" t="s">
        <v>37</v>
      </c>
      <c r="J7" s="231" t="s">
        <v>8</v>
      </c>
      <c r="K7" s="231" t="s">
        <v>38</v>
      </c>
      <c r="L7" s="233" t="s">
        <v>9</v>
      </c>
    </row>
    <row r="8" spans="2:12" ht="14.25" thickBot="1" x14ac:dyDescent="0.2">
      <c r="B8" s="70"/>
      <c r="C8" s="242"/>
      <c r="D8" s="244"/>
      <c r="E8" s="246"/>
      <c r="F8" s="244"/>
      <c r="G8" s="232"/>
      <c r="H8" s="232"/>
      <c r="I8" s="248"/>
      <c r="J8" s="232"/>
      <c r="K8" s="232"/>
      <c r="L8" s="234"/>
    </row>
    <row r="9" spans="2:12" ht="13.5" customHeight="1" x14ac:dyDescent="0.15">
      <c r="B9" s="235" t="s">
        <v>51</v>
      </c>
      <c r="C9" s="71" t="s">
        <v>10</v>
      </c>
      <c r="D9" s="72"/>
      <c r="E9" s="178"/>
      <c r="F9" s="179"/>
      <c r="G9" s="162"/>
      <c r="H9" s="76" t="s">
        <v>11</v>
      </c>
      <c r="I9" s="142">
        <f>I10+I13+I17</f>
        <v>0</v>
      </c>
      <c r="J9" s="142">
        <f>J10+J13+J17</f>
        <v>0</v>
      </c>
      <c r="K9" s="238"/>
      <c r="L9" s="77"/>
    </row>
    <row r="10" spans="2:12" x14ac:dyDescent="0.15">
      <c r="B10" s="236"/>
      <c r="C10" s="71"/>
      <c r="D10" s="72" t="s">
        <v>12</v>
      </c>
      <c r="E10" s="178"/>
      <c r="F10" s="179"/>
      <c r="G10" s="162"/>
      <c r="H10" s="78" t="s">
        <v>13</v>
      </c>
      <c r="I10" s="79">
        <f>SUM(I11:I12)</f>
        <v>0</v>
      </c>
      <c r="J10" s="79">
        <f>SUM(J11:J12)</f>
        <v>0</v>
      </c>
      <c r="K10" s="239"/>
      <c r="L10" s="77"/>
    </row>
    <row r="11" spans="2:12" x14ac:dyDescent="0.15">
      <c r="B11" s="236"/>
      <c r="C11" s="71"/>
      <c r="D11" s="72"/>
      <c r="E11" s="73"/>
      <c r="F11" s="74"/>
      <c r="G11" s="75"/>
      <c r="H11" s="78"/>
      <c r="I11" s="80">
        <f>ROUNDDOWN(H11*G11,-3)</f>
        <v>0</v>
      </c>
      <c r="J11" s="80">
        <f>I11</f>
        <v>0</v>
      </c>
      <c r="K11" s="239"/>
      <c r="L11" s="77"/>
    </row>
    <row r="12" spans="2:12" x14ac:dyDescent="0.15">
      <c r="B12" s="236"/>
      <c r="C12" s="71"/>
      <c r="D12" s="81"/>
      <c r="E12" s="82"/>
      <c r="F12" s="83"/>
      <c r="G12" s="84"/>
      <c r="H12" s="84"/>
      <c r="I12" s="84">
        <f>ROUNDDOWN(H12*G12,-3)</f>
        <v>0</v>
      </c>
      <c r="J12" s="84">
        <f>I12</f>
        <v>0</v>
      </c>
      <c r="K12" s="239"/>
      <c r="L12" s="77"/>
    </row>
    <row r="13" spans="2:12" ht="28.5" customHeight="1" x14ac:dyDescent="0.15">
      <c r="B13" s="236"/>
      <c r="C13" s="71"/>
      <c r="D13" s="85" t="s">
        <v>14</v>
      </c>
      <c r="E13" s="180"/>
      <c r="F13" s="179"/>
      <c r="G13" s="162"/>
      <c r="H13" s="87" t="s">
        <v>39</v>
      </c>
      <c r="I13" s="79">
        <f>SUM(I14:I16)</f>
        <v>0</v>
      </c>
      <c r="J13" s="79">
        <f>SUM(J14:J16)</f>
        <v>0</v>
      </c>
      <c r="K13" s="239"/>
      <c r="L13" s="77"/>
    </row>
    <row r="14" spans="2:12" ht="13.5" customHeight="1" x14ac:dyDescent="0.15">
      <c r="B14" s="236"/>
      <c r="C14" s="71"/>
      <c r="D14" s="85"/>
      <c r="E14" s="86"/>
      <c r="F14" s="74"/>
      <c r="G14" s="75"/>
      <c r="H14" s="87"/>
      <c r="I14" s="80">
        <f>ROUNDDOWN(H14*G14,-3)</f>
        <v>0</v>
      </c>
      <c r="J14" s="80">
        <f>I14</f>
        <v>0</v>
      </c>
      <c r="K14" s="239"/>
      <c r="L14" s="77"/>
    </row>
    <row r="15" spans="2:12" ht="13.5" customHeight="1" x14ac:dyDescent="0.15">
      <c r="B15" s="236"/>
      <c r="C15" s="71"/>
      <c r="D15" s="85"/>
      <c r="E15" s="86"/>
      <c r="F15" s="74"/>
      <c r="G15" s="75"/>
      <c r="H15" s="87"/>
      <c r="I15" s="80">
        <f>ROUNDDOWN(H15*G15,-3)</f>
        <v>0</v>
      </c>
      <c r="J15" s="80">
        <f>I15</f>
        <v>0</v>
      </c>
      <c r="K15" s="239"/>
      <c r="L15" s="77"/>
    </row>
    <row r="16" spans="2:12" ht="13.5" customHeight="1" x14ac:dyDescent="0.15">
      <c r="B16" s="236"/>
      <c r="C16" s="71"/>
      <c r="D16" s="138"/>
      <c r="E16" s="82"/>
      <c r="F16" s="83"/>
      <c r="G16" s="84"/>
      <c r="H16" s="139"/>
      <c r="I16" s="84">
        <f>ROUNDDOWN(H16*G16,-3)</f>
        <v>0</v>
      </c>
      <c r="J16" s="84">
        <f>I16</f>
        <v>0</v>
      </c>
      <c r="K16" s="239"/>
      <c r="L16" s="77"/>
    </row>
    <row r="17" spans="2:12" ht="13.5" customHeight="1" x14ac:dyDescent="0.15">
      <c r="B17" s="236"/>
      <c r="C17" s="71"/>
      <c r="D17" s="85" t="s">
        <v>48</v>
      </c>
      <c r="E17" s="180"/>
      <c r="F17" s="179"/>
      <c r="G17" s="162"/>
      <c r="H17" s="137" t="s">
        <v>49</v>
      </c>
      <c r="I17" s="79">
        <f>SUM(I18:I19)</f>
        <v>0</v>
      </c>
      <c r="J17" s="79">
        <f>SUM(J18:J19)</f>
        <v>0</v>
      </c>
      <c r="K17" s="239"/>
      <c r="L17" s="77"/>
    </row>
    <row r="18" spans="2:12" x14ac:dyDescent="0.15">
      <c r="B18" s="236"/>
      <c r="C18" s="71"/>
      <c r="D18" s="72"/>
      <c r="E18" s="86"/>
      <c r="F18" s="74"/>
      <c r="G18" s="75"/>
      <c r="H18" s="75"/>
      <c r="I18" s="80">
        <f>ROUNDDOWN(H18*G18,-3)</f>
        <v>0</v>
      </c>
      <c r="J18" s="80">
        <f>I18</f>
        <v>0</v>
      </c>
      <c r="K18" s="239"/>
      <c r="L18" s="77"/>
    </row>
    <row r="19" spans="2:12" ht="14.25" thickBot="1" x14ac:dyDescent="0.2">
      <c r="B19" s="236"/>
      <c r="C19" s="71"/>
      <c r="D19" s="81"/>
      <c r="E19" s="82"/>
      <c r="F19" s="83"/>
      <c r="G19" s="84"/>
      <c r="H19" s="84"/>
      <c r="I19" s="80">
        <f>ROUNDDOWN(H19*G19,-3)</f>
        <v>0</v>
      </c>
      <c r="J19" s="84">
        <f>I19</f>
        <v>0</v>
      </c>
      <c r="K19" s="239"/>
      <c r="L19" s="77"/>
    </row>
    <row r="20" spans="2:12" x14ac:dyDescent="0.15">
      <c r="B20" s="236"/>
      <c r="C20" s="89" t="s">
        <v>16</v>
      </c>
      <c r="D20" s="90"/>
      <c r="E20" s="181"/>
      <c r="F20" s="182"/>
      <c r="G20" s="183"/>
      <c r="H20" s="113" t="s">
        <v>17</v>
      </c>
      <c r="I20" s="143">
        <f>I21+I23</f>
        <v>0</v>
      </c>
      <c r="J20" s="143">
        <f>J21+J23</f>
        <v>0</v>
      </c>
      <c r="K20" s="239"/>
      <c r="L20" s="114"/>
    </row>
    <row r="21" spans="2:12" x14ac:dyDescent="0.15">
      <c r="B21" s="236"/>
      <c r="C21" s="71"/>
      <c r="D21" s="72" t="s">
        <v>43</v>
      </c>
      <c r="E21" s="180"/>
      <c r="F21" s="179"/>
      <c r="G21" s="162"/>
      <c r="H21" s="72" t="s">
        <v>45</v>
      </c>
      <c r="I21" s="79">
        <f>SUM(I22)</f>
        <v>0</v>
      </c>
      <c r="J21" s="79">
        <f>SUM(J22)</f>
        <v>0</v>
      </c>
      <c r="K21" s="239"/>
      <c r="L21" s="122"/>
    </row>
    <row r="22" spans="2:12" x14ac:dyDescent="0.15">
      <c r="B22" s="236"/>
      <c r="C22" s="71"/>
      <c r="E22" s="86"/>
      <c r="F22" s="74"/>
      <c r="G22" s="75"/>
      <c r="I22" s="75">
        <f>ROUNDDOWN(H22*G22,-3)</f>
        <v>0</v>
      </c>
      <c r="J22" s="80">
        <f>I22</f>
        <v>0</v>
      </c>
      <c r="K22" s="239"/>
      <c r="L22" s="115"/>
    </row>
    <row r="23" spans="2:12" x14ac:dyDescent="0.15">
      <c r="B23" s="236"/>
      <c r="C23" s="71"/>
      <c r="D23" s="72" t="s">
        <v>44</v>
      </c>
      <c r="E23" s="86"/>
      <c r="F23" s="74"/>
      <c r="G23" s="75"/>
      <c r="H23" s="72" t="s">
        <v>46</v>
      </c>
      <c r="I23" s="79">
        <f>SUM(I24)</f>
        <v>0</v>
      </c>
      <c r="J23" s="79">
        <f>SUM(J24)</f>
        <v>0</v>
      </c>
      <c r="K23" s="239"/>
      <c r="L23" s="132"/>
    </row>
    <row r="24" spans="2:12" ht="14.25" thickBot="1" x14ac:dyDescent="0.2">
      <c r="B24" s="236"/>
      <c r="C24" s="116"/>
      <c r="D24" s="117"/>
      <c r="E24" s="118"/>
      <c r="F24" s="119"/>
      <c r="G24" s="88"/>
      <c r="H24" s="88"/>
      <c r="I24" s="80">
        <f>ROUNDDOWN(H24*G24,-3)</f>
        <v>0</v>
      </c>
      <c r="J24" s="84">
        <f>I24</f>
        <v>0</v>
      </c>
      <c r="K24" s="239"/>
      <c r="L24" s="120"/>
    </row>
    <row r="25" spans="2:12" x14ac:dyDescent="0.15">
      <c r="B25" s="236"/>
      <c r="C25" s="126" t="s">
        <v>18</v>
      </c>
      <c r="D25" s="90"/>
      <c r="E25" s="181"/>
      <c r="F25" s="182"/>
      <c r="G25" s="183"/>
      <c r="H25" s="91" t="s">
        <v>19</v>
      </c>
      <c r="I25" s="143">
        <f>I26+I29+I32+I35</f>
        <v>0</v>
      </c>
      <c r="J25" s="143">
        <f>J26+J29+J32+J35</f>
        <v>0</v>
      </c>
      <c r="K25" s="239"/>
      <c r="L25" s="92"/>
    </row>
    <row r="26" spans="2:12" x14ac:dyDescent="0.15">
      <c r="B26" s="236"/>
      <c r="C26" s="127"/>
      <c r="D26" s="72" t="s">
        <v>20</v>
      </c>
      <c r="E26" s="180"/>
      <c r="F26" s="179"/>
      <c r="G26" s="162"/>
      <c r="H26" s="75" t="s">
        <v>21</v>
      </c>
      <c r="I26" s="79">
        <f>SUM(I27:I28)</f>
        <v>0</v>
      </c>
      <c r="J26" s="93">
        <f>SUM(J27:J28)</f>
        <v>0</v>
      </c>
      <c r="K26" s="239"/>
      <c r="L26" s="94"/>
    </row>
    <row r="27" spans="2:12" x14ac:dyDescent="0.15">
      <c r="B27" s="236"/>
      <c r="C27" s="127"/>
      <c r="D27" s="72"/>
      <c r="E27" s="86"/>
      <c r="F27" s="74"/>
      <c r="G27" s="75"/>
      <c r="H27" s="75"/>
      <c r="I27" s="80">
        <f>ROUNDDOWN(H27*G27,-3)</f>
        <v>0</v>
      </c>
      <c r="J27" s="80">
        <f>I27</f>
        <v>0</v>
      </c>
      <c r="K27" s="239"/>
      <c r="L27" s="77"/>
    </row>
    <row r="28" spans="2:12" ht="13.5" customHeight="1" x14ac:dyDescent="0.15">
      <c r="B28" s="236"/>
      <c r="C28" s="127"/>
      <c r="D28" s="72"/>
      <c r="E28" s="82"/>
      <c r="F28" s="83"/>
      <c r="G28" s="84"/>
      <c r="H28" s="84"/>
      <c r="I28" s="84">
        <f>ROUNDDOWN(H28*G28,-3)</f>
        <v>0</v>
      </c>
      <c r="J28" s="84">
        <f>I28</f>
        <v>0</v>
      </c>
      <c r="K28" s="239"/>
      <c r="L28" s="77"/>
    </row>
    <row r="29" spans="2:12" ht="13.5" customHeight="1" x14ac:dyDescent="0.15">
      <c r="B29" s="236"/>
      <c r="C29" s="127"/>
      <c r="D29" s="95" t="s">
        <v>22</v>
      </c>
      <c r="E29" s="180"/>
      <c r="F29" s="179"/>
      <c r="G29" s="162"/>
      <c r="H29" s="75" t="s">
        <v>23</v>
      </c>
      <c r="I29" s="79">
        <f>SUM(I30:I31)</f>
        <v>0</v>
      </c>
      <c r="J29" s="93">
        <f>SUM(J30:J31)</f>
        <v>0</v>
      </c>
      <c r="K29" s="239"/>
      <c r="L29" s="77"/>
    </row>
    <row r="30" spans="2:12" ht="13.5" customHeight="1" x14ac:dyDescent="0.15">
      <c r="B30" s="236"/>
      <c r="C30" s="127"/>
      <c r="D30" s="72"/>
      <c r="E30" s="86"/>
      <c r="F30" s="74"/>
      <c r="G30" s="75"/>
      <c r="H30" s="75"/>
      <c r="I30" s="80">
        <f>ROUNDDOWN(H30*G30,-3)</f>
        <v>0</v>
      </c>
      <c r="J30" s="80">
        <f>I30</f>
        <v>0</v>
      </c>
      <c r="K30" s="239"/>
      <c r="L30" s="77"/>
    </row>
    <row r="31" spans="2:12" ht="13.5" customHeight="1" x14ac:dyDescent="0.15">
      <c r="B31" s="236"/>
      <c r="C31" s="127"/>
      <c r="D31" s="81"/>
      <c r="E31" s="82"/>
      <c r="F31" s="83"/>
      <c r="G31" s="84"/>
      <c r="H31" s="84"/>
      <c r="I31" s="84">
        <f>ROUNDDOWN(H31*G31,-3)</f>
        <v>0</v>
      </c>
      <c r="J31" s="84">
        <f>I31</f>
        <v>0</v>
      </c>
      <c r="K31" s="239"/>
      <c r="L31" s="96"/>
    </row>
    <row r="32" spans="2:12" ht="13.5" customHeight="1" x14ac:dyDescent="0.15">
      <c r="B32" s="236"/>
      <c r="C32" s="127"/>
      <c r="D32" s="72" t="s">
        <v>24</v>
      </c>
      <c r="E32" s="180"/>
      <c r="F32" s="179"/>
      <c r="G32" s="162"/>
      <c r="H32" s="75" t="s">
        <v>25</v>
      </c>
      <c r="I32" s="79">
        <f>SUM(I33:I34)</f>
        <v>0</v>
      </c>
      <c r="J32" s="93">
        <f>SUM(J33:J34)</f>
        <v>0</v>
      </c>
      <c r="K32" s="239"/>
      <c r="L32" s="96"/>
    </row>
    <row r="33" spans="2:12" ht="13.5" customHeight="1" x14ac:dyDescent="0.15">
      <c r="B33" s="236"/>
      <c r="C33" s="127"/>
      <c r="D33" s="72"/>
      <c r="E33" s="86"/>
      <c r="F33" s="74"/>
      <c r="G33" s="75"/>
      <c r="H33" s="75"/>
      <c r="I33" s="80">
        <f>ROUNDDOWN(H33*G33,-3)</f>
        <v>0</v>
      </c>
      <c r="J33" s="80">
        <f>I33</f>
        <v>0</v>
      </c>
      <c r="K33" s="239"/>
      <c r="L33" s="77"/>
    </row>
    <row r="34" spans="2:12" ht="13.5" customHeight="1" x14ac:dyDescent="0.15">
      <c r="B34" s="236"/>
      <c r="C34" s="127"/>
      <c r="D34" s="72"/>
      <c r="E34" s="86"/>
      <c r="F34" s="74"/>
      <c r="G34" s="75"/>
      <c r="H34" s="75"/>
      <c r="I34" s="80">
        <f>ROUNDDOWN(H34*G34,-3)</f>
        <v>0</v>
      </c>
      <c r="J34" s="84">
        <f>I34</f>
        <v>0</v>
      </c>
      <c r="K34" s="239"/>
      <c r="L34" s="77"/>
    </row>
    <row r="35" spans="2:12" ht="13.5" customHeight="1" x14ac:dyDescent="0.15">
      <c r="B35" s="236"/>
      <c r="C35" s="127"/>
      <c r="D35" s="97" t="s">
        <v>26</v>
      </c>
      <c r="E35" s="184"/>
      <c r="F35" s="185"/>
      <c r="G35" s="186"/>
      <c r="H35" s="98" t="s">
        <v>27</v>
      </c>
      <c r="I35" s="99">
        <f>SUM(I36:I37)</f>
        <v>0</v>
      </c>
      <c r="J35" s="93">
        <f>SUM(J36:J37)</f>
        <v>0</v>
      </c>
      <c r="K35" s="239"/>
      <c r="L35" s="77"/>
    </row>
    <row r="36" spans="2:12" ht="13.5" customHeight="1" x14ac:dyDescent="0.15">
      <c r="B36" s="236"/>
      <c r="C36" s="127"/>
      <c r="D36" s="100"/>
      <c r="E36" s="86"/>
      <c r="F36" s="74"/>
      <c r="G36" s="75"/>
      <c r="H36" s="101"/>
      <c r="I36" s="80">
        <f>ROUNDDOWN(H36*G36,-3)</f>
        <v>0</v>
      </c>
      <c r="J36" s="80">
        <f>I36</f>
        <v>0</v>
      </c>
      <c r="K36" s="239"/>
      <c r="L36" s="77"/>
    </row>
    <row r="37" spans="2:12" ht="13.5" customHeight="1" thickBot="1" x14ac:dyDescent="0.2">
      <c r="B37" s="236"/>
      <c r="C37" s="128"/>
      <c r="D37" s="117"/>
      <c r="E37" s="129"/>
      <c r="F37" s="119"/>
      <c r="G37" s="88"/>
      <c r="H37" s="88"/>
      <c r="I37" s="88">
        <f>ROUNDDOWN(H37*G37,-3)</f>
        <v>0</v>
      </c>
      <c r="J37" s="75">
        <f>I37</f>
        <v>0</v>
      </c>
      <c r="K37" s="239"/>
      <c r="L37" s="120"/>
    </row>
    <row r="38" spans="2:12" ht="13.5" customHeight="1" x14ac:dyDescent="0.15">
      <c r="B38" s="236"/>
      <c r="C38" s="123" t="s">
        <v>42</v>
      </c>
      <c r="D38" s="72"/>
      <c r="E38" s="180"/>
      <c r="F38" s="179"/>
      <c r="G38" s="187"/>
      <c r="H38" s="124" t="s">
        <v>40</v>
      </c>
      <c r="I38" s="144">
        <f>SUM(I39:I40)</f>
        <v>0</v>
      </c>
      <c r="J38" s="145">
        <f>SUM(J39:J40)</f>
        <v>0</v>
      </c>
      <c r="K38" s="239"/>
      <c r="L38" s="125">
        <f>IF(J38=0,0,ROUNDUP(J38/J41,3))</f>
        <v>0</v>
      </c>
    </row>
    <row r="39" spans="2:12" ht="13.5" customHeight="1" x14ac:dyDescent="0.15">
      <c r="B39" s="236"/>
      <c r="C39" s="102"/>
      <c r="D39" s="72" t="s">
        <v>41</v>
      </c>
      <c r="E39" s="86"/>
      <c r="F39" s="74"/>
      <c r="G39" s="103"/>
      <c r="H39" s="75"/>
      <c r="I39" s="80">
        <f>ROUNDDOWN(H39*G39,-3)</f>
        <v>0</v>
      </c>
      <c r="J39" s="80">
        <f>I39</f>
        <v>0</v>
      </c>
      <c r="K39" s="239"/>
      <c r="L39" s="104"/>
    </row>
    <row r="40" spans="2:12" ht="13.5" customHeight="1" thickBot="1" x14ac:dyDescent="0.2">
      <c r="B40" s="236"/>
      <c r="C40" s="105"/>
      <c r="D40" s="106"/>
      <c r="E40" s="107"/>
      <c r="F40" s="108"/>
      <c r="G40" s="109"/>
      <c r="H40" s="110"/>
      <c r="I40" s="111">
        <f>ROUNDDOWN(H40*G40,-3)</f>
        <v>0</v>
      </c>
      <c r="J40" s="88">
        <f>I40</f>
        <v>0</v>
      </c>
      <c r="K40" s="240"/>
      <c r="L40" s="112"/>
    </row>
    <row r="41" spans="2:12" ht="14.25" thickBot="1" x14ac:dyDescent="0.2">
      <c r="B41" s="237"/>
      <c r="C41" s="121" t="s">
        <v>32</v>
      </c>
      <c r="D41" s="117"/>
      <c r="E41" s="118"/>
      <c r="F41" s="119"/>
      <c r="G41" s="88"/>
      <c r="H41" s="130"/>
      <c r="I41" s="163">
        <f>SUM(I9,I20,I25,I38)</f>
        <v>0</v>
      </c>
      <c r="J41" s="163">
        <f>SUM(J9,J20,J25,J38)</f>
        <v>0</v>
      </c>
      <c r="K41" s="163">
        <f>ROUNDDOWN(SUM(J9,J20,J25,J38)*K6,-3)</f>
        <v>0</v>
      </c>
      <c r="L41" s="120"/>
    </row>
  </sheetData>
  <sheetProtection formatCells="0" formatColumns="0" formatRows="0" insertRows="0" insertHyperlinks="0" deleteRows="0" sort="0" autoFilter="0" pivotTables="0"/>
  <mergeCells count="17">
    <mergeCell ref="I7:I8"/>
    <mergeCell ref="J7:J8"/>
    <mergeCell ref="K7:K8"/>
    <mergeCell ref="B9:B41"/>
    <mergeCell ref="K9:K40"/>
    <mergeCell ref="C2:L2"/>
    <mergeCell ref="B3:C4"/>
    <mergeCell ref="D3:L3"/>
    <mergeCell ref="D4:L4"/>
    <mergeCell ref="D5:L5"/>
    <mergeCell ref="L7:L8"/>
    <mergeCell ref="C7:C8"/>
    <mergeCell ref="D7:D8"/>
    <mergeCell ref="E7:E8"/>
    <mergeCell ref="F7:F8"/>
    <mergeCell ref="G7:G8"/>
    <mergeCell ref="H7:H8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41"/>
  <sheetViews>
    <sheetView showGridLines="0" zoomScale="80" zoomScaleNormal="80" workbookViewId="0">
      <selection activeCell="Q44" sqref="Q44"/>
    </sheetView>
  </sheetViews>
  <sheetFormatPr defaultRowHeight="13.5" x14ac:dyDescent="0.15"/>
  <cols>
    <col min="2" max="2" width="6.125" customWidth="1"/>
    <col min="3" max="5" width="18.625" customWidth="1"/>
    <col min="8" max="8" width="18.625" customWidth="1"/>
    <col min="9" max="9" width="15.875" customWidth="1"/>
    <col min="10" max="11" width="18.625" customWidth="1"/>
    <col min="12" max="12" width="13.25" customWidth="1"/>
  </cols>
  <sheetData>
    <row r="1" spans="2:11" ht="21" customHeight="1" x14ac:dyDescent="0.15">
      <c r="B1" s="17"/>
      <c r="C1" s="141" t="s">
        <v>99</v>
      </c>
      <c r="D1" s="17"/>
      <c r="E1" s="17"/>
      <c r="F1" s="17"/>
      <c r="G1" s="17"/>
      <c r="H1" s="17"/>
      <c r="I1" s="17"/>
      <c r="J1" s="17"/>
      <c r="K1" s="17"/>
    </row>
    <row r="2" spans="2:11" ht="18" thickBot="1" x14ac:dyDescent="0.2">
      <c r="B2" s="1"/>
      <c r="C2" s="270" t="s">
        <v>102</v>
      </c>
      <c r="D2" s="270"/>
      <c r="E2" s="270"/>
      <c r="F2" s="270"/>
      <c r="G2" s="270"/>
      <c r="H2" s="270"/>
      <c r="I2" s="270"/>
      <c r="J2" s="270"/>
      <c r="K2" s="270"/>
    </row>
    <row r="3" spans="2:11" ht="13.5" customHeight="1" x14ac:dyDescent="0.15">
      <c r="B3" s="271" t="s">
        <v>50</v>
      </c>
      <c r="C3" s="272"/>
      <c r="D3" s="275"/>
      <c r="E3" s="276"/>
      <c r="F3" s="276"/>
      <c r="G3" s="276"/>
      <c r="H3" s="276"/>
      <c r="I3" s="276"/>
      <c r="J3" s="276"/>
      <c r="K3" s="277"/>
    </row>
    <row r="4" spans="2:11" x14ac:dyDescent="0.15">
      <c r="B4" s="273"/>
      <c r="C4" s="274"/>
      <c r="D4" s="278"/>
      <c r="E4" s="279"/>
      <c r="F4" s="279"/>
      <c r="G4" s="279"/>
      <c r="H4" s="279"/>
      <c r="I4" s="279"/>
      <c r="J4" s="279"/>
      <c r="K4" s="280"/>
    </row>
    <row r="5" spans="2:11" ht="14.25" thickBot="1" x14ac:dyDescent="0.2">
      <c r="B5" s="2"/>
      <c r="C5" s="3" t="s">
        <v>0</v>
      </c>
      <c r="D5" s="281"/>
      <c r="E5" s="282"/>
      <c r="F5" s="282"/>
      <c r="G5" s="282"/>
      <c r="H5" s="282"/>
      <c r="I5" s="282"/>
      <c r="J5" s="282"/>
      <c r="K5" s="283"/>
    </row>
    <row r="6" spans="2:11" ht="13.5" customHeight="1" x14ac:dyDescent="0.15">
      <c r="B6" s="4"/>
      <c r="C6" s="264" t="s">
        <v>1</v>
      </c>
      <c r="D6" s="266" t="s">
        <v>2</v>
      </c>
      <c r="E6" s="268" t="s">
        <v>3</v>
      </c>
      <c r="F6" s="266" t="s">
        <v>4</v>
      </c>
      <c r="G6" s="249" t="s">
        <v>5</v>
      </c>
      <c r="H6" s="249" t="s">
        <v>6</v>
      </c>
      <c r="I6" s="251" t="s">
        <v>7</v>
      </c>
      <c r="J6" s="249" t="s">
        <v>8</v>
      </c>
      <c r="K6" s="253" t="s">
        <v>9</v>
      </c>
    </row>
    <row r="7" spans="2:11" ht="13.5" customHeight="1" thickBot="1" x14ac:dyDescent="0.2">
      <c r="B7" s="6"/>
      <c r="C7" s="265"/>
      <c r="D7" s="267"/>
      <c r="E7" s="269"/>
      <c r="F7" s="267"/>
      <c r="G7" s="250"/>
      <c r="H7" s="250"/>
      <c r="I7" s="252"/>
      <c r="J7" s="250"/>
      <c r="K7" s="254"/>
    </row>
    <row r="8" spans="2:11" ht="13.5" customHeight="1" x14ac:dyDescent="0.15">
      <c r="B8" s="255" t="s">
        <v>51</v>
      </c>
      <c r="C8" s="9" t="s">
        <v>10</v>
      </c>
      <c r="D8" s="7"/>
      <c r="E8" s="166"/>
      <c r="F8" s="167"/>
      <c r="G8" s="168"/>
      <c r="H8" s="37" t="s">
        <v>11</v>
      </c>
      <c r="I8" s="146">
        <f>I9+I12+I16</f>
        <v>0</v>
      </c>
      <c r="J8" s="146">
        <f>I8</f>
        <v>0</v>
      </c>
      <c r="K8" s="8"/>
    </row>
    <row r="9" spans="2:11" ht="13.5" customHeight="1" x14ac:dyDescent="0.15">
      <c r="B9" s="256"/>
      <c r="C9" s="9"/>
      <c r="D9" s="7" t="s">
        <v>12</v>
      </c>
      <c r="E9" s="166"/>
      <c r="F9" s="167"/>
      <c r="G9" s="168"/>
      <c r="H9" s="36" t="s">
        <v>13</v>
      </c>
      <c r="I9" s="19">
        <f>SUM(I10:I11)</f>
        <v>0</v>
      </c>
      <c r="J9" s="257"/>
      <c r="K9" s="8"/>
    </row>
    <row r="10" spans="2:11" ht="13.5" customHeight="1" x14ac:dyDescent="0.15">
      <c r="B10" s="256"/>
      <c r="C10" s="9"/>
      <c r="D10" s="7"/>
      <c r="E10" s="148"/>
      <c r="F10" s="149"/>
      <c r="G10" s="147"/>
      <c r="H10" s="156"/>
      <c r="I10" s="80">
        <f>ROUNDDOWN(H10*G10,-3)</f>
        <v>0</v>
      </c>
      <c r="J10" s="257"/>
      <c r="K10" s="8"/>
    </row>
    <row r="11" spans="2:11" ht="13.5" customHeight="1" x14ac:dyDescent="0.15">
      <c r="B11" s="256"/>
      <c r="C11" s="20"/>
      <c r="D11" s="25"/>
      <c r="E11" s="154"/>
      <c r="F11" s="152"/>
      <c r="G11" s="153"/>
      <c r="H11" s="153"/>
      <c r="I11" s="80">
        <f>ROUNDDOWN(H11*G11,-3)</f>
        <v>0</v>
      </c>
      <c r="J11" s="257"/>
      <c r="K11" s="21"/>
    </row>
    <row r="12" spans="2:11" ht="27" customHeight="1" x14ac:dyDescent="0.15">
      <c r="B12" s="256"/>
      <c r="C12" s="9"/>
      <c r="D12" s="133" t="s">
        <v>14</v>
      </c>
      <c r="E12" s="169"/>
      <c r="F12" s="170"/>
      <c r="G12" s="171"/>
      <c r="H12" s="134" t="s">
        <v>15</v>
      </c>
      <c r="I12" s="135">
        <f>SUM(I13:I15)</f>
        <v>0</v>
      </c>
      <c r="J12" s="257"/>
      <c r="K12" s="8"/>
    </row>
    <row r="13" spans="2:11" ht="13.5" customHeight="1" x14ac:dyDescent="0.15">
      <c r="B13" s="256"/>
      <c r="C13" s="9"/>
      <c r="D13" s="50"/>
      <c r="E13" s="150"/>
      <c r="F13" s="149"/>
      <c r="G13" s="147"/>
      <c r="H13" s="157"/>
      <c r="I13" s="80">
        <f>ROUNDDOWN(H13*G13,-3)</f>
        <v>0</v>
      </c>
      <c r="J13" s="257"/>
      <c r="K13" s="8"/>
    </row>
    <row r="14" spans="2:11" ht="13.5" customHeight="1" x14ac:dyDescent="0.15">
      <c r="B14" s="256"/>
      <c r="C14" s="9"/>
      <c r="D14" s="50"/>
      <c r="E14" s="150"/>
      <c r="F14" s="149"/>
      <c r="G14" s="147"/>
      <c r="H14" s="157"/>
      <c r="I14" s="80">
        <f>ROUNDDOWN(H14*G14,-3)</f>
        <v>0</v>
      </c>
      <c r="J14" s="257"/>
      <c r="K14" s="8"/>
    </row>
    <row r="15" spans="2:11" ht="13.5" customHeight="1" x14ac:dyDescent="0.15">
      <c r="B15" s="256"/>
      <c r="C15" s="9"/>
      <c r="D15" s="136"/>
      <c r="E15" s="151"/>
      <c r="F15" s="152"/>
      <c r="G15" s="153"/>
      <c r="H15" s="158"/>
      <c r="I15" s="84">
        <f>ROUNDDOWN(H15*G15,-3)</f>
        <v>0</v>
      </c>
      <c r="J15" s="257"/>
      <c r="K15" s="8"/>
    </row>
    <row r="16" spans="2:11" ht="13.5" customHeight="1" x14ac:dyDescent="0.15">
      <c r="B16" s="256"/>
      <c r="C16" s="20"/>
      <c r="D16" s="133" t="s">
        <v>48</v>
      </c>
      <c r="E16" s="172"/>
      <c r="F16" s="167"/>
      <c r="G16" s="168"/>
      <c r="H16" s="134" t="s">
        <v>49</v>
      </c>
      <c r="I16" s="19">
        <f>SUM(I17:I18)</f>
        <v>0</v>
      </c>
      <c r="J16" s="257"/>
      <c r="K16" s="21"/>
    </row>
    <row r="17" spans="2:11" ht="13.5" customHeight="1" x14ac:dyDescent="0.15">
      <c r="B17" s="256"/>
      <c r="C17" s="20"/>
      <c r="D17" s="24"/>
      <c r="E17" s="150"/>
      <c r="F17" s="149"/>
      <c r="G17" s="147"/>
      <c r="H17" s="147"/>
      <c r="I17" s="80">
        <f>ROUNDDOWN(H17*G17,-3)</f>
        <v>0</v>
      </c>
      <c r="J17" s="257"/>
      <c r="K17" s="21"/>
    </row>
    <row r="18" spans="2:11" ht="13.5" customHeight="1" thickBot="1" x14ac:dyDescent="0.2">
      <c r="B18" s="256"/>
      <c r="C18" s="20"/>
      <c r="D18" s="24"/>
      <c r="E18" s="151"/>
      <c r="F18" s="152"/>
      <c r="G18" s="153"/>
      <c r="H18" s="153"/>
      <c r="I18" s="88">
        <f>ROUNDDOWN(H18*G18,-3)</f>
        <v>0</v>
      </c>
      <c r="J18" s="258"/>
      <c r="K18" s="21"/>
    </row>
    <row r="19" spans="2:11" ht="13.5" customHeight="1" x14ac:dyDescent="0.15">
      <c r="B19" s="256"/>
      <c r="C19" s="16" t="s">
        <v>16</v>
      </c>
      <c r="D19" s="10"/>
      <c r="E19" s="176"/>
      <c r="F19" s="174"/>
      <c r="G19" s="175"/>
      <c r="H19" s="35" t="s">
        <v>17</v>
      </c>
      <c r="I19" s="146">
        <f>I20+I22</f>
        <v>0</v>
      </c>
      <c r="J19" s="146">
        <f>I19</f>
        <v>0</v>
      </c>
      <c r="K19" s="46"/>
    </row>
    <row r="20" spans="2:11" ht="13.5" customHeight="1" x14ac:dyDescent="0.15">
      <c r="B20" s="256"/>
      <c r="C20" s="9"/>
      <c r="D20" s="7" t="s">
        <v>47</v>
      </c>
      <c r="E20" s="177"/>
      <c r="F20" s="167"/>
      <c r="G20" s="168"/>
      <c r="H20" s="72" t="s">
        <v>45</v>
      </c>
      <c r="I20" s="19">
        <f>SUM(I21)</f>
        <v>0</v>
      </c>
      <c r="J20" s="259"/>
      <c r="K20" s="21"/>
    </row>
    <row r="21" spans="2:11" ht="13.5" customHeight="1" x14ac:dyDescent="0.15">
      <c r="B21" s="256"/>
      <c r="C21" s="9"/>
      <c r="D21" s="7"/>
      <c r="E21" s="155"/>
      <c r="F21" s="149"/>
      <c r="G21" s="147"/>
      <c r="H21" s="159"/>
      <c r="I21" s="80">
        <f>ROUNDDOWN(H21*G21,-3)</f>
        <v>0</v>
      </c>
      <c r="J21" s="259"/>
      <c r="K21" s="21"/>
    </row>
    <row r="22" spans="2:11" ht="13.5" customHeight="1" x14ac:dyDescent="0.15">
      <c r="B22" s="256"/>
      <c r="C22" s="9"/>
      <c r="D22" s="72" t="s">
        <v>44</v>
      </c>
      <c r="E22" s="177"/>
      <c r="F22" s="167"/>
      <c r="G22" s="168"/>
      <c r="H22" s="72" t="s">
        <v>46</v>
      </c>
      <c r="I22" s="19">
        <f>SUM(I23)</f>
        <v>0</v>
      </c>
      <c r="J22" s="259"/>
      <c r="K22" s="21"/>
    </row>
    <row r="23" spans="2:11" ht="13.5" customHeight="1" thickBot="1" x14ac:dyDescent="0.2">
      <c r="B23" s="256"/>
      <c r="C23" s="9"/>
      <c r="D23" s="7"/>
      <c r="E23" s="155"/>
      <c r="F23" s="149"/>
      <c r="G23" s="147"/>
      <c r="H23" s="160"/>
      <c r="I23" s="88">
        <f>ROUNDDOWN(H23*G23,-3)</f>
        <v>0</v>
      </c>
      <c r="J23" s="260"/>
      <c r="K23" s="21"/>
    </row>
    <row r="24" spans="2:11" ht="13.5" customHeight="1" x14ac:dyDescent="0.15">
      <c r="B24" s="256"/>
      <c r="C24" s="48" t="s">
        <v>18</v>
      </c>
      <c r="D24" s="10"/>
      <c r="E24" s="173"/>
      <c r="F24" s="174"/>
      <c r="G24" s="175"/>
      <c r="H24" s="49" t="s">
        <v>19</v>
      </c>
      <c r="I24" s="146">
        <f>I25+I29+I32+I35</f>
        <v>0</v>
      </c>
      <c r="J24" s="146">
        <f>I24</f>
        <v>0</v>
      </c>
      <c r="K24" s="12"/>
    </row>
    <row r="25" spans="2:11" ht="13.5" customHeight="1" x14ac:dyDescent="0.15">
      <c r="B25" s="256"/>
      <c r="C25" s="9"/>
      <c r="D25" s="7" t="s">
        <v>20</v>
      </c>
      <c r="E25" s="172"/>
      <c r="F25" s="167"/>
      <c r="G25" s="168"/>
      <c r="H25" s="27" t="s">
        <v>21</v>
      </c>
      <c r="I25" s="19">
        <f>SUM(I26:I28)</f>
        <v>0</v>
      </c>
      <c r="J25" s="259"/>
      <c r="K25" s="28"/>
    </row>
    <row r="26" spans="2:11" ht="13.5" customHeight="1" x14ac:dyDescent="0.15">
      <c r="B26" s="256"/>
      <c r="C26" s="9"/>
      <c r="D26" s="7"/>
      <c r="E26" s="150"/>
      <c r="F26" s="149"/>
      <c r="G26" s="147"/>
      <c r="H26" s="147"/>
      <c r="I26" s="80">
        <f>ROUNDDOWN(H26*G26,-3)</f>
        <v>0</v>
      </c>
      <c r="J26" s="259"/>
      <c r="K26" s="21"/>
    </row>
    <row r="27" spans="2:11" ht="13.5" customHeight="1" x14ac:dyDescent="0.15">
      <c r="B27" s="256"/>
      <c r="C27" s="9"/>
      <c r="D27" s="7"/>
      <c r="E27" s="150"/>
      <c r="F27" s="149"/>
      <c r="G27" s="147"/>
      <c r="H27" s="147"/>
      <c r="I27" s="80">
        <f>ROUNDDOWN(H27*G27,-3)</f>
        <v>0</v>
      </c>
      <c r="J27" s="259"/>
      <c r="K27" s="21"/>
    </row>
    <row r="28" spans="2:11" ht="13.5" customHeight="1" x14ac:dyDescent="0.15">
      <c r="B28" s="256"/>
      <c r="C28" s="9"/>
      <c r="D28" s="13"/>
      <c r="E28" s="151"/>
      <c r="F28" s="152"/>
      <c r="G28" s="153"/>
      <c r="H28" s="153"/>
      <c r="I28" s="84">
        <f>ROUNDDOWN(H28*G28,-3)</f>
        <v>0</v>
      </c>
      <c r="J28" s="259"/>
      <c r="K28" s="21"/>
    </row>
    <row r="29" spans="2:11" ht="13.5" customHeight="1" x14ac:dyDescent="0.15">
      <c r="B29" s="256"/>
      <c r="C29" s="9"/>
      <c r="D29" s="14" t="s">
        <v>22</v>
      </c>
      <c r="E29" s="172"/>
      <c r="F29" s="167"/>
      <c r="G29" s="168"/>
      <c r="H29" s="18" t="s">
        <v>23</v>
      </c>
      <c r="I29" s="19">
        <f>SUM(I30:I31)</f>
        <v>0</v>
      </c>
      <c r="J29" s="259"/>
      <c r="K29" s="21"/>
    </row>
    <row r="30" spans="2:11" ht="13.5" customHeight="1" x14ac:dyDescent="0.15">
      <c r="B30" s="256"/>
      <c r="C30" s="9"/>
      <c r="D30" s="7"/>
      <c r="E30" s="150"/>
      <c r="F30" s="149"/>
      <c r="G30" s="147"/>
      <c r="H30" s="147"/>
      <c r="I30" s="80">
        <f>ROUNDDOWN(H30*G30,-3)</f>
        <v>0</v>
      </c>
      <c r="J30" s="259"/>
      <c r="K30" s="21"/>
    </row>
    <row r="31" spans="2:11" ht="13.5" customHeight="1" x14ac:dyDescent="0.15">
      <c r="B31" s="256"/>
      <c r="C31" s="9"/>
      <c r="D31" s="13"/>
      <c r="E31" s="151"/>
      <c r="F31" s="152"/>
      <c r="G31" s="153"/>
      <c r="H31" s="153"/>
      <c r="I31" s="84">
        <f>ROUNDDOWN(H31*G31,-3)</f>
        <v>0</v>
      </c>
      <c r="J31" s="259"/>
      <c r="K31" s="29"/>
    </row>
    <row r="32" spans="2:11" ht="13.5" customHeight="1" x14ac:dyDescent="0.15">
      <c r="B32" s="256"/>
      <c r="C32" s="9"/>
      <c r="D32" s="30" t="s">
        <v>24</v>
      </c>
      <c r="E32" s="172"/>
      <c r="F32" s="167"/>
      <c r="G32" s="168"/>
      <c r="H32" s="27" t="s">
        <v>25</v>
      </c>
      <c r="I32" s="19">
        <f>SUM(I33:I34)</f>
        <v>0</v>
      </c>
      <c r="J32" s="259"/>
      <c r="K32" s="29"/>
    </row>
    <row r="33" spans="2:11" ht="13.5" customHeight="1" x14ac:dyDescent="0.15">
      <c r="B33" s="256"/>
      <c r="C33" s="9"/>
      <c r="D33" s="30"/>
      <c r="E33" s="150"/>
      <c r="F33" s="149"/>
      <c r="G33" s="147"/>
      <c r="H33" s="147"/>
      <c r="I33" s="80">
        <f>ROUNDDOWN(H33*G33,-3)</f>
        <v>0</v>
      </c>
      <c r="J33" s="259"/>
      <c r="K33" s="21"/>
    </row>
    <row r="34" spans="2:11" ht="13.5" customHeight="1" x14ac:dyDescent="0.15">
      <c r="B34" s="256"/>
      <c r="C34" s="9"/>
      <c r="D34" s="31"/>
      <c r="E34" s="150"/>
      <c r="F34" s="149"/>
      <c r="G34" s="147"/>
      <c r="H34" s="147"/>
      <c r="I34" s="84">
        <f>ROUNDDOWN(H34*G34,-3)</f>
        <v>0</v>
      </c>
      <c r="J34" s="259"/>
      <c r="K34" s="21"/>
    </row>
    <row r="35" spans="2:11" ht="13.5" customHeight="1" x14ac:dyDescent="0.15">
      <c r="B35" s="256"/>
      <c r="C35" s="9"/>
      <c r="D35" s="32" t="s">
        <v>26</v>
      </c>
      <c r="E35" s="169"/>
      <c r="F35" s="170"/>
      <c r="G35" s="171"/>
      <c r="H35" s="33" t="s">
        <v>27</v>
      </c>
      <c r="I35" s="19">
        <f>SUM(I36:I37)</f>
        <v>0</v>
      </c>
      <c r="J35" s="259"/>
      <c r="K35" s="21"/>
    </row>
    <row r="36" spans="2:11" ht="13.5" customHeight="1" x14ac:dyDescent="0.15">
      <c r="B36" s="256"/>
      <c r="C36" s="9"/>
      <c r="D36" s="30"/>
      <c r="E36" s="150"/>
      <c r="F36" s="149"/>
      <c r="G36" s="147"/>
      <c r="H36" s="147"/>
      <c r="I36" s="80">
        <f>ROUNDDOWN(H36*G36,-3)</f>
        <v>0</v>
      </c>
      <c r="J36" s="259"/>
      <c r="K36" s="21"/>
    </row>
    <row r="37" spans="2:11" ht="13.5" customHeight="1" thickBot="1" x14ac:dyDescent="0.2">
      <c r="B37" s="256"/>
      <c r="C37" s="15"/>
      <c r="D37" s="34"/>
      <c r="E37" s="150"/>
      <c r="F37" s="149"/>
      <c r="G37" s="147"/>
      <c r="H37" s="147"/>
      <c r="I37" s="80">
        <f>ROUNDDOWN(H37*G37,-3)</f>
        <v>0</v>
      </c>
      <c r="J37" s="260"/>
      <c r="K37" s="21"/>
    </row>
    <row r="38" spans="2:11" ht="14.25" thickBot="1" x14ac:dyDescent="0.2">
      <c r="B38" s="256"/>
      <c r="C38" s="261" t="s">
        <v>28</v>
      </c>
      <c r="D38" s="262"/>
      <c r="E38" s="262"/>
      <c r="F38" s="262"/>
      <c r="G38" s="262"/>
      <c r="H38" s="263"/>
      <c r="I38" s="161">
        <f>I8+I19+I24</f>
        <v>0</v>
      </c>
      <c r="J38" s="161">
        <f>J8+J19+J24</f>
        <v>0</v>
      </c>
      <c r="K38" s="47"/>
    </row>
    <row r="39" spans="2:11" x14ac:dyDescent="0.15">
      <c r="B39" s="256"/>
      <c r="C39" s="16" t="s">
        <v>29</v>
      </c>
      <c r="D39" s="7"/>
      <c r="E39" s="11"/>
      <c r="F39" s="5"/>
      <c r="G39" s="26"/>
      <c r="H39" s="35" t="s">
        <v>30</v>
      </c>
      <c r="I39" s="146">
        <f>ROUNDDOWN(I38*K40,-3)</f>
        <v>0</v>
      </c>
      <c r="J39" s="146">
        <f>ROUNDDOWN(J38*K40,0)</f>
        <v>0</v>
      </c>
      <c r="K39" s="38" t="s">
        <v>31</v>
      </c>
    </row>
    <row r="40" spans="2:11" ht="14.25" thickBot="1" x14ac:dyDescent="0.2">
      <c r="B40" s="256"/>
      <c r="C40" s="9"/>
      <c r="D40" s="7"/>
      <c r="E40" s="39"/>
      <c r="F40" s="22"/>
      <c r="G40" s="23"/>
      <c r="H40" s="23"/>
      <c r="I40" s="51"/>
      <c r="J40" s="19"/>
      <c r="K40" s="52">
        <v>0.15</v>
      </c>
    </row>
    <row r="41" spans="2:11" ht="14.25" thickBot="1" x14ac:dyDescent="0.2">
      <c r="B41" s="6"/>
      <c r="C41" s="40" t="s">
        <v>32</v>
      </c>
      <c r="D41" s="41"/>
      <c r="E41" s="42"/>
      <c r="F41" s="43"/>
      <c r="G41" s="44"/>
      <c r="H41" s="131"/>
      <c r="I41" s="164">
        <f>I38+I39</f>
        <v>0</v>
      </c>
      <c r="J41" s="165">
        <f>J38+J39</f>
        <v>0</v>
      </c>
      <c r="K41" s="45"/>
    </row>
  </sheetData>
  <mergeCells count="19">
    <mergeCell ref="C2:K2"/>
    <mergeCell ref="B3:C4"/>
    <mergeCell ref="D3:K3"/>
    <mergeCell ref="D4:K4"/>
    <mergeCell ref="D5:K5"/>
    <mergeCell ref="H6:H7"/>
    <mergeCell ref="I6:I7"/>
    <mergeCell ref="J6:J7"/>
    <mergeCell ref="K6:K7"/>
    <mergeCell ref="B8:B40"/>
    <mergeCell ref="J9:J18"/>
    <mergeCell ref="J20:J23"/>
    <mergeCell ref="J25:J37"/>
    <mergeCell ref="C38:H38"/>
    <mergeCell ref="C6:C7"/>
    <mergeCell ref="D6:D7"/>
    <mergeCell ref="E6:E7"/>
    <mergeCell ref="F6:F7"/>
    <mergeCell ref="G6:G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1"/>
  <sheetViews>
    <sheetView showGridLines="0" tabSelected="1" zoomScale="80" zoomScaleNormal="80" workbookViewId="0">
      <selection activeCell="M32" sqref="M32"/>
    </sheetView>
  </sheetViews>
  <sheetFormatPr defaultRowHeight="13.5" x14ac:dyDescent="0.15"/>
  <cols>
    <col min="1" max="1" width="6.125" customWidth="1"/>
    <col min="2" max="4" width="18.625" customWidth="1"/>
    <col min="7" max="7" width="18.625" customWidth="1"/>
    <col min="8" max="8" width="15.875" customWidth="1"/>
    <col min="9" max="10" width="18.625" customWidth="1"/>
    <col min="11" max="11" width="13.25" customWidth="1"/>
  </cols>
  <sheetData>
    <row r="1" spans="1:10" ht="21" customHeight="1" x14ac:dyDescent="0.15">
      <c r="A1" s="17"/>
      <c r="B1" s="141" t="s">
        <v>99</v>
      </c>
      <c r="C1" s="17"/>
      <c r="D1" s="17"/>
      <c r="E1" s="17"/>
      <c r="F1" s="17"/>
      <c r="G1" s="17"/>
      <c r="H1" s="17"/>
      <c r="I1" s="17"/>
      <c r="J1" s="17"/>
    </row>
    <row r="2" spans="1:10" ht="18" thickBot="1" x14ac:dyDescent="0.2">
      <c r="A2" s="1"/>
      <c r="B2" s="270" t="s">
        <v>103</v>
      </c>
      <c r="C2" s="270"/>
      <c r="D2" s="270"/>
      <c r="E2" s="270"/>
      <c r="F2" s="270"/>
      <c r="G2" s="270"/>
      <c r="H2" s="270"/>
      <c r="I2" s="270"/>
      <c r="J2" s="270"/>
    </row>
    <row r="3" spans="1:10" ht="13.5" customHeight="1" x14ac:dyDescent="0.15">
      <c r="A3" s="271" t="s">
        <v>50</v>
      </c>
      <c r="B3" s="272"/>
      <c r="C3" s="275"/>
      <c r="D3" s="276"/>
      <c r="E3" s="276"/>
      <c r="F3" s="276"/>
      <c r="G3" s="276"/>
      <c r="H3" s="276"/>
      <c r="I3" s="276"/>
      <c r="J3" s="277"/>
    </row>
    <row r="4" spans="1:10" x14ac:dyDescent="0.15">
      <c r="A4" s="273"/>
      <c r="B4" s="274"/>
      <c r="C4" s="278"/>
      <c r="D4" s="279"/>
      <c r="E4" s="279"/>
      <c r="F4" s="279"/>
      <c r="G4" s="279"/>
      <c r="H4" s="279"/>
      <c r="I4" s="279"/>
      <c r="J4" s="280"/>
    </row>
    <row r="5" spans="1:10" ht="14.25" thickBot="1" x14ac:dyDescent="0.2">
      <c r="A5" s="2"/>
      <c r="B5" s="3" t="s">
        <v>0</v>
      </c>
      <c r="C5" s="281"/>
      <c r="D5" s="282"/>
      <c r="E5" s="282"/>
      <c r="F5" s="282"/>
      <c r="G5" s="282"/>
      <c r="H5" s="282"/>
      <c r="I5" s="282"/>
      <c r="J5" s="283"/>
    </row>
    <row r="6" spans="1:10" ht="13.5" customHeight="1" x14ac:dyDescent="0.15">
      <c r="A6" s="4"/>
      <c r="B6" s="264" t="s">
        <v>1</v>
      </c>
      <c r="C6" s="266" t="s">
        <v>2</v>
      </c>
      <c r="D6" s="268" t="s">
        <v>3</v>
      </c>
      <c r="E6" s="266" t="s">
        <v>4</v>
      </c>
      <c r="F6" s="249" t="s">
        <v>5</v>
      </c>
      <c r="G6" s="249" t="s">
        <v>6</v>
      </c>
      <c r="H6" s="251" t="s">
        <v>7</v>
      </c>
      <c r="I6" s="249" t="s">
        <v>8</v>
      </c>
      <c r="J6" s="253" t="s">
        <v>9</v>
      </c>
    </row>
    <row r="7" spans="1:10" ht="13.5" customHeight="1" thickBot="1" x14ac:dyDescent="0.2">
      <c r="A7" s="6"/>
      <c r="B7" s="265"/>
      <c r="C7" s="267"/>
      <c r="D7" s="269"/>
      <c r="E7" s="267"/>
      <c r="F7" s="250"/>
      <c r="G7" s="250"/>
      <c r="H7" s="252"/>
      <c r="I7" s="250"/>
      <c r="J7" s="254"/>
    </row>
    <row r="8" spans="1:10" ht="13.5" customHeight="1" x14ac:dyDescent="0.15">
      <c r="A8" s="255" t="s">
        <v>51</v>
      </c>
      <c r="B8" s="9" t="s">
        <v>10</v>
      </c>
      <c r="C8" s="7"/>
      <c r="D8" s="166"/>
      <c r="E8" s="167"/>
      <c r="F8" s="168"/>
      <c r="G8" s="37" t="s">
        <v>11</v>
      </c>
      <c r="H8" s="146">
        <f>H9+H12+H16</f>
        <v>0</v>
      </c>
      <c r="I8" s="146">
        <f>H8</f>
        <v>0</v>
      </c>
      <c r="J8" s="8"/>
    </row>
    <row r="9" spans="1:10" ht="13.5" customHeight="1" x14ac:dyDescent="0.15">
      <c r="A9" s="256"/>
      <c r="B9" s="9"/>
      <c r="C9" s="7" t="s">
        <v>12</v>
      </c>
      <c r="D9" s="166"/>
      <c r="E9" s="167"/>
      <c r="F9" s="168"/>
      <c r="G9" s="36" t="s">
        <v>13</v>
      </c>
      <c r="H9" s="19">
        <f>SUM(H10:H11)</f>
        <v>0</v>
      </c>
      <c r="I9" s="257"/>
      <c r="J9" s="8"/>
    </row>
    <row r="10" spans="1:10" ht="13.5" customHeight="1" x14ac:dyDescent="0.15">
      <c r="A10" s="256"/>
      <c r="B10" s="9"/>
      <c r="C10" s="7"/>
      <c r="D10" s="148"/>
      <c r="E10" s="149"/>
      <c r="F10" s="147"/>
      <c r="G10" s="156"/>
      <c r="H10" s="80">
        <f>ROUNDDOWN(G10*F10,-3)</f>
        <v>0</v>
      </c>
      <c r="I10" s="257"/>
      <c r="J10" s="8"/>
    </row>
    <row r="11" spans="1:10" ht="13.5" customHeight="1" x14ac:dyDescent="0.15">
      <c r="A11" s="256"/>
      <c r="B11" s="20"/>
      <c r="C11" s="25"/>
      <c r="D11" s="154"/>
      <c r="E11" s="152"/>
      <c r="F11" s="153"/>
      <c r="G11" s="153"/>
      <c r="H11" s="80">
        <f>ROUNDDOWN(G11*F11,-3)</f>
        <v>0</v>
      </c>
      <c r="I11" s="257"/>
      <c r="J11" s="21"/>
    </row>
    <row r="12" spans="1:10" ht="27" customHeight="1" x14ac:dyDescent="0.15">
      <c r="A12" s="256"/>
      <c r="B12" s="9"/>
      <c r="C12" s="133" t="s">
        <v>14</v>
      </c>
      <c r="D12" s="169"/>
      <c r="E12" s="170"/>
      <c r="F12" s="171"/>
      <c r="G12" s="134" t="s">
        <v>15</v>
      </c>
      <c r="H12" s="135">
        <f>SUM(H13:H15)</f>
        <v>0</v>
      </c>
      <c r="I12" s="257"/>
      <c r="J12" s="8"/>
    </row>
    <row r="13" spans="1:10" ht="13.5" customHeight="1" x14ac:dyDescent="0.15">
      <c r="A13" s="256"/>
      <c r="B13" s="9"/>
      <c r="C13" s="50"/>
      <c r="D13" s="150"/>
      <c r="E13" s="149"/>
      <c r="F13" s="147"/>
      <c r="G13" s="157"/>
      <c r="H13" s="80">
        <f>ROUNDDOWN(G13*F13,-3)</f>
        <v>0</v>
      </c>
      <c r="I13" s="257"/>
      <c r="J13" s="8"/>
    </row>
    <row r="14" spans="1:10" ht="13.5" customHeight="1" x14ac:dyDescent="0.15">
      <c r="A14" s="256"/>
      <c r="B14" s="9"/>
      <c r="C14" s="50"/>
      <c r="D14" s="150"/>
      <c r="E14" s="149"/>
      <c r="F14" s="147"/>
      <c r="G14" s="157"/>
      <c r="H14" s="80">
        <f>ROUNDDOWN(G14*F14,-3)</f>
        <v>0</v>
      </c>
      <c r="I14" s="257"/>
      <c r="J14" s="8"/>
    </row>
    <row r="15" spans="1:10" ht="13.5" customHeight="1" x14ac:dyDescent="0.15">
      <c r="A15" s="256"/>
      <c r="B15" s="9"/>
      <c r="C15" s="136"/>
      <c r="D15" s="151"/>
      <c r="E15" s="152"/>
      <c r="F15" s="153"/>
      <c r="G15" s="158"/>
      <c r="H15" s="84">
        <f>ROUNDDOWN(G15*F15,-3)</f>
        <v>0</v>
      </c>
      <c r="I15" s="257"/>
      <c r="J15" s="8"/>
    </row>
    <row r="16" spans="1:10" ht="13.5" customHeight="1" x14ac:dyDescent="0.15">
      <c r="A16" s="256"/>
      <c r="B16" s="20"/>
      <c r="C16" s="133" t="s">
        <v>48</v>
      </c>
      <c r="D16" s="172"/>
      <c r="E16" s="167"/>
      <c r="F16" s="168"/>
      <c r="G16" s="134" t="s">
        <v>49</v>
      </c>
      <c r="H16" s="19">
        <f>SUM(H17:H18)</f>
        <v>0</v>
      </c>
      <c r="I16" s="257"/>
      <c r="J16" s="21"/>
    </row>
    <row r="17" spans="1:10" ht="13.5" customHeight="1" x14ac:dyDescent="0.15">
      <c r="A17" s="256"/>
      <c r="B17" s="20"/>
      <c r="C17" s="24"/>
      <c r="D17" s="150"/>
      <c r="E17" s="149"/>
      <c r="F17" s="147"/>
      <c r="G17" s="147"/>
      <c r="H17" s="80">
        <f>ROUNDDOWN(G17*F17,-3)</f>
        <v>0</v>
      </c>
      <c r="I17" s="257"/>
      <c r="J17" s="21"/>
    </row>
    <row r="18" spans="1:10" ht="13.5" customHeight="1" thickBot="1" x14ac:dyDescent="0.2">
      <c r="A18" s="256"/>
      <c r="B18" s="20"/>
      <c r="C18" s="24"/>
      <c r="D18" s="151"/>
      <c r="E18" s="152"/>
      <c r="F18" s="153"/>
      <c r="G18" s="153"/>
      <c r="H18" s="88">
        <f>ROUNDDOWN(G18*F18,-3)</f>
        <v>0</v>
      </c>
      <c r="I18" s="258"/>
      <c r="J18" s="21"/>
    </row>
    <row r="19" spans="1:10" ht="13.5" customHeight="1" x14ac:dyDescent="0.15">
      <c r="A19" s="256"/>
      <c r="B19" s="16" t="s">
        <v>16</v>
      </c>
      <c r="C19" s="10"/>
      <c r="D19" s="176"/>
      <c r="E19" s="174"/>
      <c r="F19" s="175"/>
      <c r="G19" s="35" t="s">
        <v>17</v>
      </c>
      <c r="H19" s="146">
        <f>H20+H22</f>
        <v>0</v>
      </c>
      <c r="I19" s="146">
        <f>H19</f>
        <v>0</v>
      </c>
      <c r="J19" s="46"/>
    </row>
    <row r="20" spans="1:10" ht="13.5" customHeight="1" x14ac:dyDescent="0.15">
      <c r="A20" s="256"/>
      <c r="B20" s="9"/>
      <c r="C20" s="7" t="s">
        <v>47</v>
      </c>
      <c r="D20" s="177"/>
      <c r="E20" s="167"/>
      <c r="F20" s="168"/>
      <c r="G20" s="72" t="s">
        <v>45</v>
      </c>
      <c r="H20" s="19">
        <f>SUM(H21)</f>
        <v>0</v>
      </c>
      <c r="I20" s="259"/>
      <c r="J20" s="21"/>
    </row>
    <row r="21" spans="1:10" ht="13.5" customHeight="1" x14ac:dyDescent="0.15">
      <c r="A21" s="256"/>
      <c r="B21" s="9"/>
      <c r="C21" s="7"/>
      <c r="D21" s="155"/>
      <c r="E21" s="149"/>
      <c r="F21" s="147"/>
      <c r="G21" s="159"/>
      <c r="H21" s="80">
        <f>ROUNDDOWN(G21*F21,-3)</f>
        <v>0</v>
      </c>
      <c r="I21" s="259"/>
      <c r="J21" s="21"/>
    </row>
    <row r="22" spans="1:10" ht="13.5" customHeight="1" x14ac:dyDescent="0.15">
      <c r="A22" s="256"/>
      <c r="B22" s="9"/>
      <c r="C22" s="72" t="s">
        <v>44</v>
      </c>
      <c r="D22" s="177"/>
      <c r="E22" s="167"/>
      <c r="F22" s="168"/>
      <c r="G22" s="72" t="s">
        <v>46</v>
      </c>
      <c r="H22" s="19">
        <f>SUM(H23)</f>
        <v>0</v>
      </c>
      <c r="I22" s="259"/>
      <c r="J22" s="21"/>
    </row>
    <row r="23" spans="1:10" ht="13.5" customHeight="1" thickBot="1" x14ac:dyDescent="0.2">
      <c r="A23" s="256"/>
      <c r="B23" s="9"/>
      <c r="C23" s="7"/>
      <c r="D23" s="155"/>
      <c r="E23" s="149"/>
      <c r="F23" s="147"/>
      <c r="G23" s="160"/>
      <c r="H23" s="88">
        <f>ROUNDDOWN(G23*F23,-3)</f>
        <v>0</v>
      </c>
      <c r="I23" s="260"/>
      <c r="J23" s="21"/>
    </row>
    <row r="24" spans="1:10" ht="13.5" customHeight="1" x14ac:dyDescent="0.15">
      <c r="A24" s="256"/>
      <c r="B24" s="48" t="s">
        <v>18</v>
      </c>
      <c r="C24" s="10"/>
      <c r="D24" s="173"/>
      <c r="E24" s="174"/>
      <c r="F24" s="175"/>
      <c r="G24" s="49" t="s">
        <v>19</v>
      </c>
      <c r="H24" s="146">
        <f>H25+H29+H32+H35</f>
        <v>0</v>
      </c>
      <c r="I24" s="146">
        <f>H24</f>
        <v>0</v>
      </c>
      <c r="J24" s="12"/>
    </row>
    <row r="25" spans="1:10" ht="13.5" customHeight="1" x14ac:dyDescent="0.15">
      <c r="A25" s="256"/>
      <c r="B25" s="9"/>
      <c r="C25" s="7" t="s">
        <v>20</v>
      </c>
      <c r="D25" s="172"/>
      <c r="E25" s="167"/>
      <c r="F25" s="168"/>
      <c r="G25" s="27" t="s">
        <v>21</v>
      </c>
      <c r="H25" s="19">
        <f>SUM(H26:H28)</f>
        <v>0</v>
      </c>
      <c r="I25" s="259"/>
      <c r="J25" s="28"/>
    </row>
    <row r="26" spans="1:10" ht="13.5" customHeight="1" x14ac:dyDescent="0.15">
      <c r="A26" s="256"/>
      <c r="B26" s="9"/>
      <c r="C26" s="7"/>
      <c r="D26" s="150"/>
      <c r="E26" s="149"/>
      <c r="F26" s="147"/>
      <c r="G26" s="147"/>
      <c r="H26" s="80">
        <f>ROUNDDOWN(G26*F26,-3)</f>
        <v>0</v>
      </c>
      <c r="I26" s="259"/>
      <c r="J26" s="21"/>
    </row>
    <row r="27" spans="1:10" ht="13.5" customHeight="1" x14ac:dyDescent="0.15">
      <c r="A27" s="256"/>
      <c r="B27" s="9"/>
      <c r="C27" s="7"/>
      <c r="D27" s="150"/>
      <c r="E27" s="149"/>
      <c r="F27" s="147"/>
      <c r="G27" s="147"/>
      <c r="H27" s="80">
        <f>ROUNDDOWN(G27*F27,-3)</f>
        <v>0</v>
      </c>
      <c r="I27" s="259"/>
      <c r="J27" s="21"/>
    </row>
    <row r="28" spans="1:10" ht="13.5" customHeight="1" x14ac:dyDescent="0.15">
      <c r="A28" s="256"/>
      <c r="B28" s="9"/>
      <c r="C28" s="13"/>
      <c r="D28" s="151"/>
      <c r="E28" s="152"/>
      <c r="F28" s="153"/>
      <c r="G28" s="153"/>
      <c r="H28" s="84">
        <f>ROUNDDOWN(G28*F28,-3)</f>
        <v>0</v>
      </c>
      <c r="I28" s="259"/>
      <c r="J28" s="21"/>
    </row>
    <row r="29" spans="1:10" ht="13.5" customHeight="1" x14ac:dyDescent="0.15">
      <c r="A29" s="256"/>
      <c r="B29" s="9"/>
      <c r="C29" s="14" t="s">
        <v>22</v>
      </c>
      <c r="D29" s="172"/>
      <c r="E29" s="167"/>
      <c r="F29" s="168"/>
      <c r="G29" s="18" t="s">
        <v>23</v>
      </c>
      <c r="H29" s="19">
        <f>SUM(H30:H31)</f>
        <v>0</v>
      </c>
      <c r="I29" s="259"/>
      <c r="J29" s="21"/>
    </row>
    <row r="30" spans="1:10" ht="13.5" customHeight="1" x14ac:dyDescent="0.15">
      <c r="A30" s="256"/>
      <c r="B30" s="9"/>
      <c r="C30" s="7"/>
      <c r="D30" s="150"/>
      <c r="E30" s="149"/>
      <c r="F30" s="147"/>
      <c r="G30" s="147"/>
      <c r="H30" s="80">
        <f>ROUNDDOWN(G30*F30,-3)</f>
        <v>0</v>
      </c>
      <c r="I30" s="259"/>
      <c r="J30" s="21"/>
    </row>
    <row r="31" spans="1:10" ht="13.5" customHeight="1" x14ac:dyDescent="0.15">
      <c r="A31" s="256"/>
      <c r="B31" s="9"/>
      <c r="C31" s="13"/>
      <c r="D31" s="151"/>
      <c r="E31" s="152"/>
      <c r="F31" s="153"/>
      <c r="G31" s="153"/>
      <c r="H31" s="84">
        <f>ROUNDDOWN(G31*F31,-3)</f>
        <v>0</v>
      </c>
      <c r="I31" s="259"/>
      <c r="J31" s="29"/>
    </row>
    <row r="32" spans="1:10" ht="13.5" customHeight="1" x14ac:dyDescent="0.15">
      <c r="A32" s="256"/>
      <c r="B32" s="9"/>
      <c r="C32" s="30" t="s">
        <v>24</v>
      </c>
      <c r="D32" s="172"/>
      <c r="E32" s="167"/>
      <c r="F32" s="168"/>
      <c r="G32" s="27" t="s">
        <v>25</v>
      </c>
      <c r="H32" s="19">
        <f>SUM(H33:H34)</f>
        <v>0</v>
      </c>
      <c r="I32" s="259"/>
      <c r="J32" s="29"/>
    </row>
    <row r="33" spans="1:10" ht="13.5" customHeight="1" x14ac:dyDescent="0.15">
      <c r="A33" s="256"/>
      <c r="B33" s="9"/>
      <c r="C33" s="30"/>
      <c r="D33" s="150"/>
      <c r="E33" s="149"/>
      <c r="F33" s="147"/>
      <c r="G33" s="147"/>
      <c r="H33" s="80">
        <f>ROUNDDOWN(G33*F33,-3)</f>
        <v>0</v>
      </c>
      <c r="I33" s="259"/>
      <c r="J33" s="21"/>
    </row>
    <row r="34" spans="1:10" ht="13.5" customHeight="1" x14ac:dyDescent="0.15">
      <c r="A34" s="256"/>
      <c r="B34" s="9"/>
      <c r="C34" s="31"/>
      <c r="D34" s="150"/>
      <c r="E34" s="149"/>
      <c r="F34" s="147"/>
      <c r="G34" s="147"/>
      <c r="H34" s="84">
        <f>ROUNDDOWN(G34*F34,-3)</f>
        <v>0</v>
      </c>
      <c r="I34" s="259"/>
      <c r="J34" s="21"/>
    </row>
    <row r="35" spans="1:10" ht="13.5" customHeight="1" x14ac:dyDescent="0.15">
      <c r="A35" s="256"/>
      <c r="B35" s="9"/>
      <c r="C35" s="32" t="s">
        <v>26</v>
      </c>
      <c r="D35" s="169"/>
      <c r="E35" s="170"/>
      <c r="F35" s="171"/>
      <c r="G35" s="33" t="s">
        <v>27</v>
      </c>
      <c r="H35" s="19">
        <f>SUM(H36:H37)</f>
        <v>0</v>
      </c>
      <c r="I35" s="259"/>
      <c r="J35" s="21"/>
    </row>
    <row r="36" spans="1:10" ht="13.5" customHeight="1" x14ac:dyDescent="0.15">
      <c r="A36" s="256"/>
      <c r="B36" s="9"/>
      <c r="C36" s="30"/>
      <c r="D36" s="150"/>
      <c r="E36" s="149"/>
      <c r="F36" s="147"/>
      <c r="G36" s="147"/>
      <c r="H36" s="80">
        <f>ROUNDDOWN(G36*F36,-3)</f>
        <v>0</v>
      </c>
      <c r="I36" s="259"/>
      <c r="J36" s="21"/>
    </row>
    <row r="37" spans="1:10" ht="13.5" customHeight="1" thickBot="1" x14ac:dyDescent="0.2">
      <c r="A37" s="256"/>
      <c r="B37" s="15"/>
      <c r="C37" s="34"/>
      <c r="D37" s="150"/>
      <c r="E37" s="149"/>
      <c r="F37" s="147"/>
      <c r="G37" s="147"/>
      <c r="H37" s="80">
        <f>ROUNDDOWN(G37*F37,-3)</f>
        <v>0</v>
      </c>
      <c r="I37" s="260"/>
      <c r="J37" s="21"/>
    </row>
    <row r="38" spans="1:10" ht="14.25" thickBot="1" x14ac:dyDescent="0.2">
      <c r="A38" s="256"/>
      <c r="B38" s="261" t="s">
        <v>28</v>
      </c>
      <c r="C38" s="262"/>
      <c r="D38" s="262"/>
      <c r="E38" s="262"/>
      <c r="F38" s="262"/>
      <c r="G38" s="263"/>
      <c r="H38" s="161">
        <f>H8+H19+H24</f>
        <v>0</v>
      </c>
      <c r="I38" s="161">
        <f>I8+I19+I24</f>
        <v>0</v>
      </c>
      <c r="J38" s="47"/>
    </row>
    <row r="39" spans="1:10" x14ac:dyDescent="0.15">
      <c r="A39" s="256"/>
      <c r="B39" s="16" t="s">
        <v>29</v>
      </c>
      <c r="C39" s="7"/>
      <c r="D39" s="11"/>
      <c r="E39" s="5"/>
      <c r="F39" s="26"/>
      <c r="G39" s="35" t="s">
        <v>30</v>
      </c>
      <c r="H39" s="146">
        <f>ROUNDDOWN(H38*J40,-3)</f>
        <v>0</v>
      </c>
      <c r="I39" s="146">
        <f>ROUNDDOWN(I38*J40,0)</f>
        <v>0</v>
      </c>
      <c r="J39" s="38" t="s">
        <v>31</v>
      </c>
    </row>
    <row r="40" spans="1:10" ht="14.25" thickBot="1" x14ac:dyDescent="0.2">
      <c r="A40" s="256"/>
      <c r="B40" s="9"/>
      <c r="C40" s="7"/>
      <c r="D40" s="39"/>
      <c r="E40" s="22"/>
      <c r="F40" s="23"/>
      <c r="G40" s="23"/>
      <c r="H40" s="51"/>
      <c r="I40" s="19"/>
      <c r="J40" s="52">
        <v>0.15</v>
      </c>
    </row>
    <row r="41" spans="1:10" ht="14.25" thickBot="1" x14ac:dyDescent="0.2">
      <c r="A41" s="6"/>
      <c r="B41" s="40" t="s">
        <v>32</v>
      </c>
      <c r="C41" s="41"/>
      <c r="D41" s="42"/>
      <c r="E41" s="43"/>
      <c r="F41" s="44"/>
      <c r="G41" s="131"/>
      <c r="H41" s="164">
        <f>H38+H39</f>
        <v>0</v>
      </c>
      <c r="I41" s="165">
        <f>I38+I39</f>
        <v>0</v>
      </c>
      <c r="J41" s="45"/>
    </row>
  </sheetData>
  <mergeCells count="19">
    <mergeCell ref="B2:J2"/>
    <mergeCell ref="A3:B4"/>
    <mergeCell ref="C3:J3"/>
    <mergeCell ref="C4:J4"/>
    <mergeCell ref="C5:J5"/>
    <mergeCell ref="G6:G7"/>
    <mergeCell ref="H6:H7"/>
    <mergeCell ref="I6:I7"/>
    <mergeCell ref="J6:J7"/>
    <mergeCell ref="A8:A40"/>
    <mergeCell ref="I9:I18"/>
    <mergeCell ref="I20:I23"/>
    <mergeCell ref="I25:I37"/>
    <mergeCell ref="B38:G38"/>
    <mergeCell ref="B6:B7"/>
    <mergeCell ref="C6:C7"/>
    <mergeCell ref="D6:D7"/>
    <mergeCell ref="E6:E7"/>
    <mergeCell ref="F6:F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7"/>
  <sheetViews>
    <sheetView showGridLines="0" workbookViewId="0">
      <selection activeCell="I10" sqref="I10"/>
    </sheetView>
  </sheetViews>
  <sheetFormatPr defaultRowHeight="13.5" x14ac:dyDescent="0.15"/>
  <cols>
    <col min="1" max="1" width="21.5" customWidth="1"/>
    <col min="2" max="2" width="26" customWidth="1"/>
    <col min="3" max="3" width="14.125" customWidth="1"/>
    <col min="4" max="4" width="12" customWidth="1"/>
    <col min="5" max="5" width="11" customWidth="1"/>
  </cols>
  <sheetData>
    <row r="1" spans="1:5" ht="19.5" x14ac:dyDescent="0.15">
      <c r="A1" s="286" t="s">
        <v>52</v>
      </c>
      <c r="B1" s="286"/>
      <c r="C1" s="286"/>
      <c r="D1" s="286"/>
      <c r="E1" s="286"/>
    </row>
    <row r="2" spans="1:5" x14ac:dyDescent="0.15">
      <c r="A2" s="188"/>
      <c r="B2" s="188"/>
      <c r="C2" s="188"/>
      <c r="D2" s="188"/>
      <c r="E2" s="188"/>
    </row>
    <row r="3" spans="1:5" x14ac:dyDescent="0.15">
      <c r="A3" s="189" t="s">
        <v>53</v>
      </c>
      <c r="B3" s="189"/>
      <c r="C3" s="190"/>
      <c r="D3" s="190"/>
      <c r="E3" s="190"/>
    </row>
    <row r="4" spans="1:5" x14ac:dyDescent="0.15">
      <c r="A4" s="189" t="s">
        <v>54</v>
      </c>
      <c r="B4" s="189"/>
      <c r="C4" s="190"/>
      <c r="D4" s="190"/>
      <c r="E4" s="190"/>
    </row>
    <row r="5" spans="1:5" x14ac:dyDescent="0.15">
      <c r="A5" s="189"/>
      <c r="B5" s="189"/>
      <c r="C5" s="190"/>
      <c r="E5" s="216" t="s">
        <v>55</v>
      </c>
    </row>
    <row r="6" spans="1:5" x14ac:dyDescent="0.15">
      <c r="A6" s="191" t="s">
        <v>56</v>
      </c>
      <c r="B6" s="192" t="s">
        <v>57</v>
      </c>
      <c r="C6" s="191" t="s">
        <v>58</v>
      </c>
      <c r="D6" s="191" t="s">
        <v>104</v>
      </c>
      <c r="E6" s="191" t="s">
        <v>105</v>
      </c>
    </row>
    <row r="7" spans="1:5" x14ac:dyDescent="0.15">
      <c r="A7" s="284" t="s">
        <v>59</v>
      </c>
      <c r="B7" s="285"/>
      <c r="C7" s="193">
        <f>SUM(C8:C10)</f>
        <v>0</v>
      </c>
      <c r="D7" s="193">
        <f>SUM(D8:D10)</f>
        <v>0</v>
      </c>
      <c r="E7" s="193">
        <f>SUM(E8:E10)</f>
        <v>0</v>
      </c>
    </row>
    <row r="8" spans="1:5" x14ac:dyDescent="0.15">
      <c r="A8" s="194" t="s">
        <v>60</v>
      </c>
      <c r="B8" s="195" t="s">
        <v>61</v>
      </c>
      <c r="C8" s="196">
        <f>SUM(D8:E8)</f>
        <v>0</v>
      </c>
      <c r="D8" s="196">
        <v>0</v>
      </c>
      <c r="E8" s="196">
        <v>0</v>
      </c>
    </row>
    <row r="9" spans="1:5" x14ac:dyDescent="0.15">
      <c r="A9" s="194" t="s">
        <v>60</v>
      </c>
      <c r="B9" s="195" t="s">
        <v>62</v>
      </c>
      <c r="C9" s="196">
        <f>SUM(D9:E9)</f>
        <v>0</v>
      </c>
      <c r="D9" s="196">
        <v>0</v>
      </c>
      <c r="E9" s="196">
        <v>0</v>
      </c>
    </row>
    <row r="10" spans="1:5" x14ac:dyDescent="0.15">
      <c r="A10" s="194" t="s">
        <v>63</v>
      </c>
      <c r="B10" s="195" t="s">
        <v>64</v>
      </c>
      <c r="C10" s="196">
        <f>SUM(D10:E10)</f>
        <v>0</v>
      </c>
      <c r="D10" s="196">
        <v>0</v>
      </c>
      <c r="E10" s="196">
        <v>0</v>
      </c>
    </row>
    <row r="11" spans="1:5" x14ac:dyDescent="0.15">
      <c r="A11" s="287" t="s">
        <v>65</v>
      </c>
      <c r="B11" s="288"/>
      <c r="C11" s="195">
        <f>SUM(C12:C14)</f>
        <v>0</v>
      </c>
      <c r="D11" s="195">
        <f>SUM(D12:D14)</f>
        <v>0</v>
      </c>
      <c r="E11" s="195">
        <f>SUM(E12:E14)</f>
        <v>0</v>
      </c>
    </row>
    <row r="12" spans="1:5" x14ac:dyDescent="0.15">
      <c r="A12" s="194" t="s">
        <v>60</v>
      </c>
      <c r="B12" s="195" t="s">
        <v>66</v>
      </c>
      <c r="C12" s="196">
        <f>SUM(D12:E12)</f>
        <v>0</v>
      </c>
      <c r="D12" s="196">
        <v>0</v>
      </c>
      <c r="E12" s="196">
        <v>0</v>
      </c>
    </row>
    <row r="13" spans="1:5" x14ac:dyDescent="0.15">
      <c r="A13" s="194" t="s">
        <v>60</v>
      </c>
      <c r="B13" s="195" t="s">
        <v>67</v>
      </c>
      <c r="C13" s="196">
        <f>SUM(D13:E13)</f>
        <v>0</v>
      </c>
      <c r="D13" s="196">
        <v>0</v>
      </c>
      <c r="E13" s="196">
        <v>0</v>
      </c>
    </row>
    <row r="14" spans="1:5" x14ac:dyDescent="0.15">
      <c r="A14" s="194" t="s">
        <v>63</v>
      </c>
      <c r="B14" s="195" t="s">
        <v>68</v>
      </c>
      <c r="C14" s="196">
        <f>SUM(D14:E14)</f>
        <v>0</v>
      </c>
      <c r="D14" s="196">
        <v>0</v>
      </c>
      <c r="E14" s="196">
        <v>0</v>
      </c>
    </row>
    <row r="15" spans="1:5" x14ac:dyDescent="0.15">
      <c r="A15" s="284" t="s">
        <v>69</v>
      </c>
      <c r="B15" s="285"/>
      <c r="C15" s="193">
        <f>SUM(C7,C11)</f>
        <v>0</v>
      </c>
      <c r="D15" s="193">
        <f>SUM(D7,D11)</f>
        <v>0</v>
      </c>
      <c r="E15" s="193">
        <f>SUM(E7,E11)</f>
        <v>0</v>
      </c>
    </row>
    <row r="16" spans="1:5" x14ac:dyDescent="0.15">
      <c r="A16" s="284" t="s">
        <v>70</v>
      </c>
      <c r="B16" s="285"/>
      <c r="C16" s="193">
        <v>0</v>
      </c>
      <c r="D16" s="193">
        <v>0</v>
      </c>
      <c r="E16" s="193">
        <v>0</v>
      </c>
    </row>
    <row r="17" spans="1:5" x14ac:dyDescent="0.15">
      <c r="A17" s="197" t="s">
        <v>71</v>
      </c>
      <c r="B17" s="197"/>
      <c r="C17" s="198"/>
      <c r="D17" s="198"/>
      <c r="E17" s="198"/>
    </row>
  </sheetData>
  <mergeCells count="5">
    <mergeCell ref="A16:B16"/>
    <mergeCell ref="A1:E1"/>
    <mergeCell ref="A7:B7"/>
    <mergeCell ref="A11:B11"/>
    <mergeCell ref="A15:B15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29"/>
  <sheetViews>
    <sheetView showGridLines="0" workbookViewId="0">
      <selection activeCell="C35" sqref="C35"/>
    </sheetView>
  </sheetViews>
  <sheetFormatPr defaultRowHeight="13.5" x14ac:dyDescent="0.15"/>
  <cols>
    <col min="1" max="1" width="30.75" customWidth="1"/>
    <col min="2" max="2" width="17.5" customWidth="1"/>
    <col min="3" max="3" width="13.125" customWidth="1"/>
    <col min="4" max="4" width="13" customWidth="1"/>
  </cols>
  <sheetData>
    <row r="2" spans="1:4" ht="19.5" x14ac:dyDescent="0.15">
      <c r="A2" s="286" t="s">
        <v>72</v>
      </c>
      <c r="B2" s="286"/>
      <c r="C2" s="286"/>
      <c r="D2" s="286"/>
    </row>
    <row r="3" spans="1:4" ht="19.5" x14ac:dyDescent="0.15">
      <c r="A3" s="199"/>
      <c r="B3" s="199"/>
      <c r="C3" s="199"/>
      <c r="D3" s="199"/>
    </row>
    <row r="4" spans="1:4" x14ac:dyDescent="0.15">
      <c r="A4" s="190" t="s">
        <v>73</v>
      </c>
      <c r="B4" s="190"/>
      <c r="C4" s="190"/>
      <c r="D4" s="190"/>
    </row>
    <row r="5" spans="1:4" x14ac:dyDescent="0.15">
      <c r="A5" s="190" t="s">
        <v>54</v>
      </c>
      <c r="B5" s="200"/>
      <c r="C5" s="200"/>
      <c r="D5" s="200"/>
    </row>
    <row r="6" spans="1:4" x14ac:dyDescent="0.15">
      <c r="A6" s="200" t="s">
        <v>74</v>
      </c>
      <c r="B6" s="200"/>
      <c r="C6" s="200"/>
      <c r="D6" s="200"/>
    </row>
    <row r="7" spans="1:4" x14ac:dyDescent="0.15">
      <c r="A7" s="200"/>
      <c r="B7" s="200"/>
      <c r="C7" s="200"/>
      <c r="D7" s="200"/>
    </row>
    <row r="8" spans="1:4" x14ac:dyDescent="0.15">
      <c r="A8" s="201" t="s">
        <v>75</v>
      </c>
      <c r="B8" s="201" t="s">
        <v>58</v>
      </c>
      <c r="C8" s="191" t="s">
        <v>104</v>
      </c>
      <c r="D8" s="191" t="s">
        <v>105</v>
      </c>
    </row>
    <row r="9" spans="1:4" x14ac:dyDescent="0.15">
      <c r="A9" s="202" t="s">
        <v>76</v>
      </c>
      <c r="B9" s="202">
        <f t="shared" ref="B9:B25" si="0">SUM(C9:D9)</f>
        <v>0</v>
      </c>
      <c r="C9" s="202">
        <f>SUM(C10:C12)</f>
        <v>0</v>
      </c>
      <c r="D9" s="202">
        <f>SUM(D10:D12)</f>
        <v>0</v>
      </c>
    </row>
    <row r="10" spans="1:4" x14ac:dyDescent="0.15">
      <c r="A10" s="203" t="s">
        <v>77</v>
      </c>
      <c r="B10" s="203">
        <f t="shared" si="0"/>
        <v>0</v>
      </c>
      <c r="C10" s="203"/>
      <c r="D10" s="203"/>
    </row>
    <row r="11" spans="1:4" x14ac:dyDescent="0.15">
      <c r="A11" s="203" t="s">
        <v>78</v>
      </c>
      <c r="B11" s="203">
        <f t="shared" si="0"/>
        <v>0</v>
      </c>
      <c r="C11" s="203"/>
      <c r="D11" s="203"/>
    </row>
    <row r="12" spans="1:4" x14ac:dyDescent="0.15">
      <c r="A12" s="204" t="s">
        <v>79</v>
      </c>
      <c r="B12" s="204">
        <f t="shared" si="0"/>
        <v>0</v>
      </c>
      <c r="C12" s="204"/>
      <c r="D12" s="204"/>
    </row>
    <row r="13" spans="1:4" x14ac:dyDescent="0.15">
      <c r="A13" s="202" t="s">
        <v>16</v>
      </c>
      <c r="B13" s="202">
        <f t="shared" si="0"/>
        <v>0</v>
      </c>
      <c r="C13" s="202">
        <f>SUM(C14:C15)</f>
        <v>0</v>
      </c>
      <c r="D13" s="202">
        <f>SUM(D14:D15)</f>
        <v>0</v>
      </c>
    </row>
    <row r="14" spans="1:4" x14ac:dyDescent="0.15">
      <c r="A14" s="203" t="s">
        <v>80</v>
      </c>
      <c r="B14" s="203">
        <f t="shared" si="0"/>
        <v>0</v>
      </c>
      <c r="C14" s="203"/>
      <c r="D14" s="203"/>
    </row>
    <row r="15" spans="1:4" x14ac:dyDescent="0.15">
      <c r="A15" s="204" t="s">
        <v>81</v>
      </c>
      <c r="B15" s="204">
        <f t="shared" si="0"/>
        <v>0</v>
      </c>
      <c r="C15" s="204"/>
      <c r="D15" s="204"/>
    </row>
    <row r="16" spans="1:4" x14ac:dyDescent="0.15">
      <c r="A16" s="203" t="s">
        <v>18</v>
      </c>
      <c r="B16" s="203">
        <f t="shared" si="0"/>
        <v>0</v>
      </c>
      <c r="C16" s="203">
        <f>SUM(C17:C20)</f>
        <v>0</v>
      </c>
      <c r="D16" s="203">
        <f>SUM(D17:D20)</f>
        <v>0</v>
      </c>
    </row>
    <row r="17" spans="1:4" x14ac:dyDescent="0.15">
      <c r="A17" s="203" t="s">
        <v>82</v>
      </c>
      <c r="B17" s="203">
        <f t="shared" si="0"/>
        <v>0</v>
      </c>
      <c r="C17" s="203"/>
      <c r="D17" s="203"/>
    </row>
    <row r="18" spans="1:4" x14ac:dyDescent="0.15">
      <c r="A18" s="203" t="s">
        <v>83</v>
      </c>
      <c r="B18" s="203">
        <f t="shared" si="0"/>
        <v>0</v>
      </c>
      <c r="C18" s="203"/>
      <c r="D18" s="203"/>
    </row>
    <row r="19" spans="1:4" x14ac:dyDescent="0.15">
      <c r="A19" s="203" t="s">
        <v>84</v>
      </c>
      <c r="B19" s="203">
        <f t="shared" si="0"/>
        <v>0</v>
      </c>
      <c r="C19" s="203"/>
      <c r="D19" s="203"/>
    </row>
    <row r="20" spans="1:4" x14ac:dyDescent="0.15">
      <c r="A20" s="203" t="s">
        <v>85</v>
      </c>
      <c r="B20" s="203">
        <f t="shared" si="0"/>
        <v>0</v>
      </c>
      <c r="C20" s="203"/>
      <c r="D20" s="203"/>
    </row>
    <row r="21" spans="1:4" x14ac:dyDescent="0.15">
      <c r="A21" s="193" t="s">
        <v>86</v>
      </c>
      <c r="B21" s="202">
        <f t="shared" si="0"/>
        <v>0</v>
      </c>
      <c r="C21" s="202">
        <f>SUM(C22:C23)</f>
        <v>0</v>
      </c>
      <c r="D21" s="202">
        <f>SUM(D22:D23)</f>
        <v>0</v>
      </c>
    </row>
    <row r="22" spans="1:4" x14ac:dyDescent="0.15">
      <c r="A22" s="205" t="s">
        <v>87</v>
      </c>
      <c r="B22" s="206">
        <f t="shared" si="0"/>
        <v>0</v>
      </c>
      <c r="C22" s="202"/>
      <c r="D22" s="202"/>
    </row>
    <row r="23" spans="1:4" x14ac:dyDescent="0.15">
      <c r="A23" s="205" t="s">
        <v>88</v>
      </c>
      <c r="B23" s="207">
        <f t="shared" si="0"/>
        <v>0</v>
      </c>
      <c r="C23" s="204"/>
      <c r="D23" s="204"/>
    </row>
    <row r="24" spans="1:4" x14ac:dyDescent="0.15">
      <c r="A24" s="191" t="s">
        <v>89</v>
      </c>
      <c r="B24" s="204">
        <f t="shared" si="0"/>
        <v>0</v>
      </c>
      <c r="C24" s="204">
        <f>SUM(C9,C13,C16,C21)</f>
        <v>0</v>
      </c>
      <c r="D24" s="204">
        <f>SUM(D9,D13,D16,D21)</f>
        <v>0</v>
      </c>
    </row>
    <row r="25" spans="1:4" x14ac:dyDescent="0.15">
      <c r="A25" s="208" t="s">
        <v>70</v>
      </c>
      <c r="B25" s="193">
        <f t="shared" si="0"/>
        <v>0</v>
      </c>
      <c r="C25" s="193">
        <v>0</v>
      </c>
      <c r="D25" s="193">
        <v>0</v>
      </c>
    </row>
    <row r="26" spans="1:4" x14ac:dyDescent="0.15">
      <c r="A26" s="197" t="s">
        <v>90</v>
      </c>
      <c r="B26" s="198"/>
      <c r="C26" s="198"/>
      <c r="D26" s="198"/>
    </row>
    <row r="27" spans="1:4" x14ac:dyDescent="0.15">
      <c r="A27" s="200"/>
    </row>
    <row r="28" spans="1:4" x14ac:dyDescent="0.15">
      <c r="A28" s="209" t="s">
        <v>91</v>
      </c>
      <c r="B28" s="210"/>
      <c r="C28" s="210"/>
      <c r="D28" s="210"/>
    </row>
    <row r="29" spans="1:4" x14ac:dyDescent="0.15">
      <c r="A29" s="289" t="s">
        <v>92</v>
      </c>
      <c r="B29" s="290"/>
      <c r="C29" s="290"/>
      <c r="D29" s="290"/>
    </row>
  </sheetData>
  <mergeCells count="2">
    <mergeCell ref="A2:D2"/>
    <mergeCell ref="A29:D2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30"/>
  <sheetViews>
    <sheetView showGridLines="0" workbookViewId="0">
      <selection activeCell="I23" sqref="I23"/>
    </sheetView>
  </sheetViews>
  <sheetFormatPr defaultRowHeight="13.5" x14ac:dyDescent="0.15"/>
  <cols>
    <col min="1" max="1" width="25.75" customWidth="1"/>
    <col min="2" max="2" width="18.75" customWidth="1"/>
    <col min="3" max="3" width="12.375" customWidth="1"/>
    <col min="4" max="4" width="12.25" customWidth="1"/>
  </cols>
  <sheetData>
    <row r="2" spans="1:4" ht="19.5" x14ac:dyDescent="0.15">
      <c r="A2" s="286" t="s">
        <v>108</v>
      </c>
      <c r="B2" s="286"/>
      <c r="C2" s="286"/>
      <c r="D2" s="286"/>
    </row>
    <row r="3" spans="1:4" ht="19.5" x14ac:dyDescent="0.15">
      <c r="A3" s="199"/>
      <c r="B3" s="199"/>
      <c r="C3" s="199"/>
      <c r="D3" s="199"/>
    </row>
    <row r="4" spans="1:4" x14ac:dyDescent="0.15">
      <c r="A4" s="211" t="s">
        <v>97</v>
      </c>
      <c r="B4" s="190"/>
      <c r="C4" s="190"/>
      <c r="D4" s="190"/>
    </row>
    <row r="5" spans="1:4" x14ac:dyDescent="0.15">
      <c r="A5" s="190" t="s">
        <v>54</v>
      </c>
      <c r="B5" s="200"/>
      <c r="C5" s="200"/>
      <c r="D5" s="200"/>
    </row>
    <row r="6" spans="1:4" x14ac:dyDescent="0.15">
      <c r="A6" s="200" t="s">
        <v>74</v>
      </c>
      <c r="B6" s="200"/>
      <c r="C6" s="200"/>
      <c r="D6" s="200"/>
    </row>
    <row r="7" spans="1:4" x14ac:dyDescent="0.15">
      <c r="A7" s="200"/>
      <c r="B7" s="200"/>
      <c r="C7" s="200"/>
      <c r="D7" s="200"/>
    </row>
    <row r="8" spans="1:4" x14ac:dyDescent="0.15">
      <c r="A8" s="201" t="s">
        <v>75</v>
      </c>
      <c r="B8" s="201" t="s">
        <v>58</v>
      </c>
      <c r="C8" s="191" t="s">
        <v>104</v>
      </c>
      <c r="D8" s="191" t="s">
        <v>105</v>
      </c>
    </row>
    <row r="9" spans="1:4" x14ac:dyDescent="0.15">
      <c r="A9" s="202" t="s">
        <v>76</v>
      </c>
      <c r="B9" s="202">
        <f t="shared" ref="B9:B25" si="0">SUM(C9:D9)</f>
        <v>0</v>
      </c>
      <c r="C9" s="202">
        <f>SUM(C10:C12)</f>
        <v>0</v>
      </c>
      <c r="D9" s="202">
        <f>SUM(D10:D12)</f>
        <v>0</v>
      </c>
    </row>
    <row r="10" spans="1:4" x14ac:dyDescent="0.15">
      <c r="A10" s="203" t="s">
        <v>77</v>
      </c>
      <c r="B10" s="203">
        <f t="shared" si="0"/>
        <v>0</v>
      </c>
      <c r="C10" s="203"/>
      <c r="D10" s="203"/>
    </row>
    <row r="11" spans="1:4" x14ac:dyDescent="0.15">
      <c r="A11" s="203" t="s">
        <v>78</v>
      </c>
      <c r="B11" s="203">
        <f t="shared" si="0"/>
        <v>0</v>
      </c>
      <c r="C11" s="203"/>
      <c r="D11" s="203"/>
    </row>
    <row r="12" spans="1:4" x14ac:dyDescent="0.15">
      <c r="A12" s="204" t="s">
        <v>79</v>
      </c>
      <c r="B12" s="204">
        <f t="shared" si="0"/>
        <v>0</v>
      </c>
      <c r="C12" s="204"/>
      <c r="D12" s="204"/>
    </row>
    <row r="13" spans="1:4" x14ac:dyDescent="0.15">
      <c r="A13" s="202" t="s">
        <v>16</v>
      </c>
      <c r="B13" s="203">
        <f t="shared" si="0"/>
        <v>0</v>
      </c>
      <c r="C13" s="202">
        <f>SUM(C14:C15)</f>
        <v>0</v>
      </c>
      <c r="D13" s="202">
        <f>SUM(D14:D15)</f>
        <v>0</v>
      </c>
    </row>
    <row r="14" spans="1:4" x14ac:dyDescent="0.15">
      <c r="A14" s="203" t="s">
        <v>80</v>
      </c>
      <c r="B14" s="203">
        <f t="shared" si="0"/>
        <v>0</v>
      </c>
      <c r="C14" s="203"/>
      <c r="D14" s="203"/>
    </row>
    <row r="15" spans="1:4" x14ac:dyDescent="0.15">
      <c r="A15" s="204" t="s">
        <v>81</v>
      </c>
      <c r="B15" s="204">
        <f t="shared" si="0"/>
        <v>0</v>
      </c>
      <c r="C15" s="204"/>
      <c r="D15" s="204"/>
    </row>
    <row r="16" spans="1:4" x14ac:dyDescent="0.15">
      <c r="A16" s="203" t="s">
        <v>18</v>
      </c>
      <c r="B16" s="203">
        <f t="shared" si="0"/>
        <v>0</v>
      </c>
      <c r="C16" s="203">
        <f>SUM(C17:C20)</f>
        <v>0</v>
      </c>
      <c r="D16" s="203">
        <f>SUM(D17:D20)</f>
        <v>0</v>
      </c>
    </row>
    <row r="17" spans="1:4" x14ac:dyDescent="0.15">
      <c r="A17" s="203" t="s">
        <v>82</v>
      </c>
      <c r="B17" s="203">
        <f t="shared" si="0"/>
        <v>0</v>
      </c>
      <c r="C17" s="203"/>
      <c r="D17" s="203"/>
    </row>
    <row r="18" spans="1:4" x14ac:dyDescent="0.15">
      <c r="A18" s="203" t="s">
        <v>83</v>
      </c>
      <c r="B18" s="203">
        <f t="shared" si="0"/>
        <v>0</v>
      </c>
      <c r="C18" s="203"/>
      <c r="D18" s="203"/>
    </row>
    <row r="19" spans="1:4" x14ac:dyDescent="0.15">
      <c r="A19" s="203" t="s">
        <v>84</v>
      </c>
      <c r="B19" s="203">
        <f t="shared" si="0"/>
        <v>0</v>
      </c>
      <c r="C19" s="203"/>
      <c r="D19" s="203"/>
    </row>
    <row r="20" spans="1:4" x14ac:dyDescent="0.15">
      <c r="A20" s="203" t="s">
        <v>85</v>
      </c>
      <c r="B20" s="204">
        <f t="shared" si="0"/>
        <v>0</v>
      </c>
      <c r="C20" s="203"/>
      <c r="D20" s="203"/>
    </row>
    <row r="21" spans="1:4" x14ac:dyDescent="0.15">
      <c r="A21" s="212" t="s">
        <v>93</v>
      </c>
      <c r="B21" s="193">
        <f t="shared" si="0"/>
        <v>0</v>
      </c>
      <c r="C21" s="195">
        <f>SUM(C9,C13,C16)</f>
        <v>0</v>
      </c>
      <c r="D21" s="195">
        <f>SUM(D9,D13,D16)</f>
        <v>0</v>
      </c>
    </row>
    <row r="22" spans="1:4" x14ac:dyDescent="0.15">
      <c r="A22" s="193" t="s">
        <v>29</v>
      </c>
      <c r="B22" s="193">
        <f t="shared" si="0"/>
        <v>0</v>
      </c>
      <c r="C22" s="213"/>
      <c r="D22" s="213"/>
    </row>
    <row r="23" spans="1:4" x14ac:dyDescent="0.15">
      <c r="A23" s="191" t="s">
        <v>89</v>
      </c>
      <c r="B23" s="193">
        <f t="shared" si="0"/>
        <v>0</v>
      </c>
      <c r="C23" s="193">
        <f>SUM(C21:C22)</f>
        <v>0</v>
      </c>
      <c r="D23" s="193">
        <f>SUM(D21:D22)</f>
        <v>0</v>
      </c>
    </row>
    <row r="24" spans="1:4" x14ac:dyDescent="0.15">
      <c r="A24" s="208" t="s">
        <v>94</v>
      </c>
      <c r="B24" s="193">
        <f t="shared" si="0"/>
        <v>0</v>
      </c>
      <c r="C24" s="213"/>
      <c r="D24" s="213"/>
    </row>
    <row r="25" spans="1:4" x14ac:dyDescent="0.15">
      <c r="A25" s="191" t="s">
        <v>95</v>
      </c>
      <c r="B25" s="204">
        <f t="shared" si="0"/>
        <v>0</v>
      </c>
      <c r="C25" s="193">
        <f>SUM(C23:C24)</f>
        <v>0</v>
      </c>
      <c r="D25" s="193">
        <f>SUM(D23:D24)</f>
        <v>0</v>
      </c>
    </row>
    <row r="26" spans="1:4" x14ac:dyDescent="0.15">
      <c r="A26" s="200" t="s">
        <v>96</v>
      </c>
      <c r="B26" s="200"/>
      <c r="C26" s="200"/>
      <c r="D26" s="200"/>
    </row>
    <row r="29" spans="1:4" x14ac:dyDescent="0.15">
      <c r="A29" s="214" t="s">
        <v>106</v>
      </c>
      <c r="B29" s="215"/>
      <c r="C29" s="215"/>
      <c r="D29" s="215"/>
    </row>
    <row r="30" spans="1:4" ht="25.5" customHeight="1" x14ac:dyDescent="0.15">
      <c r="A30" s="291" t="s">
        <v>107</v>
      </c>
      <c r="B30" s="290"/>
      <c r="C30" s="290"/>
      <c r="D30" s="290"/>
    </row>
  </sheetData>
  <mergeCells count="2">
    <mergeCell ref="A2:D2"/>
    <mergeCell ref="A30:D30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項目別明細表　助成先 (2021年度)</vt:lpstr>
      <vt:lpstr>項目別明細表　助成先 (2022年度)</vt:lpstr>
      <vt:lpstr>共同研究項目別明細表 (2021年度)</vt:lpstr>
      <vt:lpstr>共同研究項目別明細表 (2022年度)</vt:lpstr>
      <vt:lpstr>全期間総括表</vt:lpstr>
      <vt:lpstr>助成先総括表</vt:lpstr>
      <vt:lpstr>共同研究先総括表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2021-06-10T05:39:11Z</dcterms:created>
  <dcterms:modified xsi:type="dcterms:W3CDTF">2021-06-10T05:39:26Z</dcterms:modified>
</cp:coreProperties>
</file>