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8_{2EC53231-1464-4D90-9833-DD8C42338E9C}" xr6:coauthVersionLast="47" xr6:coauthVersionMax="47" xr10:uidLastSave="{00000000-0000-0000-0000-000000000000}"/>
  <bookViews>
    <workbookView xWindow="3525" yWindow="1860" windowWidth="23880" windowHeight="13740" xr2:uid="{8E07B229-25FB-404C-944B-925D1AAAE2D8}"/>
  </bookViews>
  <sheets>
    <sheet name="経費発生調書（別紙３）" sheetId="1" r:id="rId1"/>
  </sheets>
  <definedNames>
    <definedName name="_xlnm.Print_Area" localSheetId="0">'経費発生調書（別紙３）'!$A$1:$AB$41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9" i="1" l="1"/>
  <c r="N39" i="1"/>
  <c r="AA27" i="1"/>
  <c r="AA26" i="1"/>
  <c r="Y26" i="1"/>
  <c r="Y25" i="1"/>
  <c r="S25" i="1"/>
  <c r="S28" i="1" s="1"/>
  <c r="O25" i="1"/>
  <c r="O28" i="1" s="1"/>
  <c r="K25" i="1"/>
  <c r="K28" i="1" s="1"/>
  <c r="G25" i="1"/>
  <c r="Y27" i="1" s="1"/>
  <c r="W24" i="1"/>
  <c r="W23" i="1"/>
  <c r="W22" i="1"/>
  <c r="W20" i="1" s="1"/>
  <c r="W21" i="1"/>
  <c r="U20" i="1"/>
  <c r="S20" i="1"/>
  <c r="Q20" i="1"/>
  <c r="O20" i="1"/>
  <c r="M20" i="1"/>
  <c r="K20" i="1"/>
  <c r="I20" i="1"/>
  <c r="G20" i="1"/>
  <c r="Z20" i="1" s="1"/>
  <c r="D20" i="1"/>
  <c r="W19" i="1"/>
  <c r="W18" i="1"/>
  <c r="W16" i="1"/>
  <c r="W15" i="1"/>
  <c r="W13" i="1" s="1"/>
  <c r="W14" i="1"/>
  <c r="U13" i="1"/>
  <c r="U25" i="1" s="1"/>
  <c r="U28" i="1" s="1"/>
  <c r="S13" i="1"/>
  <c r="Q13" i="1"/>
  <c r="Q25" i="1" s="1"/>
  <c r="Q28" i="1" s="1"/>
  <c r="O13" i="1"/>
  <c r="M13" i="1"/>
  <c r="M25" i="1" s="1"/>
  <c r="M28" i="1" s="1"/>
  <c r="K13" i="1"/>
  <c r="I13" i="1"/>
  <c r="I25" i="1" s="1"/>
  <c r="I28" i="1" s="1"/>
  <c r="G13" i="1"/>
  <c r="Z13" i="1" s="1"/>
  <c r="D13" i="1"/>
  <c r="E25" i="1" s="1"/>
  <c r="D29" i="1" l="1"/>
  <c r="E28" i="1"/>
  <c r="W25" i="1"/>
  <c r="W28" i="1" s="1"/>
  <c r="AA13" i="1"/>
  <c r="X13" i="1"/>
  <c r="AA20" i="1"/>
  <c r="X20" i="1"/>
  <c r="G28" i="1"/>
  <c r="X28" i="1" s="1"/>
  <c r="F29" i="1"/>
  <c r="X25" i="1"/>
  <c r="Z25" i="1"/>
  <c r="AA25" i="1" l="1"/>
  <c r="AA29" i="1" l="1"/>
  <c r="AA28" i="1"/>
</calcChain>
</file>

<file path=xl/sharedStrings.xml><?xml version="1.0" encoding="utf-8"?>
<sst xmlns="http://schemas.openxmlformats.org/spreadsheetml/2006/main" count="106" uniqueCount="82">
  <si>
    <t>特定半導体助成事業</t>
    <rPh sb="0" eb="2">
      <t>トクテイ</t>
    </rPh>
    <rPh sb="2" eb="5">
      <t>ハンドウタイ</t>
    </rPh>
    <rPh sb="5" eb="7">
      <t>ジョセイ</t>
    </rPh>
    <rPh sb="7" eb="9">
      <t>ジギョウ</t>
    </rPh>
    <phoneticPr fontId="4"/>
  </si>
  <si>
    <t>別紙３（様式第５関係）</t>
    <rPh sb="0" eb="2">
      <t>ベッシ</t>
    </rPh>
    <rPh sb="4" eb="6">
      <t>ヨウシキ</t>
    </rPh>
    <rPh sb="6" eb="7">
      <t>ダイ</t>
    </rPh>
    <rPh sb="8" eb="10">
      <t>カンケイ</t>
    </rPh>
    <phoneticPr fontId="4"/>
  </si>
  <si>
    <t>【単年度交付決定・複数年度交付決定】</t>
    <rPh sb="1" eb="4">
      <t>タンネンド</t>
    </rPh>
    <rPh sb="4" eb="6">
      <t>コウフ</t>
    </rPh>
    <rPh sb="6" eb="8">
      <t>ケッテイ</t>
    </rPh>
    <phoneticPr fontId="4"/>
  </si>
  <si>
    <t>経費発生調書</t>
    <rPh sb="0" eb="2">
      <t>ケイヒ</t>
    </rPh>
    <rPh sb="2" eb="4">
      <t>ハッセイ</t>
    </rPh>
    <rPh sb="4" eb="6">
      <t>チョウショ</t>
    </rPh>
    <phoneticPr fontId="4"/>
  </si>
  <si>
    <r>
      <rPr>
        <sz val="12"/>
        <color indexed="12"/>
        <rFont val="ＭＳ ゴシック"/>
        <family val="3"/>
        <charset val="128"/>
      </rPr>
      <t>２０□□</t>
    </r>
    <r>
      <rPr>
        <sz val="12"/>
        <rFont val="ＭＳ ゴシック"/>
        <family val="3"/>
        <charset val="128"/>
      </rPr>
      <t>年度</t>
    </r>
    <rPh sb="4" eb="6">
      <t>ネンド</t>
    </rPh>
    <phoneticPr fontId="4"/>
  </si>
  <si>
    <t>中間検査</t>
  </si>
  <si>
    <t>　</t>
    <phoneticPr fontId="4"/>
  </si>
  <si>
    <t>助成事業の名称：</t>
    <rPh sb="0" eb="2">
      <t>ジョセイ</t>
    </rPh>
    <rPh sb="2" eb="4">
      <t>ジギョウ</t>
    </rPh>
    <rPh sb="5" eb="7">
      <t>メイショウ</t>
    </rPh>
    <phoneticPr fontId="4"/>
  </si>
  <si>
    <t>事業番号：</t>
    <rPh sb="0" eb="1">
      <t>コト</t>
    </rPh>
    <rPh sb="1" eb="2">
      <t>ギョウ</t>
    </rPh>
    <rPh sb="2" eb="4">
      <t>バンゴウ</t>
    </rPh>
    <phoneticPr fontId="4"/>
  </si>
  <si>
    <t>□□□□□□□□－□</t>
    <phoneticPr fontId="4"/>
  </si>
  <si>
    <t>助成事業者名称：</t>
    <rPh sb="0" eb="2">
      <t>ジョセイ</t>
    </rPh>
    <rPh sb="2" eb="5">
      <t>ジギョウシャ</t>
    </rPh>
    <rPh sb="5" eb="7">
      <t>メイショウ</t>
    </rPh>
    <phoneticPr fontId="4"/>
  </si>
  <si>
    <t>ＮＥＤＯ担当部：</t>
    <phoneticPr fontId="4"/>
  </si>
  <si>
    <t>助成事業期間：</t>
    <rPh sb="0" eb="2">
      <t>ジョセイ</t>
    </rPh>
    <rPh sb="2" eb="4">
      <t>ジギョウ</t>
    </rPh>
    <rPh sb="4" eb="5">
      <t>キ</t>
    </rPh>
    <rPh sb="5" eb="6">
      <t>アイダ</t>
    </rPh>
    <phoneticPr fontId="4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</si>
  <si>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4"/>
  </si>
  <si>
    <t>助成率：最大</t>
    <rPh sb="0" eb="2">
      <t>ジョセイ</t>
    </rPh>
    <rPh sb="2" eb="3">
      <t>リツ</t>
    </rPh>
    <rPh sb="4" eb="6">
      <t>サイダイ</t>
    </rPh>
    <phoneticPr fontId="4"/>
  </si>
  <si>
    <t xml:space="preserve"> </t>
    <phoneticPr fontId="4"/>
  </si>
  <si>
    <t>交付決定日：</t>
    <rPh sb="0" eb="2">
      <t>コウフ</t>
    </rPh>
    <rPh sb="2" eb="4">
      <t>ケッテイ</t>
    </rPh>
    <rPh sb="4" eb="5">
      <t>ビ</t>
    </rPh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</si>
  <si>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</si>
  <si>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業務完了日：</t>
    <rPh sb="0" eb="2">
      <t>ギョウム</t>
    </rPh>
    <rPh sb="2" eb="5">
      <t>カンリョウビ</t>
    </rPh>
    <phoneticPr fontId="4"/>
  </si>
  <si>
    <t>　年　月　日</t>
    <phoneticPr fontId="4"/>
  </si>
  <si>
    <t>費　　目</t>
    <rPh sb="0" eb="1">
      <t>ヒ</t>
    </rPh>
    <rPh sb="3" eb="4">
      <t>メ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</si>
  <si>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</si>
  <si>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第１四半期
実績</t>
    <phoneticPr fontId="4"/>
  </si>
  <si>
    <t>第２四半期
実績</t>
  </si>
  <si>
    <t>第３四半期
実績</t>
  </si>
  <si>
    <t>第４四半期
実績</t>
    <phoneticPr fontId="4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</si>
  <si>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4"/>
  </si>
  <si>
    <t>修正累計額</t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</si>
  <si>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4"/>
  </si>
  <si>
    <r>
      <rPr>
        <sz val="8"/>
        <rFont val="ＭＳ ゴシック"/>
        <family val="3"/>
        <charset val="128"/>
      </rPr>
      <t>当年度限度額と</t>
    </r>
    <r>
      <rPr>
        <sz val="8"/>
        <rFont val="ＭＳ ゴシック"/>
        <family val="3"/>
        <charset val="128"/>
      </rPr>
      <t xml:space="preserve">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4"/>
  </si>
  <si>
    <t>流用する
増減の額
(c)</t>
    <rPh sb="0" eb="2">
      <t>リュウヨウ</t>
    </rPh>
    <rPh sb="5" eb="7">
      <t>ゾウゲン</t>
    </rPh>
    <phoneticPr fontId="4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</si>
  <si>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4"/>
  </si>
  <si>
    <r>
      <rPr>
        <sz val="8"/>
        <rFont val="ＭＳ ゴシック"/>
        <family val="3"/>
        <charset val="128"/>
      </rPr>
      <t>当年度
助成対象費用
(e)</t>
    </r>
    <r>
      <rPr>
        <sz val="6"/>
        <rFont val="ＭＳ ゴシック"/>
        <family val="3"/>
        <charset val="128"/>
      </rPr>
      <t xml:space="preserve">
(b)か(d)の低い額</t>
    </r>
    <rPh sb="0" eb="1">
      <t>トウ</t>
    </rPh>
    <rPh sb="4" eb="6">
      <t>ジョセイ</t>
    </rPh>
    <rPh sb="6" eb="8">
      <t>タイショウ</t>
    </rPh>
    <rPh sb="8" eb="10">
      <t>ヒヨウ</t>
    </rPh>
    <phoneticPr fontId="4"/>
  </si>
  <si>
    <t>助成対象費用
(a)</t>
    <rPh sb="0" eb="2">
      <t>ジョセイ</t>
    </rPh>
    <rPh sb="2" eb="4">
      <t>タイショウ</t>
    </rPh>
    <rPh sb="4" eb="6">
      <t>ヒヨウ</t>
    </rPh>
    <phoneticPr fontId="4"/>
  </si>
  <si>
    <t>当年度
助成対象費用
限度額　(a')</t>
    <rPh sb="0" eb="1">
      <t>トウ</t>
    </rPh>
    <rPh sb="1" eb="2">
      <t>ネン</t>
    </rPh>
    <rPh sb="2" eb="3">
      <t>タビ</t>
    </rPh>
    <rPh sb="4" eb="6">
      <t>ジョセイ</t>
    </rPh>
    <rPh sb="6" eb="8">
      <t>タイショウ</t>
    </rPh>
    <rPh sb="8" eb="10">
      <t>ヒヨウ</t>
    </rPh>
    <rPh sb="11" eb="13">
      <t>ゲンド</t>
    </rPh>
    <rPh sb="13" eb="14">
      <t>ガク</t>
    </rPh>
    <phoneticPr fontId="4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</si>
  <si>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4"/>
  </si>
  <si>
    <t>(d)（＝a'＋c）</t>
    <phoneticPr fontId="4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</si>
  <si>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4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</si>
  <si>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4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</si>
  <si>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4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</si>
  <si>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4"/>
  </si>
  <si>
    <t>Ⅱ．　　　　 －</t>
    <phoneticPr fontId="4"/>
  </si>
  <si>
    <t>－</t>
    <phoneticPr fontId="4"/>
  </si>
  <si>
    <t>Ⅲ．その他経費</t>
    <rPh sb="4" eb="5">
      <t>タ</t>
    </rPh>
    <rPh sb="5" eb="7">
      <t>ケイヒ</t>
    </rPh>
    <phoneticPr fontId="4"/>
  </si>
  <si>
    <t>　１．消耗品費</t>
    <rPh sb="3" eb="5">
      <t>ショウモウ</t>
    </rPh>
    <rPh sb="5" eb="6">
      <t>ヒン</t>
    </rPh>
    <rPh sb="6" eb="7">
      <t>ヒ</t>
    </rPh>
    <phoneticPr fontId="4"/>
  </si>
  <si>
    <t>　２．　－</t>
    <phoneticPr fontId="4"/>
  </si>
  <si>
    <t>　３．外注費</t>
    <rPh sb="3" eb="6">
      <t>ガイチュウヒ</t>
    </rPh>
    <phoneticPr fontId="4"/>
  </si>
  <si>
    <t>　４．諸経費</t>
    <rPh sb="3" eb="6">
      <t>ショケイヒ</t>
    </rPh>
    <phoneticPr fontId="4"/>
  </si>
  <si>
    <t>小　計　Ａ（＝Ⅰ＋Ⅱ＋Ⅲ）</t>
    <phoneticPr fontId="4"/>
  </si>
  <si>
    <t>Ⅳ-1．</t>
    <phoneticPr fontId="4"/>
  </si>
  <si>
    <t>　　－</t>
    <phoneticPr fontId="4"/>
  </si>
  <si>
    <t>←流用減額計</t>
    <rPh sb="1" eb="3">
      <t>リュウヨウ</t>
    </rPh>
    <rPh sb="3" eb="5">
      <t>ゲンガク</t>
    </rPh>
    <rPh sb="5" eb="6">
      <t>ケイ</t>
    </rPh>
    <phoneticPr fontId="4"/>
  </si>
  <si>
    <t>Ⅳ-2．</t>
  </si>
  <si>
    <t>←流用制限額</t>
    <rPh sb="1" eb="3">
      <t>リュウヨウ</t>
    </rPh>
    <rPh sb="3" eb="5">
      <t>セイゲン</t>
    </rPh>
    <rPh sb="5" eb="6">
      <t>ガク</t>
    </rPh>
    <phoneticPr fontId="4"/>
  </si>
  <si>
    <t>総　計　Ｂ（＝Ａ＋Ⅳ）</t>
    <rPh sb="0" eb="1">
      <t>ソウ</t>
    </rPh>
    <phoneticPr fontId="4"/>
  </si>
  <si>
    <t>総計Ｂの内、助成金額</t>
    <rPh sb="0" eb="2">
      <t>ソウケイ</t>
    </rPh>
    <rPh sb="4" eb="5">
      <t>ウチ</t>
    </rPh>
    <rPh sb="6" eb="9">
      <t>ジョセイキン</t>
    </rPh>
    <rPh sb="9" eb="10">
      <t>ガク</t>
    </rPh>
    <phoneticPr fontId="4"/>
  </si>
  <si>
    <t>助成金額→</t>
    <rPh sb="0" eb="3">
      <t>ジョセイキン</t>
    </rPh>
    <rPh sb="3" eb="4">
      <t>ガク</t>
    </rPh>
    <phoneticPr fontId="4"/>
  </si>
  <si>
    <t>調書№</t>
    <rPh sb="0" eb="2">
      <t>チョウショ</t>
    </rPh>
    <phoneticPr fontId="4"/>
  </si>
  <si>
    <t>【中間検査・確定検査の実施状況】</t>
    <phoneticPr fontId="4"/>
  </si>
  <si>
    <r>
      <t>総計Bの</t>
    </r>
    <r>
      <rPr>
        <sz val="6"/>
        <rFont val="ＭＳ ゴシック"/>
        <family val="3"/>
        <charset val="128"/>
      </rPr>
      <t>助成対象費用
(e)</t>
    </r>
    <rPh sb="0" eb="2">
      <t>ソウケイ</t>
    </rPh>
    <rPh sb="4" eb="6">
      <t>ジョセイ</t>
    </rPh>
    <rPh sb="6" eb="8">
      <t>タイショウ</t>
    </rPh>
    <rPh sb="8" eb="10">
      <t>ヒヨウ</t>
    </rPh>
    <phoneticPr fontId="4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</si>
  <si>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</si>
  <si>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</si>
  <si>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調書種別</t>
    <rPh sb="0" eb="2">
      <t>チョウショ</t>
    </rPh>
    <rPh sb="2" eb="4">
      <t>シュベツ</t>
    </rPh>
    <phoneticPr fontId="4"/>
  </si>
  <si>
    <t>検査年月日</t>
    <rPh sb="0" eb="2">
      <t>ケンサ</t>
    </rPh>
    <rPh sb="2" eb="5">
      <t>ネンガッピ</t>
    </rPh>
    <phoneticPr fontId="4"/>
  </si>
  <si>
    <t>計上期間</t>
    <rPh sb="0" eb="2">
      <t>ケイジョウ</t>
    </rPh>
    <rPh sb="2" eb="4">
      <t>キカン</t>
    </rPh>
    <phoneticPr fontId="4"/>
  </si>
  <si>
    <t>年　度</t>
    <rPh sb="0" eb="1">
      <t>トシ</t>
    </rPh>
    <rPh sb="2" eb="3">
      <t>ド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</si>
  <si>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</si>
  <si>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助成金額</t>
    <rPh sb="0" eb="2">
      <t>ジョセイ</t>
    </rPh>
    <rPh sb="2" eb="4">
      <t>キンガク</t>
    </rPh>
    <phoneticPr fontId="4"/>
  </si>
  <si>
    <t>検査員　</t>
    <rPh sb="0" eb="2">
      <t>ケンサ</t>
    </rPh>
    <rPh sb="2" eb="3">
      <t>イン</t>
    </rPh>
    <phoneticPr fontId="4"/>
  </si>
  <si>
    <t>①</t>
    <phoneticPr fontId="4"/>
  </si>
  <si>
    <t>　　年　　月　　日</t>
    <rPh sb="2" eb="3">
      <t>ネン</t>
    </rPh>
    <rPh sb="5" eb="6">
      <t>ツキ</t>
    </rPh>
    <rPh sb="8" eb="9">
      <t>ニチ</t>
    </rPh>
    <phoneticPr fontId="4"/>
  </si>
  <si>
    <t>　　年　　月　　日までの分</t>
    <rPh sb="2" eb="3">
      <t>トシ</t>
    </rPh>
    <rPh sb="5" eb="6">
      <t>ツキ</t>
    </rPh>
    <rPh sb="8" eb="9">
      <t>ヒ</t>
    </rPh>
    <rPh sb="12" eb="13">
      <t>ブン</t>
    </rPh>
    <phoneticPr fontId="4"/>
  </si>
  <si>
    <r>
      <rPr>
        <sz val="8"/>
        <color indexed="12"/>
        <rFont val="ＭＳ Ｐゴシック"/>
        <family val="3"/>
        <charset val="128"/>
      </rPr>
      <t>20□□</t>
    </r>
    <r>
      <rPr>
        <sz val="8"/>
        <rFont val="ＭＳ Ｐゴシック"/>
        <family val="3"/>
        <charset val="128"/>
      </rPr>
      <t>年度</t>
    </r>
    <phoneticPr fontId="4"/>
  </si>
  <si>
    <t>（自署欄）</t>
    <rPh sb="1" eb="3">
      <t>ジショ</t>
    </rPh>
    <rPh sb="3" eb="4">
      <t>ラン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</si>
  <si>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</si>
  <si>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</si>
  <si>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</si>
  <si>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</si>
  <si>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</si>
  <si>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</si>
  <si>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合　計</t>
    <rPh sb="0" eb="1">
      <t>ゴウ</t>
    </rPh>
    <rPh sb="2" eb="3">
      <t>ケイ</t>
    </rPh>
    <phoneticPr fontId="4"/>
  </si>
  <si>
    <t>注意：自動計算部分（赤文字）に関して、修正する場合は、ＰＪ担当部までご連絡ください。</t>
    <rPh sb="0" eb="2">
      <t>チュウイ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</si>
</sst>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color theme="3" tint="-0.24997711111789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indexed="12"/>
      <name val="ＭＳ Ｐゴシック"/>
      <family val="3"/>
      <charset val="128"/>
    </font>
    <font>
      <sz val="11"/>
      <color rgb="FFFC020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rgb="FFFC0201"/>
      <name val="ＭＳ 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 style="thin">
        <color indexed="64"/>
      </diagonal>
    </border>
    <border diagonalUp="1"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hair">
        <color indexed="64"/>
      </bottom>
      <diagonal style="thin">
        <color auto="1"/>
      </diagonal>
    </border>
    <border diagonalUp="1"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/>
      <right style="double">
        <color indexed="64"/>
      </right>
      <top style="thin">
        <color indexed="64"/>
      </top>
      <bottom style="hair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hair">
        <color indexed="64"/>
      </bottom>
      <diagonal style="thin">
        <color auto="1"/>
      </diagonal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auto="1"/>
      </diagonal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293">
    <xf numFmtId="0" fontId="0" fillId="0" borderId="0" xfId="0">
      <alignment vertical="center"/>
    </xf>
    <xf numFmtId="0" fontId="1" fillId="0" borderId="0" xfId="1">
      <alignment vertical="center"/>
    </xf>
    <xf numFmtId="49" fontId="7" fillId="0" borderId="0" xfId="1" applyNumberFormat="1" applyFont="1" applyAlignment="1">
      <alignment horizontal="right" vertical="center"/>
    </xf>
    <xf numFmtId="0" fontId="1" fillId="0" borderId="0" xfId="1" applyAlignment="1" applyProtection="1">
      <protection locked="0"/>
    </xf>
    <xf numFmtId="0" fontId="10" fillId="0" borderId="0" xfId="1" applyFont="1" applyAlignment="1" applyProtection="1">
      <alignment vertical="center" shrinkToFit="1"/>
      <protection locked="0"/>
    </xf>
    <xf numFmtId="0" fontId="10" fillId="0" borderId="0" xfId="1" applyFont="1" applyAlignment="1" applyProtection="1">
      <alignment horizontal="center" vertical="center" shrinkToFit="1"/>
      <protection locked="0"/>
    </xf>
    <xf numFmtId="49" fontId="6" fillId="0" borderId="0" xfId="1" applyNumberFormat="1" applyFont="1" applyAlignment="1">
      <alignment vertical="center" shrinkToFit="1"/>
    </xf>
    <xf numFmtId="49" fontId="7" fillId="0" borderId="0" xfId="1" applyNumberFormat="1" applyFont="1" applyAlignment="1">
      <alignment vertical="center" shrinkToFit="1"/>
    </xf>
    <xf numFmtId="0" fontId="1" fillId="0" borderId="0" xfId="1" applyAlignment="1"/>
    <xf numFmtId="49" fontId="12" fillId="0" borderId="0" xfId="1" applyNumberFormat="1" applyFont="1" applyProtection="1">
      <alignment vertical="center"/>
      <protection locked="0"/>
    </xf>
    <xf numFmtId="12" fontId="15" fillId="0" borderId="0" xfId="1" applyNumberFormat="1" applyFont="1" applyAlignment="1" applyProtection="1">
      <alignment horizontal="center" vertical="center" shrinkToFit="1"/>
      <protection locked="0"/>
    </xf>
    <xf numFmtId="49" fontId="11" fillId="0" borderId="0" xfId="1" applyNumberFormat="1" applyFont="1">
      <alignment vertical="center"/>
    </xf>
    <xf numFmtId="49" fontId="11" fillId="0" borderId="0" xfId="1" applyNumberFormat="1" applyFont="1" applyAlignment="1">
      <alignment vertical="center" wrapText="1" shrinkToFit="1"/>
    </xf>
    <xf numFmtId="12" fontId="10" fillId="0" borderId="5" xfId="1" applyNumberFormat="1" applyFont="1" applyBorder="1" applyAlignment="1" applyProtection="1">
      <alignment vertical="center" shrinkToFit="1"/>
      <protection locked="0"/>
    </xf>
    <xf numFmtId="49" fontId="11" fillId="0" borderId="5" xfId="1" applyNumberFormat="1" applyFont="1" applyBorder="1">
      <alignment vertical="center"/>
    </xf>
    <xf numFmtId="0" fontId="1" fillId="0" borderId="5" xfId="1" applyBorder="1">
      <alignment vertical="center"/>
    </xf>
    <xf numFmtId="49" fontId="12" fillId="0" borderId="5" xfId="1" applyNumberFormat="1" applyFont="1" applyBorder="1" applyProtection="1">
      <alignment vertical="center"/>
      <protection locked="0"/>
    </xf>
    <xf numFmtId="0" fontId="11" fillId="0" borderId="26" xfId="1" applyFont="1" applyBorder="1" applyAlignment="1">
      <alignment horizontal="center" vertical="center" shrinkToFit="1"/>
    </xf>
    <xf numFmtId="176" fontId="16" fillId="0" borderId="28" xfId="1" applyNumberFormat="1" applyFont="1" applyBorder="1" applyAlignment="1">
      <alignment vertical="center" shrinkToFit="1"/>
    </xf>
    <xf numFmtId="176" fontId="16" fillId="0" borderId="29" xfId="1" applyNumberFormat="1" applyFont="1" applyBorder="1" applyAlignment="1">
      <alignment vertical="center" shrinkToFit="1"/>
    </xf>
    <xf numFmtId="176" fontId="16" fillId="0" borderId="8" xfId="1" applyNumberFormat="1" applyFont="1" applyBorder="1" applyAlignment="1">
      <alignment vertical="center" shrinkToFit="1"/>
    </xf>
    <xf numFmtId="176" fontId="16" fillId="0" borderId="9" xfId="1" applyNumberFormat="1" applyFont="1" applyBorder="1" applyAlignment="1">
      <alignment vertical="center" shrinkToFit="1"/>
    </xf>
    <xf numFmtId="176" fontId="16" fillId="0" borderId="7" xfId="1" applyNumberFormat="1" applyFont="1" applyBorder="1" applyAlignment="1">
      <alignment vertical="center" shrinkToFit="1"/>
    </xf>
    <xf numFmtId="176" fontId="16" fillId="0" borderId="30" xfId="1" applyNumberFormat="1" applyFont="1" applyBorder="1" applyAlignment="1">
      <alignment vertical="center" shrinkToFit="1"/>
    </xf>
    <xf numFmtId="176" fontId="12" fillId="0" borderId="31" xfId="1" applyNumberFormat="1" applyFont="1" applyBorder="1" applyAlignment="1" applyProtection="1">
      <alignment vertical="center" shrinkToFit="1"/>
      <protection locked="0"/>
    </xf>
    <xf numFmtId="176" fontId="16" fillId="0" borderId="27" xfId="1" applyNumberFormat="1" applyFont="1" applyBorder="1" applyAlignment="1">
      <alignment vertical="center" shrinkToFit="1"/>
    </xf>
    <xf numFmtId="176" fontId="20" fillId="0" borderId="27" xfId="1" applyNumberFormat="1" applyFont="1" applyBorder="1" applyAlignment="1">
      <alignment vertical="center" shrinkToFit="1"/>
    </xf>
    <xf numFmtId="176" fontId="11" fillId="0" borderId="33" xfId="1" applyNumberFormat="1" applyFont="1" applyBorder="1" applyAlignment="1">
      <alignment vertical="center" shrinkToFit="1"/>
    </xf>
    <xf numFmtId="176" fontId="12" fillId="0" borderId="34" xfId="1" applyNumberFormat="1" applyFont="1" applyBorder="1" applyAlignment="1" applyProtection="1">
      <alignment vertical="center" shrinkToFit="1"/>
      <protection locked="0"/>
    </xf>
    <xf numFmtId="176" fontId="12" fillId="0" borderId="33" xfId="1" applyNumberFormat="1" applyFont="1" applyBorder="1" applyAlignment="1">
      <alignment vertical="center" shrinkToFit="1"/>
    </xf>
    <xf numFmtId="176" fontId="12" fillId="0" borderId="35" xfId="1" applyNumberFormat="1" applyFont="1" applyBorder="1" applyAlignment="1" applyProtection="1">
      <alignment vertical="center" shrinkToFit="1"/>
      <protection locked="0"/>
    </xf>
    <xf numFmtId="176" fontId="12" fillId="0" borderId="3" xfId="1" applyNumberFormat="1" applyFont="1" applyBorder="1" applyAlignment="1">
      <alignment vertical="center" shrinkToFit="1"/>
    </xf>
    <xf numFmtId="176" fontId="12" fillId="0" borderId="36" xfId="1" applyNumberFormat="1" applyFont="1" applyBorder="1" applyAlignment="1">
      <alignment vertical="center" shrinkToFit="1"/>
    </xf>
    <xf numFmtId="176" fontId="16" fillId="0" borderId="34" xfId="1" applyNumberFormat="1" applyFont="1" applyBorder="1" applyAlignment="1">
      <alignment vertical="center" shrinkToFit="1"/>
    </xf>
    <xf numFmtId="176" fontId="16" fillId="3" borderId="37" xfId="1" applyNumberFormat="1" applyFont="1" applyFill="1" applyBorder="1" applyAlignment="1">
      <alignment vertical="center" shrinkToFit="1"/>
    </xf>
    <xf numFmtId="176" fontId="11" fillId="3" borderId="38" xfId="1" applyNumberFormat="1" applyFont="1" applyFill="1" applyBorder="1" applyAlignment="1">
      <alignment vertical="center" shrinkToFit="1"/>
    </xf>
    <xf numFmtId="176" fontId="11" fillId="3" borderId="32" xfId="1" applyNumberFormat="1" applyFont="1" applyFill="1" applyBorder="1" applyAlignment="1">
      <alignment vertical="center" shrinkToFit="1"/>
    </xf>
    <xf numFmtId="176" fontId="12" fillId="0" borderId="39" xfId="1" applyNumberFormat="1" applyFont="1" applyBorder="1" applyAlignment="1" applyProtection="1">
      <alignment vertical="center" shrinkToFit="1"/>
      <protection locked="0"/>
    </xf>
    <xf numFmtId="176" fontId="12" fillId="0" borderId="40" xfId="1" applyNumberFormat="1" applyFont="1" applyBorder="1" applyAlignment="1" applyProtection="1">
      <alignment vertical="center" shrinkToFit="1"/>
      <protection locked="0"/>
    </xf>
    <xf numFmtId="176" fontId="12" fillId="0" borderId="4" xfId="1" applyNumberFormat="1" applyFont="1" applyBorder="1" applyAlignment="1">
      <alignment vertical="center" shrinkToFit="1"/>
    </xf>
    <xf numFmtId="176" fontId="16" fillId="0" borderId="39" xfId="1" applyNumberFormat="1" applyFont="1" applyBorder="1" applyAlignment="1">
      <alignment vertical="center" shrinkToFit="1"/>
    </xf>
    <xf numFmtId="176" fontId="11" fillId="0" borderId="42" xfId="1" applyNumberFormat="1" applyFont="1" applyBorder="1" applyAlignment="1">
      <alignment vertical="center" shrinkToFit="1"/>
    </xf>
    <xf numFmtId="176" fontId="12" fillId="0" borderId="43" xfId="1" applyNumberFormat="1" applyFont="1" applyBorder="1" applyAlignment="1" applyProtection="1">
      <alignment vertical="center" shrinkToFit="1"/>
      <protection locked="0"/>
    </xf>
    <xf numFmtId="176" fontId="12" fillId="0" borderId="42" xfId="1" applyNumberFormat="1" applyFont="1" applyBorder="1" applyAlignment="1">
      <alignment vertical="center" shrinkToFit="1"/>
    </xf>
    <xf numFmtId="176" fontId="12" fillId="0" borderId="44" xfId="1" applyNumberFormat="1" applyFont="1" applyBorder="1" applyAlignment="1" applyProtection="1">
      <alignment vertical="center" shrinkToFit="1"/>
      <protection locked="0"/>
    </xf>
    <xf numFmtId="176" fontId="12" fillId="0" borderId="6" xfId="1" applyNumberFormat="1" applyFont="1" applyBorder="1" applyAlignment="1">
      <alignment vertical="center" shrinkToFit="1"/>
    </xf>
    <xf numFmtId="176" fontId="16" fillId="0" borderId="45" xfId="1" applyNumberFormat="1" applyFont="1" applyBorder="1" applyAlignment="1">
      <alignment vertical="center" shrinkToFit="1"/>
    </xf>
    <xf numFmtId="176" fontId="16" fillId="3" borderId="46" xfId="1" applyNumberFormat="1" applyFont="1" applyFill="1" applyBorder="1" applyAlignment="1">
      <alignment vertical="center" shrinkToFit="1"/>
    </xf>
    <xf numFmtId="176" fontId="11" fillId="3" borderId="47" xfId="1" applyNumberFormat="1" applyFont="1" applyFill="1" applyBorder="1" applyAlignment="1">
      <alignment vertical="center" shrinkToFit="1"/>
    </xf>
    <xf numFmtId="176" fontId="11" fillId="3" borderId="41" xfId="1" applyNumberFormat="1" applyFont="1" applyFill="1" applyBorder="1" applyAlignment="1">
      <alignment vertical="center" shrinkToFit="1"/>
    </xf>
    <xf numFmtId="176" fontId="16" fillId="0" borderId="50" xfId="1" applyNumberFormat="1" applyFont="1" applyBorder="1" applyAlignment="1">
      <alignment vertical="center" shrinkToFit="1"/>
    </xf>
    <xf numFmtId="176" fontId="16" fillId="0" borderId="49" xfId="1" applyNumberFormat="1" applyFont="1" applyBorder="1" applyAlignment="1">
      <alignment vertical="center" shrinkToFit="1"/>
    </xf>
    <xf numFmtId="176" fontId="16" fillId="0" borderId="51" xfId="1" applyNumberFormat="1" applyFont="1" applyBorder="1" applyAlignment="1">
      <alignment vertical="center" shrinkToFit="1"/>
    </xf>
    <xf numFmtId="176" fontId="12" fillId="0" borderId="52" xfId="1" applyNumberFormat="1" applyFont="1" applyBorder="1" applyAlignment="1">
      <alignment vertical="center" shrinkToFit="1"/>
    </xf>
    <xf numFmtId="176" fontId="16" fillId="0" borderId="53" xfId="1" applyNumberFormat="1" applyFont="1" applyBorder="1" applyAlignment="1">
      <alignment vertical="center" shrinkToFit="1"/>
    </xf>
    <xf numFmtId="176" fontId="20" fillId="0" borderId="53" xfId="1" applyNumberFormat="1" applyFont="1" applyBorder="1" applyAlignment="1">
      <alignment vertical="center" shrinkToFit="1"/>
    </xf>
    <xf numFmtId="176" fontId="12" fillId="0" borderId="54" xfId="1" applyNumberFormat="1" applyFont="1" applyBorder="1" applyAlignment="1">
      <alignment vertical="center" shrinkToFit="1"/>
    </xf>
    <xf numFmtId="176" fontId="12" fillId="0" borderId="55" xfId="1" applyNumberFormat="1" applyFont="1" applyBorder="1" applyAlignment="1">
      <alignment vertical="center" shrinkToFit="1"/>
    </xf>
    <xf numFmtId="176" fontId="16" fillId="0" borderId="54" xfId="1" applyNumberFormat="1" applyFont="1" applyBorder="1" applyAlignment="1">
      <alignment vertical="center" shrinkToFit="1"/>
    </xf>
    <xf numFmtId="176" fontId="12" fillId="0" borderId="56" xfId="1" applyNumberFormat="1" applyFont="1" applyBorder="1" applyAlignment="1">
      <alignment vertical="center" shrinkToFit="1"/>
    </xf>
    <xf numFmtId="176" fontId="12" fillId="0" borderId="57" xfId="1" applyNumberFormat="1" applyFont="1" applyBorder="1" applyAlignment="1">
      <alignment vertical="center" shrinkToFit="1"/>
    </xf>
    <xf numFmtId="176" fontId="16" fillId="0" borderId="58" xfId="1" applyNumberFormat="1" applyFont="1" applyBorder="1" applyAlignment="1">
      <alignment vertical="center" shrinkToFit="1"/>
    </xf>
    <xf numFmtId="176" fontId="12" fillId="0" borderId="59" xfId="1" applyNumberFormat="1" applyFont="1" applyBorder="1" applyAlignment="1">
      <alignment vertical="center" shrinkToFit="1"/>
    </xf>
    <xf numFmtId="176" fontId="12" fillId="0" borderId="60" xfId="1" applyNumberFormat="1" applyFont="1" applyBorder="1" applyAlignment="1">
      <alignment vertical="center" shrinkToFit="1"/>
    </xf>
    <xf numFmtId="176" fontId="16" fillId="0" borderId="59" xfId="1" applyNumberFormat="1" applyFont="1" applyBorder="1" applyAlignment="1">
      <alignment vertical="center" shrinkToFit="1"/>
    </xf>
    <xf numFmtId="176" fontId="12" fillId="0" borderId="61" xfId="1" applyNumberFormat="1" applyFont="1" applyBorder="1" applyAlignment="1">
      <alignment vertical="center" shrinkToFit="1"/>
    </xf>
    <xf numFmtId="176" fontId="16" fillId="0" borderId="62" xfId="1" applyNumberFormat="1" applyFont="1" applyBorder="1" applyAlignment="1">
      <alignment vertical="center" shrinkToFit="1"/>
    </xf>
    <xf numFmtId="176" fontId="21" fillId="3" borderId="47" xfId="1" applyNumberFormat="1" applyFont="1" applyFill="1" applyBorder="1" applyAlignment="1">
      <alignment vertical="center" shrinkToFit="1"/>
    </xf>
    <xf numFmtId="176" fontId="21" fillId="3" borderId="41" xfId="1" applyNumberFormat="1" applyFont="1" applyFill="1" applyBorder="1" applyAlignment="1">
      <alignment vertical="center" shrinkToFit="1"/>
    </xf>
    <xf numFmtId="176" fontId="11" fillId="0" borderId="1" xfId="1" applyNumberFormat="1" applyFont="1" applyBorder="1" applyAlignment="1">
      <alignment vertical="center" shrinkToFit="1"/>
    </xf>
    <xf numFmtId="176" fontId="16" fillId="0" borderId="2" xfId="1" applyNumberFormat="1" applyFont="1" applyBorder="1" applyAlignment="1">
      <alignment vertical="center" shrinkToFit="1"/>
    </xf>
    <xf numFmtId="176" fontId="16" fillId="0" borderId="1" xfId="1" applyNumberFormat="1" applyFont="1" applyBorder="1" applyAlignment="1">
      <alignment vertical="center" shrinkToFit="1"/>
    </xf>
    <xf numFmtId="176" fontId="16" fillId="0" borderId="11" xfId="1" applyNumberFormat="1" applyFont="1" applyBorder="1" applyAlignment="1">
      <alignment vertical="center" shrinkToFit="1"/>
    </xf>
    <xf numFmtId="176" fontId="16" fillId="0" borderId="10" xfId="1" applyNumberFormat="1" applyFont="1" applyBorder="1" applyAlignment="1">
      <alignment vertical="center" shrinkToFit="1"/>
    </xf>
    <xf numFmtId="176" fontId="16" fillId="0" borderId="63" xfId="1" applyNumberFormat="1" applyFont="1" applyBorder="1" applyAlignment="1">
      <alignment vertical="center" shrinkToFit="1"/>
    </xf>
    <xf numFmtId="176" fontId="16" fillId="0" borderId="64" xfId="1" applyNumberFormat="1" applyFont="1" applyBorder="1" applyAlignment="1">
      <alignment vertical="center" shrinkToFit="1"/>
    </xf>
    <xf numFmtId="176" fontId="16" fillId="0" borderId="65" xfId="1" applyNumberFormat="1" applyFont="1" applyBorder="1" applyAlignment="1">
      <alignment vertical="center" shrinkToFit="1"/>
    </xf>
    <xf numFmtId="176" fontId="16" fillId="0" borderId="17" xfId="1" applyNumberFormat="1" applyFont="1" applyBorder="1" applyAlignment="1">
      <alignment vertical="center" shrinkToFit="1"/>
    </xf>
    <xf numFmtId="176" fontId="11" fillId="0" borderId="28" xfId="1" applyNumberFormat="1" applyFont="1" applyBorder="1">
      <alignment vertical="center"/>
    </xf>
    <xf numFmtId="176" fontId="11" fillId="0" borderId="66" xfId="1" applyNumberFormat="1" applyFont="1" applyBorder="1" applyAlignment="1">
      <alignment horizontal="center" vertical="center"/>
    </xf>
    <xf numFmtId="176" fontId="11" fillId="0" borderId="31" xfId="1" applyNumberFormat="1" applyFont="1" applyBorder="1">
      <alignment vertical="center"/>
    </xf>
    <xf numFmtId="176" fontId="12" fillId="0" borderId="28" xfId="1" applyNumberFormat="1" applyFont="1" applyBorder="1" applyAlignment="1">
      <alignment vertical="center" shrinkToFit="1"/>
    </xf>
    <xf numFmtId="176" fontId="12" fillId="0" borderId="67" xfId="1" applyNumberFormat="1" applyFont="1" applyBorder="1" applyAlignment="1">
      <alignment vertical="center" shrinkToFit="1"/>
    </xf>
    <xf numFmtId="176" fontId="12" fillId="0" borderId="66" xfId="1" applyNumberFormat="1" applyFont="1" applyBorder="1" applyAlignment="1">
      <alignment vertical="center" shrinkToFit="1"/>
    </xf>
    <xf numFmtId="176" fontId="12" fillId="0" borderId="68" xfId="1" applyNumberFormat="1" applyFont="1" applyBorder="1" applyAlignment="1">
      <alignment vertical="center" shrinkToFit="1"/>
    </xf>
    <xf numFmtId="176" fontId="16" fillId="0" borderId="69" xfId="1" applyNumberFormat="1" applyFont="1" applyBorder="1" applyAlignment="1">
      <alignment vertical="center" shrinkToFit="1"/>
    </xf>
    <xf numFmtId="176" fontId="16" fillId="0" borderId="67" xfId="1" applyNumberFormat="1" applyFont="1" applyBorder="1" applyAlignment="1">
      <alignment vertical="center" shrinkToFit="1"/>
    </xf>
    <xf numFmtId="177" fontId="16" fillId="0" borderId="70" xfId="1" applyNumberFormat="1" applyFont="1" applyBorder="1" applyAlignment="1">
      <alignment vertical="center" shrinkToFit="1"/>
    </xf>
    <xf numFmtId="176" fontId="11" fillId="0" borderId="27" xfId="1" applyNumberFormat="1" applyFont="1" applyBorder="1" applyAlignment="1">
      <alignment vertical="center" shrinkToFit="1"/>
    </xf>
    <xf numFmtId="176" fontId="11" fillId="0" borderId="22" xfId="1" applyNumberFormat="1" applyFont="1" applyBorder="1">
      <alignment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23" xfId="1" applyNumberFormat="1" applyFont="1" applyBorder="1">
      <alignment vertical="center"/>
    </xf>
    <xf numFmtId="176" fontId="12" fillId="0" borderId="22" xfId="1" applyNumberFormat="1" applyFont="1" applyBorder="1" applyAlignment="1">
      <alignment vertical="center" shrinkToFit="1"/>
    </xf>
    <xf numFmtId="176" fontId="12" fillId="0" borderId="71" xfId="1" applyNumberFormat="1" applyFont="1" applyBorder="1" applyAlignment="1">
      <alignment vertical="center" shrinkToFit="1"/>
    </xf>
    <xf numFmtId="176" fontId="12" fillId="0" borderId="72" xfId="1" applyNumberFormat="1" applyFont="1" applyBorder="1" applyAlignment="1">
      <alignment vertical="center" shrinkToFit="1"/>
    </xf>
    <xf numFmtId="176" fontId="12" fillId="0" borderId="5" xfId="1" applyNumberFormat="1" applyFont="1" applyBorder="1" applyAlignment="1">
      <alignment vertical="center" shrinkToFit="1"/>
    </xf>
    <xf numFmtId="176" fontId="12" fillId="0" borderId="73" xfId="1" applyNumberFormat="1" applyFont="1" applyBorder="1" applyAlignment="1">
      <alignment vertical="center" shrinkToFit="1"/>
    </xf>
    <xf numFmtId="176" fontId="16" fillId="0" borderId="71" xfId="1" applyNumberFormat="1" applyFont="1" applyBorder="1" applyAlignment="1">
      <alignment vertical="center" shrinkToFit="1"/>
    </xf>
    <xf numFmtId="176" fontId="16" fillId="0" borderId="72" xfId="1" applyNumberFormat="1" applyFont="1" applyBorder="1" applyAlignment="1">
      <alignment vertical="center" shrinkToFit="1"/>
    </xf>
    <xf numFmtId="177" fontId="16" fillId="0" borderId="74" xfId="1" applyNumberFormat="1" applyFont="1" applyBorder="1" applyAlignment="1">
      <alignment vertical="center" shrinkToFit="1"/>
    </xf>
    <xf numFmtId="176" fontId="11" fillId="0" borderId="41" xfId="1" applyNumberFormat="1" applyFont="1" applyBorder="1" applyAlignment="1">
      <alignment vertical="center" shrinkToFit="1"/>
    </xf>
    <xf numFmtId="176" fontId="16" fillId="0" borderId="21" xfId="1" applyNumberFormat="1" applyFont="1" applyBorder="1" applyAlignment="1">
      <alignment vertical="center" shrinkToFit="1"/>
    </xf>
    <xf numFmtId="176" fontId="11" fillId="0" borderId="76" xfId="1" applyNumberFormat="1" applyFont="1" applyBorder="1" applyAlignment="1">
      <alignment vertical="center" shrinkToFit="1"/>
    </xf>
    <xf numFmtId="176" fontId="16" fillId="0" borderId="77" xfId="1" applyNumberFormat="1" applyFont="1" applyBorder="1" applyAlignment="1">
      <alignment vertical="center" shrinkToFit="1"/>
    </xf>
    <xf numFmtId="176" fontId="16" fillId="0" borderId="76" xfId="1" applyNumberFormat="1" applyFont="1" applyBorder="1" applyAlignment="1">
      <alignment vertical="center" shrinkToFit="1"/>
    </xf>
    <xf numFmtId="176" fontId="16" fillId="0" borderId="78" xfId="1" applyNumberFormat="1" applyFont="1" applyBorder="1" applyAlignment="1">
      <alignment vertical="center" shrinkToFit="1"/>
    </xf>
    <xf numFmtId="176" fontId="16" fillId="0" borderId="79" xfId="1" applyNumberFormat="1" applyFont="1" applyBorder="1" applyAlignment="1">
      <alignment vertical="center" shrinkToFit="1"/>
    </xf>
    <xf numFmtId="176" fontId="16" fillId="0" borderId="80" xfId="1" applyNumberFormat="1" applyFont="1" applyBorder="1" applyAlignment="1">
      <alignment vertical="center" shrinkToFit="1"/>
    </xf>
    <xf numFmtId="176" fontId="16" fillId="0" borderId="81" xfId="1" applyNumberFormat="1" applyFont="1" applyBorder="1" applyAlignment="1">
      <alignment vertical="center" shrinkToFit="1"/>
    </xf>
    <xf numFmtId="177" fontId="16" fillId="3" borderId="82" xfId="1" applyNumberFormat="1" applyFont="1" applyFill="1" applyBorder="1" applyAlignment="1">
      <alignment vertical="center" shrinkToFit="1"/>
    </xf>
    <xf numFmtId="176" fontId="11" fillId="3" borderId="76" xfId="1" applyNumberFormat="1" applyFont="1" applyFill="1" applyBorder="1" applyAlignment="1">
      <alignment vertical="center" shrinkToFit="1"/>
    </xf>
    <xf numFmtId="176" fontId="16" fillId="0" borderId="83" xfId="1" applyNumberFormat="1" applyFont="1" applyBorder="1" applyAlignment="1">
      <alignment vertical="center" shrinkToFit="1"/>
    </xf>
    <xf numFmtId="176" fontId="11" fillId="3" borderId="87" xfId="1" applyNumberFormat="1" applyFont="1" applyFill="1" applyBorder="1" applyAlignment="1">
      <alignment vertical="center" shrinkToFit="1"/>
    </xf>
    <xf numFmtId="176" fontId="11" fillId="3" borderId="86" xfId="1" applyNumberFormat="1" applyFont="1" applyFill="1" applyBorder="1" applyAlignment="1">
      <alignment vertical="center" shrinkToFit="1"/>
    </xf>
    <xf numFmtId="176" fontId="11" fillId="3" borderId="85" xfId="1" applyNumberFormat="1" applyFont="1" applyFill="1" applyBorder="1" applyAlignment="1">
      <alignment vertical="center" shrinkToFit="1"/>
    </xf>
    <xf numFmtId="176" fontId="11" fillId="3" borderId="22" xfId="1" applyNumberFormat="1" applyFont="1" applyFill="1" applyBorder="1" applyAlignment="1">
      <alignment vertical="center" shrinkToFit="1"/>
    </xf>
    <xf numFmtId="176" fontId="16" fillId="3" borderId="23" xfId="1" applyNumberFormat="1" applyFont="1" applyFill="1" applyBorder="1" applyAlignment="1">
      <alignment vertical="center" shrinkToFit="1"/>
    </xf>
    <xf numFmtId="176" fontId="16" fillId="3" borderId="88" xfId="1" applyNumberFormat="1" applyFont="1" applyFill="1" applyBorder="1" applyAlignment="1">
      <alignment vertical="center" shrinkToFit="1"/>
    </xf>
    <xf numFmtId="0" fontId="1" fillId="3" borderId="89" xfId="1" applyFill="1" applyBorder="1">
      <alignment vertical="center"/>
    </xf>
    <xf numFmtId="0" fontId="19" fillId="0" borderId="22" xfId="1" applyFont="1" applyBorder="1" applyAlignment="1">
      <alignment horizontal="right" vertical="center"/>
    </xf>
    <xf numFmtId="176" fontId="22" fillId="2" borderId="90" xfId="1" applyNumberFormat="1" applyFont="1" applyFill="1" applyBorder="1" applyAlignment="1" applyProtection="1">
      <alignment vertical="center" shrinkToFit="1"/>
      <protection locked="0"/>
    </xf>
    <xf numFmtId="176" fontId="11" fillId="0" borderId="0" xfId="1" applyNumberFormat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23" fillId="0" borderId="0" xfId="1" applyNumberFormat="1" applyFont="1" applyAlignment="1">
      <alignment horizontal="right" vertical="center"/>
    </xf>
    <xf numFmtId="0" fontId="23" fillId="0" borderId="0" xfId="1" applyFont="1" applyAlignment="1">
      <alignment horizontal="right" vertical="center"/>
    </xf>
    <xf numFmtId="176" fontId="11" fillId="0" borderId="95" xfId="1" applyNumberFormat="1" applyFont="1" applyBorder="1" applyAlignment="1">
      <alignment horizontal="centerContinuous" vertical="center"/>
    </xf>
    <xf numFmtId="49" fontId="12" fillId="0" borderId="92" xfId="1" applyNumberFormat="1" applyFont="1" applyBorder="1" applyAlignment="1">
      <alignment horizontal="centerContinuous" vertical="center" shrinkToFit="1"/>
    </xf>
    <xf numFmtId="0" fontId="19" fillId="0" borderId="93" xfId="1" applyFont="1" applyBorder="1" applyAlignment="1">
      <alignment horizontal="centerContinuous" vertical="center"/>
    </xf>
    <xf numFmtId="49" fontId="12" fillId="0" borderId="31" xfId="1" applyNumberFormat="1" applyFont="1" applyBorder="1" applyAlignment="1">
      <alignment horizontal="centerContinuous" vertical="center" shrinkToFit="1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176" fontId="11" fillId="0" borderId="97" xfId="1" applyNumberFormat="1" applyFont="1" applyBorder="1" applyAlignment="1">
      <alignment horizontal="center" vertical="center" shrinkToFit="1"/>
    </xf>
    <xf numFmtId="0" fontId="19" fillId="0" borderId="102" xfId="1" applyFont="1" applyBorder="1" applyAlignment="1">
      <alignment horizontal="center" vertical="center"/>
    </xf>
    <xf numFmtId="176" fontId="11" fillId="0" borderId="0" xfId="1" applyNumberFormat="1" applyFont="1" applyAlignment="1">
      <alignment horizontal="right" vertical="center" shrinkToFit="1"/>
    </xf>
    <xf numFmtId="49" fontId="15" fillId="0" borderId="0" xfId="1" applyNumberFormat="1" applyFont="1" applyProtection="1">
      <alignment vertical="center"/>
      <protection locked="0"/>
    </xf>
    <xf numFmtId="176" fontId="11" fillId="0" borderId="102" xfId="1" applyNumberFormat="1" applyFont="1" applyBorder="1" applyAlignment="1">
      <alignment horizontal="center" vertical="center" shrinkToFit="1"/>
    </xf>
    <xf numFmtId="49" fontId="12" fillId="0" borderId="97" xfId="1" applyNumberFormat="1" applyFont="1" applyBorder="1" applyAlignment="1" applyProtection="1">
      <alignment horizontal="center" vertical="center" shrinkToFit="1"/>
      <protection locked="0"/>
    </xf>
    <xf numFmtId="0" fontId="19" fillId="0" borderId="102" xfId="1" applyFont="1" applyBorder="1" applyAlignment="1" applyProtection="1">
      <alignment horizontal="center" vertical="center"/>
      <protection locked="0"/>
    </xf>
    <xf numFmtId="49" fontId="15" fillId="0" borderId="0" xfId="1" applyNumberFormat="1" applyFont="1">
      <alignment vertical="center"/>
    </xf>
    <xf numFmtId="0" fontId="5" fillId="0" borderId="0" xfId="2" applyAlignment="1"/>
    <xf numFmtId="49" fontId="15" fillId="0" borderId="0" xfId="1" applyNumberFormat="1" applyFont="1" applyAlignment="1">
      <alignment vertical="center" wrapText="1" shrinkToFit="1"/>
    </xf>
    <xf numFmtId="0" fontId="1" fillId="0" borderId="0" xfId="1" applyAlignment="1">
      <alignment vertical="center" wrapText="1" shrinkToFit="1"/>
    </xf>
    <xf numFmtId="0" fontId="26" fillId="0" borderId="0" xfId="1" applyFont="1" applyAlignment="1">
      <alignment vertical="center" wrapText="1" shrinkToFit="1"/>
    </xf>
    <xf numFmtId="0" fontId="11" fillId="0" borderId="0" xfId="1" applyFont="1" applyAlignment="1">
      <alignment horizontal="right" vertical="center" shrinkToFit="1"/>
    </xf>
    <xf numFmtId="176" fontId="16" fillId="0" borderId="0" xfId="1" applyNumberFormat="1" applyFont="1" applyAlignment="1">
      <alignment vertical="center" shrinkToFit="1"/>
    </xf>
    <xf numFmtId="176" fontId="11" fillId="0" borderId="104" xfId="1" applyNumberFormat="1" applyFont="1" applyBorder="1" applyAlignment="1">
      <alignment horizontal="center" vertical="center" shrinkToFit="1"/>
    </xf>
    <xf numFmtId="49" fontId="12" fillId="0" borderId="105" xfId="1" applyNumberFormat="1" applyFont="1" applyBorder="1" applyAlignment="1" applyProtection="1">
      <alignment horizontal="center" vertical="center" shrinkToFit="1"/>
      <protection locked="0"/>
    </xf>
    <xf numFmtId="0" fontId="19" fillId="0" borderId="104" xfId="1" applyFont="1" applyBorder="1" applyAlignment="1">
      <alignment horizontal="center"/>
    </xf>
    <xf numFmtId="0" fontId="19" fillId="0" borderId="0" xfId="1" applyFont="1">
      <alignment vertical="center"/>
    </xf>
    <xf numFmtId="176" fontId="28" fillId="0" borderId="0" xfId="3" applyNumberFormat="1" applyFont="1" applyAlignment="1">
      <alignment horizontal="right" vertical="center" shrinkToFit="1"/>
    </xf>
    <xf numFmtId="49" fontId="12" fillId="0" borderId="0" xfId="1" applyNumberFormat="1" applyFont="1" applyAlignment="1">
      <alignment horizontal="center" vertical="center" shrinkToFit="1"/>
    </xf>
    <xf numFmtId="176" fontId="29" fillId="0" borderId="0" xfId="1" applyNumberFormat="1" applyFont="1" applyAlignment="1">
      <alignment horizontal="right" vertical="center" wrapText="1" shrinkToFit="1"/>
    </xf>
    <xf numFmtId="0" fontId="10" fillId="0" borderId="0" xfId="1" applyFont="1" applyAlignment="1">
      <alignment horizontal="right" vertical="center" wrapText="1" shrinkToFit="1"/>
    </xf>
    <xf numFmtId="0" fontId="1" fillId="0" borderId="0" xfId="1" applyProtection="1">
      <alignment vertical="center"/>
      <protection locked="0"/>
    </xf>
    <xf numFmtId="49" fontId="12" fillId="0" borderId="106" xfId="1" applyNumberFormat="1" applyFont="1" applyBorder="1" applyAlignment="1" applyProtection="1">
      <alignment horizontal="center" vertical="center" shrinkToFit="1"/>
      <protection locked="0"/>
    </xf>
    <xf numFmtId="0" fontId="5" fillId="0" borderId="6" xfId="2" applyBorder="1" applyAlignment="1" applyProtection="1">
      <alignment horizontal="center" vertical="center" shrinkToFit="1"/>
      <protection locked="0"/>
    </xf>
    <xf numFmtId="0" fontId="5" fillId="0" borderId="107" xfId="2" applyBorder="1" applyAlignment="1" applyProtection="1">
      <alignment horizontal="center" vertical="center" shrinkToFit="1"/>
      <protection locked="0"/>
    </xf>
    <xf numFmtId="38" fontId="11" fillId="0" borderId="106" xfId="1" applyNumberFormat="1" applyFont="1" applyBorder="1" applyAlignment="1" applyProtection="1">
      <alignment horizontal="center" vertical="center" shrinkToFit="1"/>
      <protection locked="0"/>
    </xf>
    <xf numFmtId="0" fontId="5" fillId="0" borderId="47" xfId="2" applyBorder="1" applyAlignment="1" applyProtection="1">
      <alignment horizontal="center" vertical="center" shrinkToFit="1"/>
      <protection locked="0"/>
    </xf>
    <xf numFmtId="3" fontId="27" fillId="0" borderId="106" xfId="1" applyNumberFormat="1" applyFont="1" applyBorder="1" applyAlignment="1">
      <alignment horizontal="center" vertical="center" shrinkToFit="1"/>
    </xf>
    <xf numFmtId="0" fontId="5" fillId="0" borderId="107" xfId="2" applyBorder="1" applyAlignment="1">
      <alignment horizontal="center" vertical="center" shrinkToFit="1"/>
    </xf>
    <xf numFmtId="0" fontId="5" fillId="0" borderId="47" xfId="2" applyBorder="1" applyAlignment="1">
      <alignment horizontal="center" vertical="center" shrinkToFit="1"/>
    </xf>
    <xf numFmtId="3" fontId="19" fillId="0" borderId="98" xfId="1" applyNumberFormat="1" applyFont="1" applyBorder="1" applyProtection="1">
      <alignment vertical="center"/>
      <protection locked="0"/>
    </xf>
    <xf numFmtId="0" fontId="5" fillId="0" borderId="38" xfId="2" applyBorder="1" applyProtection="1">
      <alignment vertical="center"/>
      <protection locked="0"/>
    </xf>
    <xf numFmtId="49" fontId="12" fillId="0" borderId="97" xfId="1" applyNumberFormat="1" applyFont="1" applyBorder="1" applyAlignment="1" applyProtection="1">
      <alignment horizontal="center" vertical="center" shrinkToFit="1"/>
      <protection locked="0"/>
    </xf>
    <xf numFmtId="49" fontId="12" fillId="0" borderId="98" xfId="1" applyNumberFormat="1" applyFont="1" applyBorder="1" applyAlignment="1" applyProtection="1">
      <alignment horizontal="center" vertical="center" shrinkToFit="1"/>
      <protection locked="0"/>
    </xf>
    <xf numFmtId="0" fontId="5" fillId="0" borderId="4" xfId="2" applyBorder="1" applyAlignment="1" applyProtection="1">
      <alignment vertical="center" shrinkToFit="1"/>
      <protection locked="0"/>
    </xf>
    <xf numFmtId="0" fontId="5" fillId="0" borderId="99" xfId="2" applyBorder="1" applyAlignment="1" applyProtection="1">
      <alignment vertical="center" shrinkToFit="1"/>
      <protection locked="0"/>
    </xf>
    <xf numFmtId="38" fontId="11" fillId="0" borderId="98" xfId="1" applyNumberFormat="1" applyFont="1" applyBorder="1" applyAlignment="1" applyProtection="1">
      <alignment vertical="center" shrinkToFit="1"/>
      <protection locked="0"/>
    </xf>
    <xf numFmtId="38" fontId="24" fillId="0" borderId="38" xfId="2" applyNumberFormat="1" applyFont="1" applyBorder="1" applyAlignment="1" applyProtection="1">
      <alignment vertical="center" shrinkToFit="1"/>
      <protection locked="0"/>
    </xf>
    <xf numFmtId="0" fontId="5" fillId="0" borderId="99" xfId="2" applyBorder="1" applyProtection="1">
      <alignment vertical="center"/>
      <protection locked="0"/>
    </xf>
    <xf numFmtId="0" fontId="5" fillId="0" borderId="103" xfId="2" applyBorder="1" applyAlignment="1" applyProtection="1">
      <protection locked="0"/>
    </xf>
    <xf numFmtId="0" fontId="5" fillId="0" borderId="3" xfId="2" applyBorder="1" applyAlignment="1" applyProtection="1">
      <protection locked="0"/>
    </xf>
    <xf numFmtId="176" fontId="11" fillId="0" borderId="91" xfId="1" applyNumberFormat="1" applyFont="1" applyBorder="1" applyAlignment="1">
      <alignment horizontal="center" vertical="center" wrapText="1" shrinkToFit="1"/>
    </xf>
    <xf numFmtId="0" fontId="10" fillId="0" borderId="96" xfId="1" applyFont="1" applyBorder="1" applyAlignment="1">
      <alignment horizontal="center" vertical="center" wrapText="1" shrinkToFit="1"/>
    </xf>
    <xf numFmtId="176" fontId="11" fillId="0" borderId="92" xfId="1" applyNumberFormat="1" applyFont="1" applyBorder="1" applyAlignment="1" applyProtection="1">
      <alignment horizontal="center" vertical="center" shrinkToFit="1"/>
      <protection locked="0"/>
    </xf>
    <xf numFmtId="0" fontId="10" fillId="0" borderId="66" xfId="1" applyFont="1" applyBorder="1" applyAlignment="1" applyProtection="1">
      <alignment horizontal="center" vertical="center" shrinkToFit="1"/>
      <protection locked="0"/>
    </xf>
    <xf numFmtId="0" fontId="10" fillId="0" borderId="93" xfId="1" applyFont="1" applyBorder="1" applyAlignment="1" applyProtection="1">
      <alignment horizontal="center" vertical="center" shrinkToFit="1"/>
      <protection locked="0"/>
    </xf>
    <xf numFmtId="176" fontId="17" fillId="0" borderId="94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9" xfId="2" applyBorder="1" applyAlignment="1" applyProtection="1">
      <alignment vertical="center" shrinkToFit="1"/>
      <protection locked="0"/>
    </xf>
    <xf numFmtId="0" fontId="5" fillId="0" borderId="100" xfId="2" applyBorder="1" applyAlignment="1" applyProtection="1">
      <alignment vertical="center" shrinkToFit="1"/>
      <protection locked="0"/>
    </xf>
    <xf numFmtId="0" fontId="5" fillId="0" borderId="101" xfId="2" applyBorder="1" applyAlignment="1" applyProtection="1">
      <alignment vertical="center" shrinkToFit="1"/>
      <protection locked="0"/>
    </xf>
    <xf numFmtId="49" fontId="15" fillId="0" borderId="3" xfId="1" applyNumberFormat="1" applyFont="1" applyBorder="1" applyAlignment="1" applyProtection="1">
      <alignment horizontal="center" vertical="center"/>
      <protection locked="0"/>
    </xf>
    <xf numFmtId="0" fontId="5" fillId="0" borderId="3" xfId="2" applyBorder="1" applyAlignment="1" applyProtection="1">
      <alignment horizontal="center" vertical="center"/>
      <protection locked="0"/>
    </xf>
    <xf numFmtId="176" fontId="11" fillId="0" borderId="97" xfId="1" applyNumberFormat="1" applyFont="1" applyBorder="1" applyAlignment="1">
      <alignment horizontal="center" vertical="center" shrinkToFit="1"/>
    </xf>
    <xf numFmtId="176" fontId="11" fillId="0" borderId="98" xfId="1" applyNumberFormat="1" applyFont="1" applyBorder="1" applyAlignment="1">
      <alignment horizontal="center" vertical="center" shrinkToFit="1"/>
    </xf>
    <xf numFmtId="0" fontId="5" fillId="0" borderId="4" xfId="2" applyBorder="1" applyAlignment="1">
      <alignment vertical="center" shrinkToFit="1"/>
    </xf>
    <xf numFmtId="0" fontId="5" fillId="0" borderId="99" xfId="2" applyBorder="1" applyAlignment="1">
      <alignment vertical="center" shrinkToFit="1"/>
    </xf>
    <xf numFmtId="0" fontId="19" fillId="0" borderId="98" xfId="1" applyFont="1" applyBorder="1" applyAlignment="1">
      <alignment horizontal="center" vertical="center"/>
    </xf>
    <xf numFmtId="0" fontId="1" fillId="0" borderId="99" xfId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" fillId="0" borderId="0" xfId="1" applyAlignment="1" applyProtection="1">
      <protection locked="0"/>
    </xf>
    <xf numFmtId="0" fontId="5" fillId="0" borderId="0" xfId="2" applyAlignment="1" applyProtection="1">
      <protection locked="0"/>
    </xf>
    <xf numFmtId="176" fontId="11" fillId="0" borderId="41" xfId="1" applyNumberFormat="1" applyFont="1" applyBorder="1" applyAlignment="1">
      <alignment vertical="center" shrinkToFit="1"/>
    </xf>
    <xf numFmtId="176" fontId="11" fillId="0" borderId="17" xfId="1" applyNumberFormat="1" applyFont="1" applyBorder="1" applyAlignment="1">
      <alignment horizontal="left" vertical="center" shrinkToFit="1"/>
    </xf>
    <xf numFmtId="176" fontId="11" fillId="0" borderId="17" xfId="1" applyNumberFormat="1" applyFont="1" applyBorder="1" applyAlignment="1">
      <alignment vertical="center" shrinkToFit="1"/>
    </xf>
    <xf numFmtId="176" fontId="11" fillId="0" borderId="75" xfId="1" applyNumberFormat="1" applyFont="1" applyBorder="1" applyAlignment="1">
      <alignment horizontal="left" vertical="center" shrinkToFit="1"/>
    </xf>
    <xf numFmtId="176" fontId="11" fillId="0" borderId="75" xfId="1" applyNumberFormat="1" applyFont="1" applyBorder="1" applyAlignment="1">
      <alignment vertical="center" shrinkToFit="1"/>
    </xf>
    <xf numFmtId="176" fontId="11" fillId="0" borderId="84" xfId="1" applyNumberFormat="1" applyFont="1" applyBorder="1" applyAlignment="1">
      <alignment vertical="center" shrinkToFit="1"/>
    </xf>
    <xf numFmtId="176" fontId="12" fillId="2" borderId="85" xfId="1" applyNumberFormat="1" applyFont="1" applyFill="1" applyBorder="1" applyAlignment="1" applyProtection="1">
      <alignment vertical="center" shrinkToFit="1"/>
      <protection locked="0"/>
    </xf>
    <xf numFmtId="0" fontId="5" fillId="0" borderId="86" xfId="2" applyBorder="1" applyAlignment="1" applyProtection="1">
      <alignment vertical="center" shrinkToFit="1"/>
      <protection locked="0"/>
    </xf>
    <xf numFmtId="176" fontId="11" fillId="0" borderId="32" xfId="1" applyNumberFormat="1" applyFont="1" applyBorder="1" applyAlignment="1">
      <alignment horizontal="center" vertical="center" shrinkToFit="1"/>
    </xf>
    <xf numFmtId="176" fontId="11" fillId="0" borderId="27" xfId="1" applyNumberFormat="1" applyFont="1" applyBorder="1" applyAlignment="1">
      <alignment vertical="center" shrinkToFit="1"/>
    </xf>
    <xf numFmtId="176" fontId="12" fillId="2" borderId="7" xfId="1" applyNumberFormat="1" applyFont="1" applyFill="1" applyBorder="1" applyAlignment="1" applyProtection="1">
      <alignment vertical="center" shrinkToFit="1"/>
      <protection locked="0"/>
    </xf>
    <xf numFmtId="176" fontId="11" fillId="0" borderId="32" xfId="1" applyNumberFormat="1" applyFont="1" applyBorder="1" applyAlignment="1">
      <alignment vertical="center" shrinkToFit="1"/>
    </xf>
    <xf numFmtId="176" fontId="12" fillId="0" borderId="48" xfId="1" applyNumberFormat="1" applyFont="1" applyBorder="1" applyAlignment="1">
      <alignment vertical="center" shrinkToFit="1"/>
    </xf>
    <xf numFmtId="0" fontId="5" fillId="0" borderId="49" xfId="2" applyBorder="1" applyAlignment="1">
      <alignment vertical="center" shrinkToFit="1"/>
    </xf>
    <xf numFmtId="176" fontId="11" fillId="0" borderId="14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21" xfId="1" applyFont="1" applyBorder="1" applyAlignment="1" applyProtection="1">
      <alignment horizontal="center" vertical="center" wrapText="1" shrinkToFit="1"/>
      <protection locked="0"/>
    </xf>
    <xf numFmtId="0" fontId="19" fillId="0" borderId="26" xfId="1" applyFont="1" applyBorder="1" applyAlignment="1" applyProtection="1">
      <alignment horizontal="center" vertical="center" shrinkToFit="1"/>
      <protection locked="0"/>
    </xf>
    <xf numFmtId="176" fontId="11" fillId="0" borderId="17" xfId="1" applyNumberFormat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76" fontId="11" fillId="0" borderId="17" xfId="1" applyNumberFormat="1" applyFont="1" applyBorder="1" applyAlignment="1" applyProtection="1">
      <alignment horizontal="center" vertical="center" wrapText="1"/>
      <protection locked="0"/>
    </xf>
    <xf numFmtId="0" fontId="1" fillId="0" borderId="18" xfId="1" applyBorder="1" applyAlignment="1" applyProtection="1">
      <alignment horizontal="center" vertical="center" wrapText="1"/>
      <protection locked="0"/>
    </xf>
    <xf numFmtId="0" fontId="1" fillId="0" borderId="17" xfId="1" applyBorder="1" applyAlignment="1" applyProtection="1">
      <alignment horizontal="center" vertical="center" wrapText="1"/>
      <protection locked="0"/>
    </xf>
    <xf numFmtId="176" fontId="12" fillId="0" borderId="1" xfId="1" applyNumberFormat="1" applyFont="1" applyBorder="1" applyAlignment="1" applyProtection="1">
      <alignment horizontal="center" vertical="center"/>
      <protection locked="0"/>
    </xf>
    <xf numFmtId="176" fontId="12" fillId="0" borderId="2" xfId="1" applyNumberFormat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  <xf numFmtId="176" fontId="11" fillId="0" borderId="2" xfId="1" applyNumberFormat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176" fontId="11" fillId="0" borderId="1" xfId="1" applyNumberFormat="1" applyFont="1" applyBorder="1" applyAlignment="1" applyProtection="1">
      <alignment horizontal="center" vertical="center" shrinkToFit="1"/>
      <protection locked="0"/>
    </xf>
    <xf numFmtId="176" fontId="11" fillId="0" borderId="10" xfId="1" applyNumberFormat="1" applyFont="1" applyBorder="1" applyAlignment="1" applyProtection="1">
      <alignment horizontal="center" vertical="center" shrinkToFit="1"/>
      <protection locked="0"/>
    </xf>
    <xf numFmtId="176" fontId="11" fillId="0" borderId="2" xfId="1" applyNumberFormat="1" applyFont="1" applyBorder="1" applyAlignment="1" applyProtection="1">
      <alignment horizontal="center" vertical="center" shrinkToFit="1"/>
      <protection locked="0"/>
    </xf>
    <xf numFmtId="176" fontId="11" fillId="0" borderId="7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>
      <alignment vertical="center"/>
    </xf>
    <xf numFmtId="176" fontId="11" fillId="0" borderId="7" xfId="1" applyNumberFormat="1" applyFont="1" applyBorder="1" applyAlignment="1" applyProtection="1">
      <alignment horizontal="center" vertical="center" wrapText="1"/>
      <protection locked="0"/>
    </xf>
    <xf numFmtId="176" fontId="16" fillId="0" borderId="9" xfId="1" applyNumberFormat="1" applyFont="1" applyBorder="1" applyAlignment="1" applyProtection="1">
      <alignment horizontal="center" vertical="center"/>
      <protection locked="0"/>
    </xf>
    <xf numFmtId="176" fontId="16" fillId="0" borderId="15" xfId="1" applyNumberFormat="1" applyFont="1" applyBorder="1" applyAlignment="1" applyProtection="1">
      <alignment horizontal="center" vertical="center"/>
      <protection locked="0"/>
    </xf>
    <xf numFmtId="176" fontId="16" fillId="0" borderId="16" xfId="1" applyNumberFormat="1" applyFont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176" fontId="11" fillId="0" borderId="12" xfId="1" applyNumberFormat="1" applyFont="1" applyBorder="1" applyAlignment="1" applyProtection="1">
      <alignment horizontal="center" vertical="center" wrapText="1" shrinkToFit="1"/>
      <protection locked="0"/>
    </xf>
    <xf numFmtId="0" fontId="11" fillId="0" borderId="19" xfId="1" applyFont="1" applyBorder="1" applyAlignment="1" applyProtection="1">
      <alignment horizontal="center" vertical="center" wrapText="1" shrinkToFit="1"/>
      <protection locked="0"/>
    </xf>
    <xf numFmtId="0" fontId="11" fillId="0" borderId="24" xfId="1" applyFont="1" applyBorder="1" applyAlignment="1" applyProtection="1">
      <alignment horizontal="center" vertical="center" wrapText="1" shrinkToFit="1"/>
      <protection locked="0"/>
    </xf>
    <xf numFmtId="176" fontId="11" fillId="0" borderId="13" xfId="1" applyNumberFormat="1" applyFont="1" applyBorder="1" applyAlignment="1">
      <alignment horizontal="center" vertical="center" wrapText="1" shrinkToFit="1"/>
    </xf>
    <xf numFmtId="0" fontId="10" fillId="0" borderId="20" xfId="1" applyFont="1" applyBorder="1" applyAlignment="1">
      <alignment horizontal="center" vertical="center" wrapText="1" shrinkToFit="1"/>
    </xf>
    <xf numFmtId="0" fontId="10" fillId="0" borderId="25" xfId="1" applyFont="1" applyBorder="1" applyAlignment="1">
      <alignment horizontal="center" vertical="center" wrapText="1" shrinkToFit="1"/>
    </xf>
    <xf numFmtId="176" fontId="11" fillId="0" borderId="14" xfId="1" applyNumberFormat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49" fontId="12" fillId="0" borderId="4" xfId="1" applyNumberFormat="1" applyFont="1" applyBorder="1" applyAlignment="1" applyProtection="1">
      <alignment vertical="center" shrinkToFit="1"/>
      <protection locked="0"/>
    </xf>
    <xf numFmtId="0" fontId="10" fillId="0" borderId="4" xfId="1" applyFont="1" applyBorder="1" applyAlignment="1" applyProtection="1">
      <alignment vertical="center" shrinkToFit="1"/>
      <protection locked="0"/>
    </xf>
    <xf numFmtId="49" fontId="12" fillId="0" borderId="6" xfId="1" applyNumberFormat="1" applyFont="1" applyBorder="1" applyProtection="1">
      <alignment vertical="center"/>
      <protection locked="0"/>
    </xf>
    <xf numFmtId="0" fontId="5" fillId="0" borderId="6" xfId="2" applyBorder="1">
      <alignment vertical="center"/>
    </xf>
    <xf numFmtId="49" fontId="11" fillId="0" borderId="5" xfId="1" applyNumberFormat="1" applyFont="1" applyBorder="1" applyAlignment="1">
      <alignment horizontal="right" vertical="center" shrinkToFit="1"/>
    </xf>
    <xf numFmtId="49" fontId="12" fillId="0" borderId="5" xfId="1" applyNumberFormat="1" applyFont="1" applyBorder="1" applyAlignment="1" applyProtection="1">
      <alignment vertical="center" shrinkToFit="1"/>
      <protection locked="0"/>
    </xf>
    <xf numFmtId="0" fontId="10" fillId="0" borderId="5" xfId="1" applyFont="1" applyBorder="1" applyAlignment="1" applyProtection="1">
      <alignment vertical="center" shrinkToFit="1"/>
      <protection locked="0"/>
    </xf>
    <xf numFmtId="176" fontId="11" fillId="0" borderId="8" xfId="1" applyNumberFormat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" fillId="0" borderId="9" xfId="1" applyBorder="1" applyAlignment="1" applyProtection="1">
      <protection locked="0"/>
    </xf>
    <xf numFmtId="0" fontId="1" fillId="0" borderId="15" xfId="1" applyBorder="1" applyAlignment="1" applyProtection="1">
      <protection locked="0"/>
    </xf>
    <xf numFmtId="0" fontId="1" fillId="0" borderId="16" xfId="1" applyBorder="1" applyAlignment="1" applyProtection="1">
      <protection locked="0"/>
    </xf>
    <xf numFmtId="0" fontId="1" fillId="0" borderId="22" xfId="1" applyBorder="1" applyAlignment="1" applyProtection="1">
      <protection locked="0"/>
    </xf>
    <xf numFmtId="0" fontId="1" fillId="0" borderId="23" xfId="1" applyBorder="1" applyAlignment="1" applyProtection="1">
      <protection locked="0"/>
    </xf>
    <xf numFmtId="49" fontId="11" fillId="0" borderId="0" xfId="1" applyNumberFormat="1" applyFont="1" applyAlignment="1">
      <alignment horizontal="right" vertical="center" shrinkToFit="1"/>
    </xf>
    <xf numFmtId="0" fontId="5" fillId="0" borderId="4" xfId="2" applyBorder="1" applyProtection="1">
      <alignment vertical="center"/>
      <protection locked="0"/>
    </xf>
    <xf numFmtId="49" fontId="12" fillId="0" borderId="4" xfId="1" applyNumberFormat="1" applyFont="1" applyBorder="1" applyProtection="1">
      <alignment vertical="center"/>
      <protection locked="0"/>
    </xf>
    <xf numFmtId="49" fontId="11" fillId="0" borderId="0" xfId="1" applyNumberFormat="1" applyFont="1" applyAlignment="1">
      <alignment vertical="center" shrinkToFit="1"/>
    </xf>
    <xf numFmtId="49" fontId="11" fillId="0" borderId="5" xfId="1" applyNumberFormat="1" applyFont="1" applyBorder="1" applyAlignment="1">
      <alignment vertical="center" shrinkToFit="1"/>
    </xf>
    <xf numFmtId="12" fontId="15" fillId="0" borderId="0" xfId="1" applyNumberFormat="1" applyFont="1" applyAlignment="1" applyProtection="1">
      <alignment horizontal="center" vertical="center" shrinkToFit="1"/>
      <protection locked="0"/>
    </xf>
    <xf numFmtId="12" fontId="10" fillId="0" borderId="5" xfId="1" applyNumberFormat="1" applyFont="1" applyBorder="1" applyAlignment="1" applyProtection="1">
      <alignment vertical="center" shrinkToFit="1"/>
      <protection locked="0"/>
    </xf>
    <xf numFmtId="0" fontId="1" fillId="0" borderId="0" xfId="1" applyAlignment="1">
      <alignment horizontal="right" vertical="center" shrinkToFit="1"/>
    </xf>
    <xf numFmtId="0" fontId="5" fillId="0" borderId="0" xfId="2">
      <alignment vertical="center"/>
    </xf>
    <xf numFmtId="0" fontId="1" fillId="0" borderId="0" xfId="1" applyAlignment="1">
      <alignment shrinkToFit="1"/>
    </xf>
    <xf numFmtId="0" fontId="12" fillId="0" borderId="3" xfId="1" applyFont="1" applyBorder="1" applyAlignment="1" applyProtection="1">
      <protection locked="0"/>
    </xf>
    <xf numFmtId="49" fontId="13" fillId="0" borderId="3" xfId="1" applyNumberFormat="1" applyFont="1" applyBorder="1" applyAlignment="1" applyProtection="1">
      <alignment vertical="center" shrinkToFit="1"/>
      <protection locked="0"/>
    </xf>
    <xf numFmtId="0" fontId="14" fillId="0" borderId="3" xfId="1" applyFont="1" applyBorder="1" applyAlignment="1" applyProtection="1">
      <alignment vertical="center" shrinkToFit="1"/>
      <protection locked="0"/>
    </xf>
    <xf numFmtId="49" fontId="12" fillId="0" borderId="3" xfId="1" applyNumberFormat="1" applyFont="1" applyBorder="1" applyAlignment="1" applyProtection="1">
      <alignment vertical="center" shrinkToFit="1"/>
      <protection locked="0"/>
    </xf>
    <xf numFmtId="0" fontId="5" fillId="0" borderId="3" xfId="2" applyBorder="1" applyProtection="1">
      <alignment vertical="center"/>
      <protection locked="0"/>
    </xf>
    <xf numFmtId="0" fontId="10" fillId="0" borderId="3" xfId="1" applyFont="1" applyBorder="1" applyAlignment="1" applyProtection="1">
      <alignment vertical="center" shrinkToFit="1"/>
      <protection locked="0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49" fontId="6" fillId="0" borderId="0" xfId="1" applyNumberFormat="1" applyFont="1" applyProtection="1">
      <alignment vertical="center"/>
      <protection locked="0"/>
    </xf>
    <xf numFmtId="49" fontId="7" fillId="0" borderId="0" xfId="1" applyNumberFormat="1" applyFont="1" applyProtection="1">
      <alignment vertical="center"/>
      <protection locked="0"/>
    </xf>
    <xf numFmtId="49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</cellXfs>
  <cellStyles count="4">
    <cellStyle name="標準" xfId="0" builtinId="0"/>
    <cellStyle name="標準 2" xfId="2" xr:uid="{22C3CD79-D06B-4BC1-BE79-F6D0E58C104F}"/>
    <cellStyle name="標準 2 2" xfId="3" xr:uid="{D6415784-BE12-49CA-91F2-A2C0850E3DCE}"/>
    <cellStyle name="標準 3" xfId="1" xr:uid="{672D2613-746C-4B99-A2FA-96F29331C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F98F4-0CD0-4B3F-A003-651C0860B7C6}">
  <dimension ref="A2:AE41"/>
  <sheetViews>
    <sheetView tabSelected="1" view="pageBreakPreview" topLeftCell="D16" zoomScaleSheetLayoutView="100" workbookViewId="0">
      <selection activeCell="F29" sqref="F29:G29"/>
    </sheetView>
  </sheetViews>
  <sheetFormatPr defaultRowHeight="13.5" x14ac:dyDescent="0.4"/>
  <cols>
    <col min="1" max="1" width="5" style="1" customWidth="1"/>
    <col min="2" max="2" width="9" style="1"/>
    <col min="3" max="3" width="7.75" style="1" customWidth="1"/>
    <col min="4" max="4" width="1.625" style="1" customWidth="1"/>
    <col min="5" max="5" width="9.125" style="1" customWidth="1"/>
    <col min="6" max="6" width="1.625" style="1" customWidth="1"/>
    <col min="7" max="7" width="9.125" style="1" customWidth="1"/>
    <col min="8" max="8" width="1.625" style="1" customWidth="1"/>
    <col min="9" max="9" width="9.125" style="1" customWidth="1"/>
    <col min="10" max="10" width="1.625" style="1" customWidth="1"/>
    <col min="11" max="11" width="9.125" style="1" customWidth="1"/>
    <col min="12" max="12" width="2" style="1" customWidth="1"/>
    <col min="13" max="13" width="9.625" style="1" customWidth="1"/>
    <col min="14" max="14" width="2" style="1" customWidth="1"/>
    <col min="15" max="15" width="9.125" style="1" customWidth="1"/>
    <col min="16" max="16" width="1.625" style="1" customWidth="1"/>
    <col min="17" max="17" width="9.125" style="1" customWidth="1"/>
    <col min="18" max="18" width="1.625" style="1" customWidth="1"/>
    <col min="19" max="19" width="9.125" style="1" customWidth="1"/>
    <col min="20" max="20" width="1.625" style="1" customWidth="1"/>
    <col min="21" max="21" width="8.75" style="1" customWidth="1"/>
    <col min="22" max="22" width="1.625" style="1" customWidth="1"/>
    <col min="23" max="23" width="9.125" style="1" customWidth="1"/>
    <col min="24" max="26" width="10.5" style="1" customWidth="1"/>
    <col min="27" max="27" width="10" style="1" customWidth="1"/>
    <col min="28" max="28" width="1" style="1" customWidth="1"/>
    <col min="29" max="29" width="6.125" style="1" customWidth="1"/>
    <col min="30" max="30" width="9.125" style="1" customWidth="1"/>
    <col min="31" max="31" width="5.875" style="1" customWidth="1"/>
    <col min="32" max="16384" width="9" style="1"/>
  </cols>
  <sheetData>
    <row r="2" spans="1:30" ht="8.25" customHeight="1" x14ac:dyDescent="0.4"/>
    <row r="3" spans="1:30" ht="20.25" customHeight="1" x14ac:dyDescent="0.4">
      <c r="A3" s="283" t="s">
        <v>0</v>
      </c>
      <c r="B3" s="284"/>
      <c r="C3" s="284"/>
      <c r="D3" s="284"/>
      <c r="E3" s="284"/>
      <c r="F3" s="275"/>
      <c r="G3" s="275"/>
      <c r="Z3" s="285" t="s">
        <v>1</v>
      </c>
      <c r="AA3" s="286"/>
    </row>
    <row r="4" spans="1:30" ht="16.5" customHeight="1" x14ac:dyDescent="0.15">
      <c r="A4" s="287" t="s">
        <v>2</v>
      </c>
      <c r="B4" s="288"/>
      <c r="C4" s="288"/>
      <c r="D4" s="288"/>
      <c r="E4" s="288"/>
      <c r="F4" s="191"/>
      <c r="G4" s="191"/>
      <c r="H4" s="2"/>
      <c r="I4" s="289" t="s">
        <v>3</v>
      </c>
      <c r="J4" s="290"/>
      <c r="K4" s="290"/>
      <c r="L4" s="288" t="s">
        <v>4</v>
      </c>
      <c r="M4" s="291"/>
      <c r="N4" s="291"/>
      <c r="O4" s="292" t="s">
        <v>5</v>
      </c>
      <c r="P4" s="292"/>
      <c r="Q4" s="292"/>
      <c r="R4" s="292"/>
      <c r="S4" s="292"/>
      <c r="T4" s="292"/>
      <c r="U4" s="292"/>
      <c r="V4" s="292"/>
      <c r="W4" s="3"/>
      <c r="X4" s="4"/>
      <c r="AD4" s="5" t="s">
        <v>6</v>
      </c>
    </row>
    <row r="5" spans="1:30" ht="16.5" customHeight="1" x14ac:dyDescent="0.15">
      <c r="A5" s="6"/>
      <c r="B5" s="7"/>
      <c r="C5" s="7"/>
      <c r="D5" s="7"/>
      <c r="E5" s="7"/>
      <c r="F5" s="7"/>
      <c r="H5" s="2"/>
      <c r="J5" s="267" t="s">
        <v>7</v>
      </c>
      <c r="K5" s="276"/>
      <c r="L5" s="275"/>
      <c r="M5" s="277"/>
      <c r="N5" s="277"/>
      <c r="O5" s="277"/>
      <c r="P5" s="277"/>
      <c r="Q5" s="277"/>
      <c r="R5" s="277"/>
      <c r="S5" s="277"/>
      <c r="T5" s="277"/>
      <c r="U5" s="277"/>
      <c r="V5" s="267" t="s">
        <v>8</v>
      </c>
      <c r="W5" s="267"/>
      <c r="X5" s="278" t="s">
        <v>9</v>
      </c>
      <c r="Y5" s="279"/>
      <c r="Z5" s="279"/>
      <c r="AA5" s="5"/>
    </row>
    <row r="6" spans="1:30" ht="16.5" customHeight="1" x14ac:dyDescent="0.15">
      <c r="A6" s="267" t="s">
        <v>10</v>
      </c>
      <c r="B6" s="267"/>
      <c r="C6" s="280"/>
      <c r="D6" s="280"/>
      <c r="E6" s="280"/>
      <c r="F6" s="280"/>
      <c r="G6" s="280"/>
      <c r="H6" s="281"/>
      <c r="I6" s="281"/>
      <c r="J6" s="8"/>
      <c r="K6" s="8"/>
      <c r="L6" s="9"/>
      <c r="M6" s="269"/>
      <c r="N6" s="269"/>
      <c r="O6" s="269"/>
      <c r="P6" s="269"/>
      <c r="Q6" s="269"/>
      <c r="R6" s="269"/>
      <c r="S6" s="269"/>
      <c r="T6" s="269"/>
      <c r="U6" s="269"/>
      <c r="V6" s="267" t="s">
        <v>11</v>
      </c>
      <c r="W6" s="267"/>
      <c r="X6" s="245"/>
      <c r="Y6" s="246"/>
      <c r="Z6" s="246"/>
      <c r="AA6" s="282"/>
    </row>
    <row r="7" spans="1:30" ht="16.5" customHeight="1" x14ac:dyDescent="0.4">
      <c r="A7" s="267"/>
      <c r="B7" s="267"/>
      <c r="C7" s="245"/>
      <c r="D7" s="245"/>
      <c r="E7" s="245"/>
      <c r="F7" s="245"/>
      <c r="G7" s="245"/>
      <c r="H7" s="268"/>
      <c r="I7" s="268"/>
      <c r="L7" s="9"/>
      <c r="M7" s="269"/>
      <c r="N7" s="269"/>
      <c r="O7" s="269"/>
      <c r="P7" s="269"/>
      <c r="Q7" s="269"/>
      <c r="R7" s="269"/>
      <c r="S7" s="269"/>
      <c r="T7" s="269"/>
      <c r="U7" s="269"/>
      <c r="V7" s="267" t="s">
        <v>12</v>
      </c>
      <c r="W7" s="267"/>
      <c r="X7" s="245" t="s">
        <v>13</v>
      </c>
      <c r="Y7" s="246"/>
      <c r="Z7" s="246"/>
      <c r="AA7" s="246"/>
    </row>
    <row r="8" spans="1:30" ht="16.5" customHeight="1" x14ac:dyDescent="0.4">
      <c r="A8" s="267" t="s">
        <v>14</v>
      </c>
      <c r="B8" s="270"/>
      <c r="C8" s="272">
        <v>0.5</v>
      </c>
      <c r="D8" s="10"/>
      <c r="E8" s="11" t="s">
        <v>15</v>
      </c>
      <c r="F8" s="11"/>
      <c r="G8" s="11"/>
      <c r="H8" s="12"/>
      <c r="J8" s="267"/>
      <c r="K8" s="274"/>
      <c r="L8" s="275"/>
      <c r="M8" s="269"/>
      <c r="N8" s="269"/>
      <c r="O8" s="269"/>
      <c r="P8" s="269"/>
      <c r="Q8" s="269"/>
      <c r="R8" s="269"/>
      <c r="S8" s="269"/>
      <c r="T8" s="269"/>
      <c r="U8" s="269"/>
      <c r="V8" s="267" t="s">
        <v>16</v>
      </c>
      <c r="W8" s="267"/>
      <c r="X8" s="245" t="s">
        <v>17</v>
      </c>
      <c r="Y8" s="246"/>
      <c r="Z8" s="246"/>
      <c r="AA8" s="246"/>
    </row>
    <row r="9" spans="1:30" ht="16.5" customHeight="1" x14ac:dyDescent="0.4">
      <c r="A9" s="271"/>
      <c r="B9" s="271"/>
      <c r="C9" s="273"/>
      <c r="D9" s="13"/>
      <c r="E9" s="14"/>
      <c r="F9" s="14"/>
      <c r="G9" s="14"/>
      <c r="J9" s="15"/>
      <c r="K9" s="15"/>
      <c r="L9" s="16"/>
      <c r="M9" s="247"/>
      <c r="N9" s="248"/>
      <c r="O9" s="248"/>
      <c r="P9" s="248"/>
      <c r="Q9" s="248"/>
      <c r="R9" s="248"/>
      <c r="S9" s="248"/>
      <c r="T9" s="248"/>
      <c r="U9" s="248"/>
      <c r="V9" s="249" t="s">
        <v>18</v>
      </c>
      <c r="W9" s="249"/>
      <c r="X9" s="250" t="s">
        <v>19</v>
      </c>
      <c r="Y9" s="251"/>
      <c r="Z9" s="251"/>
      <c r="AA9" s="251"/>
    </row>
    <row r="10" spans="1:30" ht="23.25" customHeight="1" x14ac:dyDescent="0.4">
      <c r="A10" s="225" t="s">
        <v>20</v>
      </c>
      <c r="B10" s="252"/>
      <c r="C10" s="226"/>
      <c r="D10" s="259" t="s">
        <v>21</v>
      </c>
      <c r="E10" s="260"/>
      <c r="F10" s="260"/>
      <c r="G10" s="261"/>
      <c r="H10" s="231" t="s">
        <v>22</v>
      </c>
      <c r="I10" s="262"/>
      <c r="J10" s="231" t="s">
        <v>23</v>
      </c>
      <c r="K10" s="262"/>
      <c r="L10" s="231" t="s">
        <v>24</v>
      </c>
      <c r="M10" s="262"/>
      <c r="N10" s="231" t="s">
        <v>25</v>
      </c>
      <c r="O10" s="262"/>
      <c r="P10" s="222" t="s">
        <v>26</v>
      </c>
      <c r="Q10" s="223"/>
      <c r="R10" s="223"/>
      <c r="S10" s="224"/>
      <c r="T10" s="225" t="s">
        <v>27</v>
      </c>
      <c r="U10" s="226"/>
      <c r="V10" s="231" t="s">
        <v>28</v>
      </c>
      <c r="W10" s="232"/>
      <c r="X10" s="237" t="s">
        <v>29</v>
      </c>
      <c r="Y10" s="240" t="s">
        <v>30</v>
      </c>
      <c r="Z10" s="243" t="s">
        <v>31</v>
      </c>
      <c r="AA10" s="207" t="s">
        <v>32</v>
      </c>
    </row>
    <row r="11" spans="1:30" ht="19.5" customHeight="1" x14ac:dyDescent="0.4">
      <c r="A11" s="253"/>
      <c r="B11" s="254"/>
      <c r="C11" s="255"/>
      <c r="D11" s="210" t="s">
        <v>33</v>
      </c>
      <c r="E11" s="211"/>
      <c r="F11" s="212" t="s">
        <v>34</v>
      </c>
      <c r="G11" s="213"/>
      <c r="H11" s="263"/>
      <c r="I11" s="264"/>
      <c r="J11" s="263"/>
      <c r="K11" s="264"/>
      <c r="L11" s="263"/>
      <c r="M11" s="264"/>
      <c r="N11" s="263"/>
      <c r="O11" s="264"/>
      <c r="P11" s="215" t="s">
        <v>35</v>
      </c>
      <c r="Q11" s="216"/>
      <c r="R11" s="215" t="s">
        <v>35</v>
      </c>
      <c r="S11" s="219"/>
      <c r="T11" s="227"/>
      <c r="U11" s="228"/>
      <c r="V11" s="233"/>
      <c r="W11" s="234"/>
      <c r="X11" s="238"/>
      <c r="Y11" s="241"/>
      <c r="Z11" s="244"/>
      <c r="AA11" s="208"/>
    </row>
    <row r="12" spans="1:30" ht="21.75" customHeight="1" x14ac:dyDescent="0.4">
      <c r="A12" s="256"/>
      <c r="B12" s="257"/>
      <c r="C12" s="258"/>
      <c r="D12" s="211"/>
      <c r="E12" s="211"/>
      <c r="F12" s="214"/>
      <c r="G12" s="213"/>
      <c r="H12" s="265"/>
      <c r="I12" s="266"/>
      <c r="J12" s="265"/>
      <c r="K12" s="266"/>
      <c r="L12" s="265"/>
      <c r="M12" s="266"/>
      <c r="N12" s="265"/>
      <c r="O12" s="266"/>
      <c r="P12" s="217"/>
      <c r="Q12" s="218"/>
      <c r="R12" s="220"/>
      <c r="S12" s="221"/>
      <c r="T12" s="229"/>
      <c r="U12" s="230"/>
      <c r="V12" s="235"/>
      <c r="W12" s="236"/>
      <c r="X12" s="239"/>
      <c r="Y12" s="242"/>
      <c r="Z12" s="17" t="s">
        <v>36</v>
      </c>
      <c r="AA12" s="209"/>
    </row>
    <row r="13" spans="1:30" ht="17.25" customHeight="1" x14ac:dyDescent="0.4">
      <c r="A13" s="202" t="s">
        <v>37</v>
      </c>
      <c r="B13" s="202"/>
      <c r="C13" s="202"/>
      <c r="D13" s="203">
        <f>SUM(E14:E16)</f>
        <v>0</v>
      </c>
      <c r="E13" s="179"/>
      <c r="F13" s="18"/>
      <c r="G13" s="19">
        <f>SUM(G14:G16)</f>
        <v>0</v>
      </c>
      <c r="H13" s="20"/>
      <c r="I13" s="21">
        <f>SUM(I14:I16)</f>
        <v>0</v>
      </c>
      <c r="J13" s="18"/>
      <c r="K13" s="21">
        <f>SUM(K14:K16)</f>
        <v>0</v>
      </c>
      <c r="L13" s="18"/>
      <c r="M13" s="21">
        <f>SUM(M14:M16)</f>
        <v>0</v>
      </c>
      <c r="N13" s="18"/>
      <c r="O13" s="21">
        <f>SUM(O14:O16)</f>
        <v>0</v>
      </c>
      <c r="P13" s="18"/>
      <c r="Q13" s="21">
        <f>SUM(Q14:Q16)</f>
        <v>0</v>
      </c>
      <c r="R13" s="22"/>
      <c r="S13" s="21">
        <f>SUM(S14:S16)</f>
        <v>0</v>
      </c>
      <c r="T13" s="18"/>
      <c r="U13" s="21">
        <f>SUM(U14:U16)</f>
        <v>0</v>
      </c>
      <c r="V13" s="18"/>
      <c r="W13" s="21">
        <f>SUM(W14:W16)</f>
        <v>0</v>
      </c>
      <c r="X13" s="23">
        <f>G13-W13</f>
        <v>0</v>
      </c>
      <c r="Y13" s="24"/>
      <c r="Z13" s="25">
        <f>SUM(G13,Y13)</f>
        <v>0</v>
      </c>
      <c r="AA13" s="26">
        <f>MIN(W13,Z13)</f>
        <v>0</v>
      </c>
    </row>
    <row r="14" spans="1:30" ht="17.25" customHeight="1" x14ac:dyDescent="0.4">
      <c r="A14" s="204" t="s">
        <v>38</v>
      </c>
      <c r="B14" s="204"/>
      <c r="C14" s="204"/>
      <c r="D14" s="27"/>
      <c r="E14" s="28"/>
      <c r="F14" s="29"/>
      <c r="G14" s="30"/>
      <c r="H14" s="31"/>
      <c r="I14" s="28"/>
      <c r="J14" s="29"/>
      <c r="K14" s="28"/>
      <c r="L14" s="29"/>
      <c r="M14" s="28"/>
      <c r="N14" s="29"/>
      <c r="O14" s="28"/>
      <c r="P14" s="29"/>
      <c r="Q14" s="28"/>
      <c r="R14" s="32"/>
      <c r="S14" s="28"/>
      <c r="T14" s="29"/>
      <c r="U14" s="28"/>
      <c r="V14" s="29"/>
      <c r="W14" s="33">
        <f>SUM(I14,K14,M14,O14,U14)</f>
        <v>0</v>
      </c>
      <c r="X14" s="34"/>
      <c r="Y14" s="35"/>
      <c r="Z14" s="36"/>
      <c r="AA14" s="36"/>
    </row>
    <row r="15" spans="1:30" ht="17.25" customHeight="1" x14ac:dyDescent="0.4">
      <c r="A15" s="204" t="s">
        <v>39</v>
      </c>
      <c r="B15" s="204"/>
      <c r="C15" s="204"/>
      <c r="D15" s="27"/>
      <c r="E15" s="37"/>
      <c r="F15" s="29"/>
      <c r="G15" s="38"/>
      <c r="H15" s="39"/>
      <c r="I15" s="37"/>
      <c r="J15" s="29"/>
      <c r="K15" s="37"/>
      <c r="L15" s="29"/>
      <c r="M15" s="37"/>
      <c r="N15" s="29"/>
      <c r="O15" s="37"/>
      <c r="P15" s="29"/>
      <c r="Q15" s="37"/>
      <c r="R15" s="29"/>
      <c r="S15" s="37"/>
      <c r="T15" s="29"/>
      <c r="U15" s="37"/>
      <c r="V15" s="29"/>
      <c r="W15" s="40">
        <f>SUM(I15,K15,M15,O15,U15)</f>
        <v>0</v>
      </c>
      <c r="X15" s="34"/>
      <c r="Y15" s="35"/>
      <c r="Z15" s="36"/>
      <c r="AA15" s="36"/>
    </row>
    <row r="16" spans="1:30" ht="17.25" customHeight="1" x14ac:dyDescent="0.4">
      <c r="A16" s="193" t="s">
        <v>40</v>
      </c>
      <c r="B16" s="193"/>
      <c r="C16" s="193"/>
      <c r="D16" s="41"/>
      <c r="E16" s="42"/>
      <c r="F16" s="43"/>
      <c r="G16" s="44"/>
      <c r="H16" s="45"/>
      <c r="I16" s="42"/>
      <c r="J16" s="43"/>
      <c r="K16" s="42"/>
      <c r="L16" s="43"/>
      <c r="M16" s="42"/>
      <c r="N16" s="43"/>
      <c r="O16" s="42"/>
      <c r="P16" s="43"/>
      <c r="Q16" s="42"/>
      <c r="R16" s="43"/>
      <c r="S16" s="42"/>
      <c r="T16" s="43"/>
      <c r="U16" s="42"/>
      <c r="V16" s="43"/>
      <c r="W16" s="46">
        <f>SUM(I16,K16,M16,O16,U16)</f>
        <v>0</v>
      </c>
      <c r="X16" s="47"/>
      <c r="Y16" s="48"/>
      <c r="Z16" s="49"/>
      <c r="AA16" s="49"/>
    </row>
    <row r="17" spans="1:31" ht="17.25" customHeight="1" x14ac:dyDescent="0.4">
      <c r="A17" s="202" t="s">
        <v>41</v>
      </c>
      <c r="B17" s="202"/>
      <c r="C17" s="202"/>
      <c r="D17" s="205"/>
      <c r="E17" s="206"/>
      <c r="F17" s="18"/>
      <c r="G17" s="50"/>
      <c r="H17" s="20"/>
      <c r="I17" s="51"/>
      <c r="J17" s="18"/>
      <c r="K17" s="51"/>
      <c r="L17" s="18"/>
      <c r="M17" s="51"/>
      <c r="N17" s="18"/>
      <c r="O17" s="51"/>
      <c r="P17" s="18"/>
      <c r="Q17" s="51"/>
      <c r="R17" s="22"/>
      <c r="S17" s="51"/>
      <c r="T17" s="18"/>
      <c r="U17" s="51"/>
      <c r="V17" s="18"/>
      <c r="W17" s="51"/>
      <c r="X17" s="52"/>
      <c r="Y17" s="53"/>
      <c r="Z17" s="54"/>
      <c r="AA17" s="55"/>
    </row>
    <row r="18" spans="1:31" ht="17.25" customHeight="1" x14ac:dyDescent="0.4">
      <c r="A18" s="201" t="s">
        <v>42</v>
      </c>
      <c r="B18" s="201"/>
      <c r="C18" s="201"/>
      <c r="D18" s="27"/>
      <c r="E18" s="56"/>
      <c r="F18" s="29"/>
      <c r="G18" s="57"/>
      <c r="H18" s="31"/>
      <c r="I18" s="56"/>
      <c r="J18" s="29"/>
      <c r="K18" s="56"/>
      <c r="L18" s="29"/>
      <c r="M18" s="56"/>
      <c r="N18" s="29"/>
      <c r="O18" s="56"/>
      <c r="P18" s="29"/>
      <c r="Q18" s="56"/>
      <c r="R18" s="32"/>
      <c r="S18" s="56"/>
      <c r="T18" s="29"/>
      <c r="U18" s="56"/>
      <c r="V18" s="29"/>
      <c r="W18" s="58">
        <f>SUM(I18,K18,M18,O18,U18)</f>
        <v>0</v>
      </c>
      <c r="X18" s="34"/>
      <c r="Y18" s="35"/>
      <c r="Z18" s="36"/>
      <c r="AA18" s="36"/>
    </row>
    <row r="19" spans="1:31" ht="17.25" customHeight="1" x14ac:dyDescent="0.4">
      <c r="A19" s="201" t="s">
        <v>42</v>
      </c>
      <c r="B19" s="201"/>
      <c r="C19" s="201"/>
      <c r="D19" s="41"/>
      <c r="E19" s="59"/>
      <c r="F19" s="43"/>
      <c r="G19" s="60"/>
      <c r="H19" s="45"/>
      <c r="I19" s="59"/>
      <c r="J19" s="43"/>
      <c r="K19" s="59"/>
      <c r="L19" s="43"/>
      <c r="M19" s="59"/>
      <c r="N19" s="43"/>
      <c r="O19" s="59"/>
      <c r="P19" s="43"/>
      <c r="Q19" s="59"/>
      <c r="R19" s="43"/>
      <c r="S19" s="59"/>
      <c r="T19" s="43"/>
      <c r="U19" s="59"/>
      <c r="V19" s="43"/>
      <c r="W19" s="61">
        <f>SUM(I19,K19,M19,O19,U19)</f>
        <v>0</v>
      </c>
      <c r="X19" s="47"/>
      <c r="Y19" s="48"/>
      <c r="Z19" s="49"/>
      <c r="AA19" s="49"/>
    </row>
    <row r="20" spans="1:31" ht="17.25" customHeight="1" x14ac:dyDescent="0.4">
      <c r="A20" s="202" t="s">
        <v>43</v>
      </c>
      <c r="B20" s="202"/>
      <c r="C20" s="202"/>
      <c r="D20" s="203">
        <f>SUM(E21:E24)</f>
        <v>0</v>
      </c>
      <c r="E20" s="179"/>
      <c r="F20" s="18"/>
      <c r="G20" s="19">
        <f>SUM(G21:G24)</f>
        <v>0</v>
      </c>
      <c r="H20" s="20"/>
      <c r="I20" s="21">
        <f>SUM(I21:I24)</f>
        <v>0</v>
      </c>
      <c r="J20" s="18"/>
      <c r="K20" s="21">
        <f>SUM(K21:K24)</f>
        <v>0</v>
      </c>
      <c r="L20" s="18"/>
      <c r="M20" s="21">
        <f>SUM(M21:M24)</f>
        <v>0</v>
      </c>
      <c r="N20" s="18"/>
      <c r="O20" s="21">
        <f>SUM(O21:O24)</f>
        <v>0</v>
      </c>
      <c r="P20" s="18"/>
      <c r="Q20" s="21">
        <f>SUM(Q21:Q24)</f>
        <v>0</v>
      </c>
      <c r="R20" s="22"/>
      <c r="S20" s="21">
        <f>SUM(S21:S24)</f>
        <v>0</v>
      </c>
      <c r="T20" s="18"/>
      <c r="U20" s="21">
        <f>SUM(U21:U24)</f>
        <v>0</v>
      </c>
      <c r="V20" s="18"/>
      <c r="W20" s="21">
        <f>SUM(W21:W24)</f>
        <v>0</v>
      </c>
      <c r="X20" s="23">
        <f>G20-W20</f>
        <v>0</v>
      </c>
      <c r="Y20" s="24"/>
      <c r="Z20" s="25">
        <f>SUM(G20,Y20)</f>
        <v>0</v>
      </c>
      <c r="AA20" s="26">
        <f>MIN(W20,Z20)</f>
        <v>0</v>
      </c>
    </row>
    <row r="21" spans="1:31" ht="17.25" customHeight="1" x14ac:dyDescent="0.4">
      <c r="A21" s="204" t="s">
        <v>44</v>
      </c>
      <c r="B21" s="204"/>
      <c r="C21" s="204"/>
      <c r="D21" s="27"/>
      <c r="E21" s="28"/>
      <c r="F21" s="29"/>
      <c r="G21" s="30"/>
      <c r="H21" s="31"/>
      <c r="I21" s="28"/>
      <c r="J21" s="29"/>
      <c r="K21" s="28"/>
      <c r="L21" s="29"/>
      <c r="M21" s="28"/>
      <c r="N21" s="29"/>
      <c r="O21" s="28"/>
      <c r="P21" s="29"/>
      <c r="Q21" s="28"/>
      <c r="R21" s="32"/>
      <c r="S21" s="28"/>
      <c r="T21" s="29"/>
      <c r="U21" s="28"/>
      <c r="V21" s="29"/>
      <c r="W21" s="33">
        <f>SUM(I21,K21,M21,O21,U21)</f>
        <v>0</v>
      </c>
      <c r="X21" s="34"/>
      <c r="Y21" s="35"/>
      <c r="Z21" s="36"/>
      <c r="AA21" s="36"/>
    </row>
    <row r="22" spans="1:31" ht="17.25" customHeight="1" x14ac:dyDescent="0.4">
      <c r="A22" s="204" t="s">
        <v>45</v>
      </c>
      <c r="B22" s="204"/>
      <c r="C22" s="204"/>
      <c r="D22" s="27"/>
      <c r="E22" s="62"/>
      <c r="F22" s="29"/>
      <c r="G22" s="63"/>
      <c r="H22" s="39"/>
      <c r="I22" s="62"/>
      <c r="J22" s="29"/>
      <c r="K22" s="62"/>
      <c r="L22" s="29"/>
      <c r="M22" s="62"/>
      <c r="N22" s="29"/>
      <c r="O22" s="62"/>
      <c r="P22" s="29"/>
      <c r="Q22" s="62"/>
      <c r="R22" s="29"/>
      <c r="S22" s="62"/>
      <c r="T22" s="29"/>
      <c r="U22" s="62"/>
      <c r="V22" s="29"/>
      <c r="W22" s="64">
        <f>SUM(I22,K22,M22,O22,U22)</f>
        <v>0</v>
      </c>
      <c r="X22" s="34"/>
      <c r="Y22" s="35"/>
      <c r="Z22" s="36"/>
      <c r="AA22" s="36"/>
    </row>
    <row r="23" spans="1:31" ht="17.25" customHeight="1" x14ac:dyDescent="0.4">
      <c r="A23" s="204" t="s">
        <v>46</v>
      </c>
      <c r="B23" s="204"/>
      <c r="C23" s="204"/>
      <c r="D23" s="27"/>
      <c r="E23" s="37"/>
      <c r="F23" s="29"/>
      <c r="G23" s="38"/>
      <c r="H23" s="39"/>
      <c r="I23" s="37"/>
      <c r="J23" s="29"/>
      <c r="K23" s="37"/>
      <c r="L23" s="29"/>
      <c r="M23" s="37"/>
      <c r="N23" s="29"/>
      <c r="O23" s="37"/>
      <c r="P23" s="29"/>
      <c r="Q23" s="37"/>
      <c r="R23" s="29"/>
      <c r="S23" s="37"/>
      <c r="T23" s="29"/>
      <c r="U23" s="37"/>
      <c r="V23" s="29"/>
      <c r="W23" s="40">
        <f>SUM(I23,K23,M23,O23,U23)</f>
        <v>0</v>
      </c>
      <c r="X23" s="34"/>
      <c r="Y23" s="35"/>
      <c r="Z23" s="36"/>
      <c r="AA23" s="36"/>
    </row>
    <row r="24" spans="1:31" ht="17.25" customHeight="1" thickBot="1" x14ac:dyDescent="0.45">
      <c r="A24" s="193" t="s">
        <v>47</v>
      </c>
      <c r="B24" s="193"/>
      <c r="C24" s="193"/>
      <c r="D24" s="41"/>
      <c r="E24" s="42"/>
      <c r="F24" s="43"/>
      <c r="G24" s="44"/>
      <c r="H24" s="45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  <c r="U24" s="42"/>
      <c r="V24" s="65"/>
      <c r="W24" s="66">
        <f>SUM(I24,K24,M24,O24,U24)</f>
        <v>0</v>
      </c>
      <c r="X24" s="47"/>
      <c r="Y24" s="67"/>
      <c r="Z24" s="68"/>
      <c r="AA24" s="49"/>
    </row>
    <row r="25" spans="1:31" ht="17.25" customHeight="1" thickBot="1" x14ac:dyDescent="0.45">
      <c r="A25" s="194" t="s">
        <v>48</v>
      </c>
      <c r="B25" s="195"/>
      <c r="C25" s="195"/>
      <c r="D25" s="69"/>
      <c r="E25" s="70">
        <f>SUM(D13,D17,D20)</f>
        <v>0</v>
      </c>
      <c r="F25" s="71"/>
      <c r="G25" s="72">
        <f>SUM(G13,G17,G20)</f>
        <v>0</v>
      </c>
      <c r="H25" s="73"/>
      <c r="I25" s="70">
        <f>SUM(I13,I17,I20)</f>
        <v>0</v>
      </c>
      <c r="J25" s="73"/>
      <c r="K25" s="70">
        <f>SUM(K13,K17,K20)</f>
        <v>0</v>
      </c>
      <c r="L25" s="73"/>
      <c r="M25" s="70">
        <f>SUM(M13,M17,M20)</f>
        <v>0</v>
      </c>
      <c r="N25" s="73"/>
      <c r="O25" s="70">
        <f>SUM(O13,O17,O20)</f>
        <v>0</v>
      </c>
      <c r="P25" s="73"/>
      <c r="Q25" s="70">
        <f>SUM(Q13,Q17,Q20)</f>
        <v>0</v>
      </c>
      <c r="R25" s="71"/>
      <c r="S25" s="70">
        <f>SUM(S13,S17,S20)</f>
        <v>0</v>
      </c>
      <c r="T25" s="71"/>
      <c r="U25" s="73">
        <f>SUM(U13,U17,U20)</f>
        <v>0</v>
      </c>
      <c r="V25" s="74"/>
      <c r="W25" s="75">
        <f>SUM(W13,W17,W20)</f>
        <v>0</v>
      </c>
      <c r="X25" s="72">
        <f>G25-W25</f>
        <v>0</v>
      </c>
      <c r="Y25" s="76">
        <f>SUM(Y13,Y17,Y20)</f>
        <v>0</v>
      </c>
      <c r="Z25" s="77">
        <f>SUM(G25,Y25)</f>
        <v>0</v>
      </c>
      <c r="AA25" s="77">
        <f>SUM(AA13,AA17,AA20)</f>
        <v>0</v>
      </c>
    </row>
    <row r="26" spans="1:31" ht="17.25" customHeight="1" x14ac:dyDescent="0.4">
      <c r="A26" s="78" t="s">
        <v>49</v>
      </c>
      <c r="B26" s="79" t="s">
        <v>50</v>
      </c>
      <c r="C26" s="80"/>
      <c r="D26" s="81"/>
      <c r="E26" s="53"/>
      <c r="F26" s="81"/>
      <c r="G26" s="82"/>
      <c r="H26" s="83"/>
      <c r="I26" s="53"/>
      <c r="J26" s="83"/>
      <c r="K26" s="53"/>
      <c r="L26" s="83"/>
      <c r="M26" s="53"/>
      <c r="N26" s="83"/>
      <c r="O26" s="53"/>
      <c r="P26" s="83"/>
      <c r="Q26" s="53"/>
      <c r="R26" s="81"/>
      <c r="S26" s="53"/>
      <c r="T26" s="81"/>
      <c r="U26" s="53"/>
      <c r="V26" s="84"/>
      <c r="W26" s="85"/>
      <c r="X26" s="86"/>
      <c r="Y26" s="87">
        <f>SUMIF(Y13:Y20,"&lt;0",Y13:Y20)</f>
        <v>0</v>
      </c>
      <c r="Z26" s="88" t="s">
        <v>51</v>
      </c>
      <c r="AA26" s="26">
        <f>MIN(W26,G26)</f>
        <v>0</v>
      </c>
    </row>
    <row r="27" spans="1:31" ht="17.25" customHeight="1" thickBot="1" x14ac:dyDescent="0.45">
      <c r="A27" s="89" t="s">
        <v>52</v>
      </c>
      <c r="B27" s="90" t="s">
        <v>50</v>
      </c>
      <c r="C27" s="91"/>
      <c r="D27" s="92"/>
      <c r="E27" s="93"/>
      <c r="F27" s="92"/>
      <c r="G27" s="94"/>
      <c r="H27" s="95"/>
      <c r="I27" s="93"/>
      <c r="J27" s="95"/>
      <c r="K27" s="93"/>
      <c r="L27" s="95"/>
      <c r="M27" s="93"/>
      <c r="N27" s="95"/>
      <c r="O27" s="93"/>
      <c r="P27" s="95"/>
      <c r="Q27" s="93"/>
      <c r="R27" s="92"/>
      <c r="S27" s="93"/>
      <c r="T27" s="92"/>
      <c r="U27" s="93"/>
      <c r="V27" s="96"/>
      <c r="W27" s="97"/>
      <c r="X27" s="98"/>
      <c r="Y27" s="99">
        <f>ROUNDDOWN(G25*-0.2,0)</f>
        <v>0</v>
      </c>
      <c r="Z27" s="100" t="s">
        <v>53</v>
      </c>
      <c r="AA27" s="101">
        <f>MIN(W27,G27)</f>
        <v>0</v>
      </c>
    </row>
    <row r="28" spans="1:31" ht="17.25" customHeight="1" thickBot="1" x14ac:dyDescent="0.45">
      <c r="A28" s="196" t="s">
        <v>54</v>
      </c>
      <c r="B28" s="197"/>
      <c r="C28" s="197"/>
      <c r="D28" s="102"/>
      <c r="E28" s="103">
        <f>SUM(E25:E27)</f>
        <v>0</v>
      </c>
      <c r="F28" s="104"/>
      <c r="G28" s="105">
        <f>SUM(G25:G27)</f>
        <v>0</v>
      </c>
      <c r="H28" s="106"/>
      <c r="I28" s="103">
        <f>SUM(I25:I27)</f>
        <v>0</v>
      </c>
      <c r="J28" s="106"/>
      <c r="K28" s="103">
        <f>SUM(K25:K27)</f>
        <v>0</v>
      </c>
      <c r="L28" s="106"/>
      <c r="M28" s="103">
        <f>SUM(M25:M27)</f>
        <v>0</v>
      </c>
      <c r="N28" s="106"/>
      <c r="O28" s="103">
        <f>SUM(O25:O27)</f>
        <v>0</v>
      </c>
      <c r="P28" s="106"/>
      <c r="Q28" s="103">
        <f>SUM(Q25:Q27)</f>
        <v>0</v>
      </c>
      <c r="R28" s="104"/>
      <c r="S28" s="103">
        <f>SUM(S25:S27)</f>
        <v>0</v>
      </c>
      <c r="T28" s="104"/>
      <c r="U28" s="106">
        <f>SUM(U25:U27)</f>
        <v>0</v>
      </c>
      <c r="V28" s="107"/>
      <c r="W28" s="108">
        <f>SUM(W25:W27)</f>
        <v>0</v>
      </c>
      <c r="X28" s="105">
        <f>G28-W28</f>
        <v>0</v>
      </c>
      <c r="Y28" s="109"/>
      <c r="Z28" s="110"/>
      <c r="AA28" s="111">
        <f>SUM(AA25:AA27)</f>
        <v>0</v>
      </c>
    </row>
    <row r="29" spans="1:31" ht="17.25" customHeight="1" thickTop="1" thickBot="1" x14ac:dyDescent="0.45">
      <c r="A29" s="198" t="s">
        <v>55</v>
      </c>
      <c r="B29" s="198"/>
      <c r="C29" s="198"/>
      <c r="D29" s="199">
        <f>IF($C$8="",E28,ROUNDDOWN((E25+E26)*$C$8,-3)+E27)</f>
        <v>0</v>
      </c>
      <c r="E29" s="200"/>
      <c r="F29" s="199">
        <f>IF($C$8="",G28,ROUNDDOWN((G25+G26)*$C$8,-3)+G27)</f>
        <v>0</v>
      </c>
      <c r="G29" s="200"/>
      <c r="H29" s="112"/>
      <c r="I29" s="113"/>
      <c r="J29" s="114"/>
      <c r="K29" s="113"/>
      <c r="L29" s="114"/>
      <c r="M29" s="113"/>
      <c r="N29" s="114"/>
      <c r="O29" s="113"/>
      <c r="P29" s="114"/>
      <c r="Q29" s="112"/>
      <c r="R29" s="114"/>
      <c r="S29" s="113"/>
      <c r="T29" s="114"/>
      <c r="U29" s="113"/>
      <c r="V29" s="115"/>
      <c r="W29" s="116"/>
      <c r="X29" s="117"/>
      <c r="Y29" s="118"/>
      <c r="Z29" s="119" t="s">
        <v>56</v>
      </c>
      <c r="AA29" s="120">
        <f>MIN(IF($C$8="",AA28,ROUNDDOWN((AA25+AA26)*$C$8,0)+AA27),F29)</f>
        <v>0</v>
      </c>
    </row>
    <row r="30" spans="1:31" ht="17.25" customHeight="1" x14ac:dyDescent="0.4">
      <c r="A30" s="121"/>
      <c r="B30" s="121"/>
      <c r="C30" s="121"/>
      <c r="D30" s="121"/>
      <c r="E30" s="122"/>
      <c r="F30" s="122"/>
      <c r="G30" s="122"/>
      <c r="H30" s="122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3"/>
      <c r="AD30" s="124"/>
      <c r="AE30" s="124"/>
    </row>
    <row r="31" spans="1:31" ht="17.25" customHeight="1" x14ac:dyDescent="0.4">
      <c r="A31" s="173" t="s">
        <v>57</v>
      </c>
      <c r="B31" s="175" t="s">
        <v>58</v>
      </c>
      <c r="C31" s="176"/>
      <c r="D31" s="176"/>
      <c r="E31" s="176"/>
      <c r="F31" s="176"/>
      <c r="G31" s="176"/>
      <c r="H31" s="176"/>
      <c r="I31" s="177"/>
      <c r="J31" s="178" t="s">
        <v>59</v>
      </c>
      <c r="K31" s="179"/>
      <c r="M31" s="125" t="s">
        <v>60</v>
      </c>
      <c r="N31" s="126"/>
      <c r="O31" s="127"/>
      <c r="P31" s="126"/>
      <c r="Q31" s="128"/>
      <c r="T31" s="129"/>
      <c r="U31" s="182" t="s">
        <v>61</v>
      </c>
      <c r="V31" s="183"/>
      <c r="W31" s="183"/>
      <c r="X31" s="183"/>
      <c r="Y31" s="183"/>
      <c r="Z31" s="130"/>
      <c r="AA31" s="130"/>
      <c r="AB31" s="129"/>
      <c r="AC31" s="129"/>
      <c r="AD31" s="129"/>
      <c r="AE31" s="129"/>
    </row>
    <row r="32" spans="1:31" ht="17.25" customHeight="1" x14ac:dyDescent="0.15">
      <c r="A32" s="174"/>
      <c r="B32" s="131" t="s">
        <v>62</v>
      </c>
      <c r="C32" s="184" t="s">
        <v>63</v>
      </c>
      <c r="D32" s="184"/>
      <c r="E32" s="184"/>
      <c r="F32" s="185" t="s">
        <v>64</v>
      </c>
      <c r="G32" s="186"/>
      <c r="H32" s="186"/>
      <c r="I32" s="187"/>
      <c r="J32" s="180"/>
      <c r="K32" s="181"/>
      <c r="M32" s="132" t="s">
        <v>65</v>
      </c>
      <c r="N32" s="188" t="s">
        <v>66</v>
      </c>
      <c r="O32" s="189"/>
      <c r="P32" s="188" t="s">
        <v>67</v>
      </c>
      <c r="Q32" s="190"/>
      <c r="S32" s="133" t="s">
        <v>68</v>
      </c>
      <c r="T32" s="134"/>
      <c r="U32" s="191"/>
      <c r="V32" s="192"/>
      <c r="W32" s="192"/>
      <c r="X32" s="192"/>
      <c r="Y32" s="192"/>
      <c r="Z32" s="192"/>
      <c r="AA32" s="192"/>
      <c r="AB32" s="3"/>
      <c r="AC32" s="3"/>
      <c r="AD32" s="3"/>
      <c r="AE32" s="3"/>
    </row>
    <row r="33" spans="1:31" ht="17.25" customHeight="1" x14ac:dyDescent="0.15">
      <c r="A33" s="135" t="s">
        <v>69</v>
      </c>
      <c r="B33" s="136"/>
      <c r="C33" s="164" t="s">
        <v>70</v>
      </c>
      <c r="D33" s="164"/>
      <c r="E33" s="164"/>
      <c r="F33" s="165" t="s">
        <v>71</v>
      </c>
      <c r="G33" s="166"/>
      <c r="H33" s="166"/>
      <c r="I33" s="167"/>
      <c r="J33" s="168"/>
      <c r="K33" s="169"/>
      <c r="M33" s="137" t="s">
        <v>72</v>
      </c>
      <c r="N33" s="162" t="s">
        <v>15</v>
      </c>
      <c r="O33" s="170"/>
      <c r="P33" s="162"/>
      <c r="Q33" s="163"/>
      <c r="S33" s="133" t="s">
        <v>73</v>
      </c>
      <c r="T33" s="134"/>
      <c r="U33" s="172"/>
      <c r="V33" s="172"/>
      <c r="W33" s="172"/>
      <c r="X33" s="172"/>
      <c r="Y33" s="172"/>
      <c r="Z33" s="172"/>
      <c r="AA33" s="172"/>
      <c r="AB33" s="3"/>
      <c r="AC33" s="3"/>
      <c r="AD33" s="3"/>
      <c r="AE33" s="3"/>
    </row>
    <row r="34" spans="1:31" ht="17.25" customHeight="1" x14ac:dyDescent="0.4">
      <c r="A34" s="135" t="s">
        <v>74</v>
      </c>
      <c r="B34" s="136"/>
      <c r="C34" s="164" t="s">
        <v>70</v>
      </c>
      <c r="D34" s="164"/>
      <c r="E34" s="164"/>
      <c r="F34" s="165" t="s">
        <v>71</v>
      </c>
      <c r="G34" s="166"/>
      <c r="H34" s="166"/>
      <c r="I34" s="167"/>
      <c r="J34" s="168"/>
      <c r="K34" s="169"/>
      <c r="M34" s="137" t="s">
        <v>72</v>
      </c>
      <c r="N34" s="162" t="s">
        <v>15</v>
      </c>
      <c r="O34" s="170"/>
      <c r="P34" s="162" t="s">
        <v>15</v>
      </c>
      <c r="Q34" s="163"/>
      <c r="S34" s="138"/>
      <c r="T34" s="134"/>
      <c r="U34" s="171"/>
      <c r="V34" s="171"/>
      <c r="W34" s="171"/>
      <c r="X34" s="171"/>
      <c r="Y34" s="171"/>
      <c r="Z34" s="171"/>
      <c r="AA34" s="171"/>
      <c r="AB34" s="139"/>
      <c r="AC34" s="139"/>
      <c r="AD34" s="139"/>
      <c r="AE34" s="139"/>
    </row>
    <row r="35" spans="1:31" ht="17.25" customHeight="1" x14ac:dyDescent="0.4">
      <c r="A35" s="135" t="s">
        <v>75</v>
      </c>
      <c r="B35" s="136"/>
      <c r="C35" s="164" t="s">
        <v>70</v>
      </c>
      <c r="D35" s="164"/>
      <c r="E35" s="164"/>
      <c r="F35" s="165" t="s">
        <v>71</v>
      </c>
      <c r="G35" s="166"/>
      <c r="H35" s="166"/>
      <c r="I35" s="167"/>
      <c r="J35" s="168"/>
      <c r="K35" s="169"/>
      <c r="M35" s="137" t="s">
        <v>72</v>
      </c>
      <c r="N35" s="162" t="s">
        <v>15</v>
      </c>
      <c r="O35" s="170"/>
      <c r="P35" s="162"/>
      <c r="Q35" s="163"/>
      <c r="S35" s="138"/>
      <c r="T35" s="134"/>
      <c r="U35" s="172"/>
      <c r="V35" s="172"/>
      <c r="W35" s="172"/>
      <c r="X35" s="172"/>
      <c r="Y35" s="172"/>
      <c r="Z35" s="172"/>
      <c r="AA35" s="172"/>
      <c r="AB35" s="139"/>
      <c r="AC35" s="139"/>
      <c r="AD35" s="139"/>
      <c r="AE35" s="139"/>
    </row>
    <row r="36" spans="1:31" ht="17.25" customHeight="1" x14ac:dyDescent="0.4">
      <c r="A36" s="135" t="s">
        <v>76</v>
      </c>
      <c r="B36" s="136"/>
      <c r="C36" s="164" t="s">
        <v>70</v>
      </c>
      <c r="D36" s="164"/>
      <c r="E36" s="164"/>
      <c r="F36" s="165" t="s">
        <v>71</v>
      </c>
      <c r="G36" s="166"/>
      <c r="H36" s="166"/>
      <c r="I36" s="167"/>
      <c r="J36" s="168"/>
      <c r="K36" s="169"/>
      <c r="M36" s="137" t="s">
        <v>72</v>
      </c>
      <c r="N36" s="162"/>
      <c r="O36" s="170"/>
      <c r="P36" s="162"/>
      <c r="Q36" s="163"/>
      <c r="S36" s="138"/>
      <c r="T36" s="134"/>
      <c r="U36" s="171"/>
      <c r="V36" s="171"/>
      <c r="W36" s="171"/>
      <c r="X36" s="171"/>
      <c r="Y36" s="171"/>
      <c r="Z36" s="171"/>
      <c r="AA36" s="171"/>
      <c r="AB36" s="139"/>
      <c r="AC36" s="139"/>
      <c r="AD36" s="139"/>
      <c r="AE36" s="139"/>
    </row>
    <row r="37" spans="1:31" ht="17.25" customHeight="1" x14ac:dyDescent="0.4">
      <c r="A37" s="135" t="s">
        <v>77</v>
      </c>
      <c r="B37" s="136"/>
      <c r="C37" s="164" t="s">
        <v>70</v>
      </c>
      <c r="D37" s="164"/>
      <c r="E37" s="164"/>
      <c r="F37" s="165" t="s">
        <v>71</v>
      </c>
      <c r="G37" s="166"/>
      <c r="H37" s="166"/>
      <c r="I37" s="167"/>
      <c r="J37" s="168"/>
      <c r="K37" s="169"/>
      <c r="M37" s="137" t="s">
        <v>72</v>
      </c>
      <c r="N37" s="162"/>
      <c r="O37" s="170"/>
      <c r="P37" s="162"/>
      <c r="Q37" s="163"/>
      <c r="S37" s="138"/>
      <c r="T37" s="134"/>
      <c r="U37" s="172"/>
      <c r="V37" s="172"/>
      <c r="W37" s="172"/>
      <c r="X37" s="172"/>
      <c r="Y37" s="172"/>
      <c r="Z37" s="172"/>
      <c r="AA37" s="172"/>
      <c r="AB37" s="139"/>
      <c r="AC37" s="139"/>
      <c r="AD37" s="139"/>
      <c r="AE37" s="139"/>
    </row>
    <row r="38" spans="1:31" ht="17.25" customHeight="1" x14ac:dyDescent="0.4">
      <c r="A38" s="135" t="s">
        <v>78</v>
      </c>
      <c r="B38" s="136"/>
      <c r="C38" s="164" t="s">
        <v>70</v>
      </c>
      <c r="D38" s="164"/>
      <c r="E38" s="164"/>
      <c r="F38" s="165" t="s">
        <v>71</v>
      </c>
      <c r="G38" s="166"/>
      <c r="H38" s="166"/>
      <c r="I38" s="167"/>
      <c r="J38" s="168"/>
      <c r="K38" s="169"/>
      <c r="M38" s="137" t="s">
        <v>72</v>
      </c>
      <c r="N38" s="162"/>
      <c r="O38" s="170"/>
      <c r="P38" s="162"/>
      <c r="Q38" s="163"/>
      <c r="R38" s="140"/>
      <c r="S38" s="140"/>
      <c r="T38" s="140"/>
      <c r="U38" s="140"/>
      <c r="V38" s="140"/>
      <c r="W38" s="140"/>
      <c r="X38" s="140"/>
      <c r="Y38" s="141"/>
      <c r="Z38" s="141"/>
      <c r="AA38" s="142"/>
      <c r="AB38" s="133"/>
      <c r="AC38" s="143"/>
      <c r="AD38" s="143"/>
      <c r="AE38" s="144"/>
    </row>
    <row r="39" spans="1:31" ht="17.25" customHeight="1" x14ac:dyDescent="0.15">
      <c r="A39" s="145" t="s">
        <v>79</v>
      </c>
      <c r="B39" s="146"/>
      <c r="C39" s="154" t="s">
        <v>70</v>
      </c>
      <c r="D39" s="155"/>
      <c r="E39" s="156"/>
      <c r="F39" s="154" t="s">
        <v>71</v>
      </c>
      <c r="G39" s="155"/>
      <c r="H39" s="155"/>
      <c r="I39" s="156"/>
      <c r="J39" s="157"/>
      <c r="K39" s="158"/>
      <c r="M39" s="147" t="s">
        <v>80</v>
      </c>
      <c r="N39" s="159">
        <f>SUM(N33:O38)</f>
        <v>0</v>
      </c>
      <c r="O39" s="160"/>
      <c r="P39" s="159">
        <f>SUM(P33:Q38)</f>
        <v>0</v>
      </c>
      <c r="Q39" s="161"/>
      <c r="R39" s="140"/>
      <c r="S39" s="140"/>
      <c r="T39" s="140"/>
      <c r="U39" s="140"/>
      <c r="V39" s="140"/>
      <c r="W39" s="140"/>
      <c r="X39" s="140"/>
      <c r="Y39" s="148"/>
      <c r="Z39" s="141"/>
      <c r="AA39" s="149"/>
      <c r="AB39" s="133"/>
      <c r="AC39" s="143"/>
      <c r="AD39" s="143"/>
      <c r="AE39" s="144"/>
    </row>
    <row r="40" spans="1:31" x14ac:dyDescent="0.4">
      <c r="H40" s="150"/>
      <c r="M40" s="151"/>
      <c r="N40" s="152"/>
      <c r="O40" s="140"/>
      <c r="P40" s="140"/>
      <c r="Q40" s="140"/>
    </row>
    <row r="41" spans="1:31" x14ac:dyDescent="0.4">
      <c r="E41" s="153" t="s">
        <v>81</v>
      </c>
      <c r="N41" s="152"/>
      <c r="O41" s="140"/>
      <c r="P41" s="140"/>
      <c r="Q41" s="140"/>
    </row>
  </sheetData>
  <sheetProtection algorithmName="SHA-512" hashValue="63LZMetIjl9kux8AViP1E9NxBnbaS+RKy1zo4lVOdHIrK433yj0pDHFTNI0cNkyipgHI9rqBLn8vJTCexnjnMg==" saltValue="SS4naQOp4DKByWFNR/mivA==" spinCount="100000" sheet="1" formatCells="0" selectLockedCells="1"/>
  <mergeCells count="112">
    <mergeCell ref="A3:G3"/>
    <mergeCell ref="Z3:AA3"/>
    <mergeCell ref="A4:G4"/>
    <mergeCell ref="I4:K4"/>
    <mergeCell ref="L4:N4"/>
    <mergeCell ref="O4:V4"/>
    <mergeCell ref="J5:L5"/>
    <mergeCell ref="M5:U5"/>
    <mergeCell ref="V5:W5"/>
    <mergeCell ref="X5:Z5"/>
    <mergeCell ref="A6:B6"/>
    <mergeCell ref="C6:I6"/>
    <mergeCell ref="M6:U6"/>
    <mergeCell ref="V6:W6"/>
    <mergeCell ref="X6:AA6"/>
    <mergeCell ref="A7:B7"/>
    <mergeCell ref="C7:I7"/>
    <mergeCell ref="M7:U7"/>
    <mergeCell ref="V7:W7"/>
    <mergeCell ref="X7:AA7"/>
    <mergeCell ref="A8:B9"/>
    <mergeCell ref="C8:C9"/>
    <mergeCell ref="J8:L8"/>
    <mergeCell ref="M8:U8"/>
    <mergeCell ref="V8:W8"/>
    <mergeCell ref="X8:AA8"/>
    <mergeCell ref="M9:U9"/>
    <mergeCell ref="V9:W9"/>
    <mergeCell ref="X9:AA9"/>
    <mergeCell ref="A10:C12"/>
    <mergeCell ref="D10:G10"/>
    <mergeCell ref="H10:I12"/>
    <mergeCell ref="J10:K12"/>
    <mergeCell ref="L10:M12"/>
    <mergeCell ref="N10:O12"/>
    <mergeCell ref="A14:C14"/>
    <mergeCell ref="A15:C15"/>
    <mergeCell ref="A16:C16"/>
    <mergeCell ref="A17:C17"/>
    <mergeCell ref="D17:E17"/>
    <mergeCell ref="A18:C18"/>
    <mergeCell ref="AA10:AA12"/>
    <mergeCell ref="D11:E12"/>
    <mergeCell ref="F11:G12"/>
    <mergeCell ref="P11:Q12"/>
    <mergeCell ref="R11:S12"/>
    <mergeCell ref="A13:C13"/>
    <mergeCell ref="D13:E13"/>
    <mergeCell ref="P10:S10"/>
    <mergeCell ref="T10:U12"/>
    <mergeCell ref="V10:W12"/>
    <mergeCell ref="X10:X12"/>
    <mergeCell ref="Y10:Y12"/>
    <mergeCell ref="Z10:Z11"/>
    <mergeCell ref="A24:C24"/>
    <mergeCell ref="A25:C25"/>
    <mergeCell ref="A28:C28"/>
    <mergeCell ref="A29:C29"/>
    <mergeCell ref="D29:E29"/>
    <mergeCell ref="F29:G29"/>
    <mergeCell ref="A19:C19"/>
    <mergeCell ref="A20:C20"/>
    <mergeCell ref="D20:E20"/>
    <mergeCell ref="A21:C21"/>
    <mergeCell ref="A22:C22"/>
    <mergeCell ref="A23:C23"/>
    <mergeCell ref="A31:A32"/>
    <mergeCell ref="B31:I31"/>
    <mergeCell ref="J31:K32"/>
    <mergeCell ref="U31:Y31"/>
    <mergeCell ref="C32:E32"/>
    <mergeCell ref="F32:I32"/>
    <mergeCell ref="N32:O32"/>
    <mergeCell ref="P32:Q32"/>
    <mergeCell ref="U32:AA33"/>
    <mergeCell ref="C33:E33"/>
    <mergeCell ref="U34:AA35"/>
    <mergeCell ref="C35:E35"/>
    <mergeCell ref="F35:I35"/>
    <mergeCell ref="J35:K35"/>
    <mergeCell ref="N35:O35"/>
    <mergeCell ref="P35:Q35"/>
    <mergeCell ref="F33:I33"/>
    <mergeCell ref="J33:K33"/>
    <mergeCell ref="N33:O33"/>
    <mergeCell ref="P33:Q33"/>
    <mergeCell ref="C34:E34"/>
    <mergeCell ref="F34:I34"/>
    <mergeCell ref="J34:K34"/>
    <mergeCell ref="N34:O34"/>
    <mergeCell ref="P34:Q34"/>
    <mergeCell ref="C36:E36"/>
    <mergeCell ref="F36:I36"/>
    <mergeCell ref="J36:K36"/>
    <mergeCell ref="N36:O36"/>
    <mergeCell ref="P36:Q36"/>
    <mergeCell ref="U36:AA37"/>
    <mergeCell ref="C37:E37"/>
    <mergeCell ref="F37:I37"/>
    <mergeCell ref="J37:K37"/>
    <mergeCell ref="N37:O37"/>
    <mergeCell ref="C39:E39"/>
    <mergeCell ref="F39:I39"/>
    <mergeCell ref="J39:K39"/>
    <mergeCell ref="N39:O39"/>
    <mergeCell ref="P39:Q39"/>
    <mergeCell ref="P37:Q37"/>
    <mergeCell ref="C38:E38"/>
    <mergeCell ref="F38:I38"/>
    <mergeCell ref="J38:K38"/>
    <mergeCell ref="N38:O38"/>
    <mergeCell ref="P38:Q38"/>
  </mergeCells>
  <phoneticPr fontId="2"/>
  <dataValidations count="2">
    <dataValidation type="list" showInputMessage="1" showErrorMessage="1" sqref="O4:V4" xr:uid="{34D9AB61-DF9F-433E-98C6-4B353A6EEC81}">
      <formula1>"中間検査,年度末中間検査,確定検査,概算払"</formula1>
    </dataValidation>
    <dataValidation type="list" allowBlank="1" showInputMessage="1" showErrorMessage="1" sqref="B33:B39" xr:uid="{94FC8E4E-3AA3-400E-8DE7-6804B0E9F209}">
      <formula1>"中間検査,年度末中間検査,確定検査"</formula1>
    </dataValidation>
  </dataValidations>
  <pageMargins left="0.39370078740157483" right="0.19685039370078741" top="0.70866141732283472" bottom="0.51181102362204722" header="0.51181102362204722" footer="0.3937007874015748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経費発生調書（別紙３）</vt:lpstr>
      <vt:lpstr>'経費発生調書（別紙３）'!Print_Area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2022-04-22T06:01:38Z</dcterms:created>
  <dcterms:modified xsi:type="dcterms:W3CDTF">2022-04-22T06:02:54Z</dcterms:modified>
</cp:coreProperties>
</file>