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772839E7-6198-4784-A786-D8E4D0350A26}" xr6:coauthVersionLast="47" xr6:coauthVersionMax="47" xr10:uidLastSave="{00000000-0000-0000-0000-000000000000}"/>
  <bookViews>
    <workbookView xWindow="-120" yWindow="-120" windowWidth="29040" windowHeight="15840" tabRatio="836" firstSheet="2" activeTab="6" xr2:uid="{00000000-000D-0000-FFFF-FFFF00000000}"/>
  </bookViews>
  <sheets>
    <sheet name="項目別明細表 (助成先)【フェーズ1】X年度" sheetId="23" r:id="rId1"/>
    <sheet name="項目別明細表 (助成先)【フェーズ1】X+1年度" sheetId="27" r:id="rId2"/>
    <sheet name="項目別明細表 (共同研究先用)【フェーズ1】X年度" sheetId="35" r:id="rId3"/>
    <sheet name="項目別明細表 (共同研究先用)【フェーズ1】X+1年度" sheetId="36" r:id="rId4"/>
    <sheet name="助成先総括表【フェーズ1】" sheetId="16" r:id="rId5"/>
    <sheet name="共同研究総括表【フェーズ1】" sheetId="34" r:id="rId6"/>
    <sheet name="全期間総括表【フェーズ1】" sheetId="40" r:id="rId7"/>
    <sheet name="項目別明細表（助成先用）【フェーズ2】N1" sheetId="22" r:id="rId8"/>
    <sheet name="項目別明細表（助成先用）【フェーズ2】N2" sheetId="39" r:id="rId9"/>
    <sheet name="項目別明細表（助成先用）【フェーズ2】N3" sheetId="38" r:id="rId10"/>
    <sheet name="項目別明細表 (共同研究先用)【フェーズ2】N1" sheetId="26" r:id="rId11"/>
    <sheet name="項目別明細表 (共同研究先用)【フェーズ2】N2" sheetId="30" r:id="rId12"/>
    <sheet name="項目別明細表 (共同研究先用)【フェーズ2】N3" sheetId="31" r:id="rId13"/>
    <sheet name="助成先総括表【フェーズ2】" sheetId="21" r:id="rId14"/>
    <sheet name="共同研究総括表【フェーズ2】" sheetId="17" r:id="rId15"/>
    <sheet name="全期間総括表【フェーズ2】" sheetId="42" r:id="rId16"/>
  </sheets>
  <definedNames>
    <definedName name="_xlnm.Print_Area" localSheetId="6">全期間総括表【フェーズ1】!$A:$E</definedName>
    <definedName name="_xlnm.Print_Area" localSheetId="15">全期間総括表【フェーズ2】!$A:$F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42" l="1"/>
  <c r="C26" i="42"/>
  <c r="F25" i="42"/>
  <c r="E25" i="42"/>
  <c r="D25" i="42"/>
  <c r="C25" i="42"/>
  <c r="C23" i="42"/>
  <c r="C22" i="42"/>
  <c r="F21" i="42"/>
  <c r="E21" i="42"/>
  <c r="D21" i="42"/>
  <c r="C21" i="42"/>
  <c r="F16" i="42"/>
  <c r="E16" i="42"/>
  <c r="D16" i="42"/>
  <c r="C15" i="42"/>
  <c r="C14" i="42"/>
  <c r="C13" i="42"/>
  <c r="C12" i="42"/>
  <c r="C11" i="42"/>
  <c r="C10" i="42"/>
  <c r="C9" i="42"/>
  <c r="C8" i="42"/>
  <c r="C16" i="42" s="1"/>
  <c r="C17" i="40"/>
  <c r="E17" i="40"/>
  <c r="D17" i="40"/>
  <c r="E16" i="40"/>
  <c r="E11" i="40"/>
  <c r="D11" i="40"/>
  <c r="E8" i="40"/>
  <c r="D8" i="40"/>
  <c r="C27" i="40"/>
  <c r="C26" i="40"/>
  <c r="E25" i="40"/>
  <c r="D25" i="40"/>
  <c r="C25" i="40" s="1"/>
  <c r="C23" i="40"/>
  <c r="C22" i="40"/>
  <c r="E21" i="40"/>
  <c r="D21" i="40"/>
  <c r="C21" i="40"/>
  <c r="D16" i="40"/>
  <c r="C15" i="40"/>
  <c r="C14" i="40"/>
  <c r="C13" i="40"/>
  <c r="C12" i="40"/>
  <c r="C11" i="40"/>
  <c r="C10" i="40"/>
  <c r="C9" i="40"/>
  <c r="C8" i="40"/>
  <c r="C16" i="40" s="1"/>
  <c r="C21" i="16" l="1"/>
  <c r="C22" i="16"/>
  <c r="D19" i="16"/>
  <c r="K41" i="35" l="1"/>
  <c r="K48" i="27"/>
  <c r="L42" i="26"/>
  <c r="K41" i="39"/>
  <c r="J41" i="39"/>
  <c r="K39" i="39"/>
  <c r="K38" i="39"/>
  <c r="K37" i="39"/>
  <c r="J36" i="39"/>
  <c r="K36" i="39" s="1"/>
  <c r="K35" i="39" s="1"/>
  <c r="J35" i="39"/>
  <c r="K34" i="39"/>
  <c r="K33" i="39"/>
  <c r="J33" i="39"/>
  <c r="K32" i="39"/>
  <c r="K31" i="39"/>
  <c r="K30" i="39"/>
  <c r="K29" i="39" s="1"/>
  <c r="J29" i="39"/>
  <c r="K28" i="39"/>
  <c r="K27" i="39"/>
  <c r="K26" i="39" s="1"/>
  <c r="K25" i="39" s="1"/>
  <c r="J26" i="39"/>
  <c r="J25" i="39"/>
  <c r="J40" i="39" s="1"/>
  <c r="J24" i="39"/>
  <c r="K24" i="39" s="1"/>
  <c r="K23" i="39" s="1"/>
  <c r="J23" i="39"/>
  <c r="J22" i="39"/>
  <c r="K22" i="39" s="1"/>
  <c r="J21" i="39"/>
  <c r="K21" i="39" s="1"/>
  <c r="K20" i="39" s="1"/>
  <c r="K19" i="39" s="1"/>
  <c r="J20" i="39"/>
  <c r="J19" i="39"/>
  <c r="K18" i="39"/>
  <c r="K17" i="39"/>
  <c r="K16" i="39" s="1"/>
  <c r="K6" i="39" s="1"/>
  <c r="J16" i="39"/>
  <c r="J6" i="39" s="1"/>
  <c r="J47" i="39" s="1"/>
  <c r="K15" i="39"/>
  <c r="K14" i="39"/>
  <c r="K13" i="39"/>
  <c r="K12" i="39"/>
  <c r="J12" i="39"/>
  <c r="K11" i="39"/>
  <c r="J11" i="39"/>
  <c r="K10" i="39"/>
  <c r="J10" i="39"/>
  <c r="K8" i="39"/>
  <c r="J8" i="39"/>
  <c r="K7" i="39"/>
  <c r="J7" i="39"/>
  <c r="K41" i="38"/>
  <c r="J41" i="38"/>
  <c r="K39" i="38"/>
  <c r="K38" i="38"/>
  <c r="K37" i="38"/>
  <c r="J36" i="38"/>
  <c r="K36" i="38" s="1"/>
  <c r="K35" i="38" s="1"/>
  <c r="J35" i="38"/>
  <c r="K34" i="38"/>
  <c r="K33" i="38"/>
  <c r="J33" i="38"/>
  <c r="K32" i="38"/>
  <c r="K31" i="38"/>
  <c r="K30" i="38"/>
  <c r="K29" i="38" s="1"/>
  <c r="J29" i="38"/>
  <c r="K28" i="38"/>
  <c r="K27" i="38"/>
  <c r="K26" i="38" s="1"/>
  <c r="K25" i="38" s="1"/>
  <c r="J26" i="38"/>
  <c r="J25" i="38"/>
  <c r="J40" i="38" s="1"/>
  <c r="J24" i="38"/>
  <c r="K24" i="38" s="1"/>
  <c r="K23" i="38" s="1"/>
  <c r="J23" i="38"/>
  <c r="J22" i="38"/>
  <c r="K22" i="38" s="1"/>
  <c r="J21" i="38"/>
  <c r="K21" i="38" s="1"/>
  <c r="K20" i="38" s="1"/>
  <c r="K19" i="38" s="1"/>
  <c r="J20" i="38"/>
  <c r="J19" i="38"/>
  <c r="K18" i="38"/>
  <c r="K17" i="38"/>
  <c r="K16" i="38" s="1"/>
  <c r="K6" i="38" s="1"/>
  <c r="J16" i="38"/>
  <c r="J6" i="38" s="1"/>
  <c r="J47" i="38" s="1"/>
  <c r="K15" i="38"/>
  <c r="K14" i="38"/>
  <c r="K13" i="38"/>
  <c r="K12" i="38"/>
  <c r="J12" i="38"/>
  <c r="K11" i="38"/>
  <c r="J11" i="38"/>
  <c r="K10" i="38"/>
  <c r="J10" i="38"/>
  <c r="K8" i="38"/>
  <c r="J8" i="38"/>
  <c r="K7" i="38"/>
  <c r="J7" i="38"/>
  <c r="L47" i="22"/>
  <c r="K33" i="36"/>
  <c r="K35" i="36"/>
  <c r="D20" i="34" s="1"/>
  <c r="J22" i="27"/>
  <c r="K39" i="36"/>
  <c r="K38" i="36"/>
  <c r="K37" i="36"/>
  <c r="K36" i="36"/>
  <c r="J36" i="36"/>
  <c r="J35" i="36"/>
  <c r="K34" i="36"/>
  <c r="D19" i="34" s="1"/>
  <c r="J33" i="36"/>
  <c r="J25" i="36" s="1"/>
  <c r="K32" i="36"/>
  <c r="K31" i="36"/>
  <c r="K30" i="36"/>
  <c r="K29" i="36"/>
  <c r="D18" i="34" s="1"/>
  <c r="J29" i="36"/>
  <c r="K28" i="36"/>
  <c r="K27" i="36"/>
  <c r="K26" i="36"/>
  <c r="D17" i="34" s="1"/>
  <c r="J26" i="36"/>
  <c r="K25" i="36"/>
  <c r="D16" i="34" s="1"/>
  <c r="K24" i="36"/>
  <c r="J24" i="36"/>
  <c r="K23" i="36"/>
  <c r="D15" i="34" s="1"/>
  <c r="J23" i="36"/>
  <c r="K22" i="36"/>
  <c r="J22" i="36"/>
  <c r="K21" i="36"/>
  <c r="J21" i="36"/>
  <c r="K20" i="36"/>
  <c r="D14" i="34" s="1"/>
  <c r="J20" i="36"/>
  <c r="K19" i="36"/>
  <c r="D13" i="34" s="1"/>
  <c r="J19" i="36"/>
  <c r="K18" i="36"/>
  <c r="K17" i="36"/>
  <c r="K16" i="36"/>
  <c r="D12" i="34" s="1"/>
  <c r="J16" i="36"/>
  <c r="K15" i="36"/>
  <c r="K14" i="36"/>
  <c r="K13" i="36"/>
  <c r="J12" i="36"/>
  <c r="K12" i="36" s="1"/>
  <c r="J11" i="36"/>
  <c r="K11" i="36" s="1"/>
  <c r="J10" i="36"/>
  <c r="J8" i="36"/>
  <c r="K8" i="36" s="1"/>
  <c r="K7" i="36" s="1"/>
  <c r="J7" i="36"/>
  <c r="J6" i="36" s="1"/>
  <c r="K39" i="35"/>
  <c r="K38" i="35"/>
  <c r="K37" i="35"/>
  <c r="J36" i="35"/>
  <c r="K36" i="35" s="1"/>
  <c r="J35" i="35"/>
  <c r="K34" i="35"/>
  <c r="K33" i="35"/>
  <c r="J33" i="35"/>
  <c r="K32" i="35"/>
  <c r="K31" i="35"/>
  <c r="K30" i="35"/>
  <c r="K29" i="35" s="1"/>
  <c r="J29" i="35"/>
  <c r="K28" i="35"/>
  <c r="K27" i="35"/>
  <c r="K26" i="35" s="1"/>
  <c r="J26" i="35"/>
  <c r="J25" i="35" s="1"/>
  <c r="J24" i="35"/>
  <c r="K24" i="35" s="1"/>
  <c r="K23" i="35" s="1"/>
  <c r="J22" i="35"/>
  <c r="K22" i="35" s="1"/>
  <c r="J21" i="35"/>
  <c r="K21" i="35" s="1"/>
  <c r="J20" i="35"/>
  <c r="K18" i="35"/>
  <c r="K17" i="35"/>
  <c r="K16" i="35" s="1"/>
  <c r="J16" i="35"/>
  <c r="J6" i="35" s="1"/>
  <c r="K15" i="35"/>
  <c r="K14" i="35"/>
  <c r="K13" i="35"/>
  <c r="K12" i="35"/>
  <c r="J12" i="35"/>
  <c r="K11" i="35"/>
  <c r="J11" i="35"/>
  <c r="K10" i="35"/>
  <c r="J10" i="35"/>
  <c r="K8" i="35"/>
  <c r="J8" i="35"/>
  <c r="K7" i="35"/>
  <c r="J7" i="35"/>
  <c r="K6" i="35"/>
  <c r="C19" i="34"/>
  <c r="C18" i="34"/>
  <c r="C17" i="34"/>
  <c r="C15" i="34"/>
  <c r="C12" i="34"/>
  <c r="C11" i="34"/>
  <c r="C10" i="34"/>
  <c r="C9" i="34"/>
  <c r="J40" i="22"/>
  <c r="K40" i="22"/>
  <c r="E25" i="17"/>
  <c r="E24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D25" i="17"/>
  <c r="D24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C25" i="17"/>
  <c r="C24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K39" i="31"/>
  <c r="K38" i="31"/>
  <c r="K37" i="31"/>
  <c r="J36" i="31"/>
  <c r="K36" i="31" s="1"/>
  <c r="K35" i="31" s="1"/>
  <c r="J35" i="31"/>
  <c r="K34" i="31"/>
  <c r="K33" i="31"/>
  <c r="J33" i="31"/>
  <c r="K32" i="31"/>
  <c r="K31" i="31"/>
  <c r="K30" i="31"/>
  <c r="K29" i="31" s="1"/>
  <c r="J29" i="31"/>
  <c r="K28" i="31"/>
  <c r="K27" i="31"/>
  <c r="K26" i="31" s="1"/>
  <c r="K25" i="31" s="1"/>
  <c r="J26" i="31"/>
  <c r="J25" i="31"/>
  <c r="J24" i="31"/>
  <c r="K24" i="31" s="1"/>
  <c r="K23" i="31" s="1"/>
  <c r="J23" i="31"/>
  <c r="J22" i="31"/>
  <c r="K22" i="31" s="1"/>
  <c r="J21" i="31"/>
  <c r="K21" i="31" s="1"/>
  <c r="K20" i="31" s="1"/>
  <c r="K19" i="31" s="1"/>
  <c r="J20" i="31"/>
  <c r="J19" i="31"/>
  <c r="K18" i="31"/>
  <c r="K17" i="31"/>
  <c r="K16" i="31" s="1"/>
  <c r="K6" i="31" s="1"/>
  <c r="J16" i="31"/>
  <c r="J6" i="31" s="1"/>
  <c r="K15" i="31"/>
  <c r="K14" i="31"/>
  <c r="K13" i="31"/>
  <c r="K12" i="31"/>
  <c r="J12" i="31"/>
  <c r="K11" i="31"/>
  <c r="J11" i="31"/>
  <c r="K10" i="31"/>
  <c r="J10" i="31"/>
  <c r="K8" i="31"/>
  <c r="J8" i="31"/>
  <c r="K7" i="31"/>
  <c r="J7" i="31"/>
  <c r="K39" i="30"/>
  <c r="K38" i="30"/>
  <c r="K37" i="30"/>
  <c r="J36" i="30"/>
  <c r="K36" i="30" s="1"/>
  <c r="K35" i="30" s="1"/>
  <c r="J35" i="30"/>
  <c r="K34" i="30"/>
  <c r="K33" i="30"/>
  <c r="J33" i="30"/>
  <c r="K32" i="30"/>
  <c r="K31" i="30"/>
  <c r="K30" i="30"/>
  <c r="K29" i="30" s="1"/>
  <c r="J29" i="30"/>
  <c r="K28" i="30"/>
  <c r="K27" i="30"/>
  <c r="K26" i="30" s="1"/>
  <c r="K25" i="30" s="1"/>
  <c r="J26" i="30"/>
  <c r="J25" i="30"/>
  <c r="J24" i="30"/>
  <c r="K24" i="30" s="1"/>
  <c r="K23" i="30" s="1"/>
  <c r="J23" i="30"/>
  <c r="J22" i="30"/>
  <c r="K22" i="30" s="1"/>
  <c r="J21" i="30"/>
  <c r="K21" i="30" s="1"/>
  <c r="K20" i="30" s="1"/>
  <c r="K19" i="30" s="1"/>
  <c r="J20" i="30"/>
  <c r="J19" i="30"/>
  <c r="K18" i="30"/>
  <c r="K17" i="30"/>
  <c r="K16" i="30" s="1"/>
  <c r="K6" i="30" s="1"/>
  <c r="J16" i="30"/>
  <c r="J6" i="30" s="1"/>
  <c r="K15" i="30"/>
  <c r="K14" i="30"/>
  <c r="K13" i="30"/>
  <c r="K12" i="30"/>
  <c r="J12" i="30"/>
  <c r="K11" i="30"/>
  <c r="J11" i="30"/>
  <c r="K10" i="30"/>
  <c r="J10" i="30"/>
  <c r="K8" i="30"/>
  <c r="J8" i="30"/>
  <c r="K7" i="30"/>
  <c r="J7" i="30"/>
  <c r="L47" i="39" l="1"/>
  <c r="K47" i="39"/>
  <c r="K40" i="39"/>
  <c r="L47" i="38"/>
  <c r="K47" i="38"/>
  <c r="K40" i="38"/>
  <c r="B17" i="34"/>
  <c r="B12" i="34"/>
  <c r="J40" i="36"/>
  <c r="J41" i="36"/>
  <c r="B15" i="34"/>
  <c r="B18" i="34"/>
  <c r="B19" i="34"/>
  <c r="K20" i="35"/>
  <c r="J23" i="35"/>
  <c r="J19" i="35" s="1"/>
  <c r="K35" i="35"/>
  <c r="C20" i="34" s="1"/>
  <c r="D10" i="34"/>
  <c r="B10" i="34" s="1"/>
  <c r="K10" i="36"/>
  <c r="D11" i="34" s="1"/>
  <c r="B11" i="34" s="1"/>
  <c r="K41" i="31"/>
  <c r="K40" i="31"/>
  <c r="K42" i="31" s="1"/>
  <c r="L42" i="31" s="1"/>
  <c r="J41" i="31"/>
  <c r="J40" i="31"/>
  <c r="J42" i="31" s="1"/>
  <c r="K41" i="30"/>
  <c r="K40" i="30"/>
  <c r="K42" i="30" s="1"/>
  <c r="L42" i="30" s="1"/>
  <c r="J41" i="30"/>
  <c r="J40" i="30"/>
  <c r="J42" i="30" s="1"/>
  <c r="B20" i="34" l="1"/>
  <c r="J40" i="35"/>
  <c r="J41" i="35"/>
  <c r="K6" i="36"/>
  <c r="K25" i="35"/>
  <c r="C16" i="34" s="1"/>
  <c r="B16" i="34" s="1"/>
  <c r="K19" i="35"/>
  <c r="C14" i="34"/>
  <c r="B14" i="34" s="1"/>
  <c r="J42" i="36"/>
  <c r="J43" i="31"/>
  <c r="J44" i="31" s="1"/>
  <c r="J43" i="30"/>
  <c r="J44" i="30" s="1"/>
  <c r="J43" i="36" l="1"/>
  <c r="J44" i="36"/>
  <c r="C13" i="34"/>
  <c r="K40" i="35"/>
  <c r="C22" i="34"/>
  <c r="K41" i="36"/>
  <c r="D22" i="34" s="1"/>
  <c r="K40" i="36"/>
  <c r="D9" i="34"/>
  <c r="B9" i="34" s="1"/>
  <c r="J42" i="35"/>
  <c r="J40" i="26"/>
  <c r="K40" i="26"/>
  <c r="D26" i="16"/>
  <c r="D25" i="16"/>
  <c r="D24" i="16"/>
  <c r="D12" i="16"/>
  <c r="C26" i="16"/>
  <c r="C25" i="16"/>
  <c r="K42" i="27"/>
  <c r="J42" i="27"/>
  <c r="J36" i="27"/>
  <c r="K35" i="27"/>
  <c r="D20" i="16" s="1"/>
  <c r="J35" i="27"/>
  <c r="K33" i="27"/>
  <c r="J33" i="27"/>
  <c r="J25" i="27" s="1"/>
  <c r="K29" i="27"/>
  <c r="D18" i="16" s="1"/>
  <c r="J29" i="27"/>
  <c r="K26" i="27"/>
  <c r="D17" i="16" s="1"/>
  <c r="J26" i="27"/>
  <c r="J24" i="27"/>
  <c r="K23" i="27"/>
  <c r="D15" i="16" s="1"/>
  <c r="J23" i="27"/>
  <c r="J21" i="27"/>
  <c r="K20" i="27"/>
  <c r="D14" i="16" s="1"/>
  <c r="J20" i="27"/>
  <c r="K19" i="27"/>
  <c r="D13" i="16" s="1"/>
  <c r="J19" i="27"/>
  <c r="K16" i="27"/>
  <c r="J16" i="27"/>
  <c r="J12" i="27"/>
  <c r="J11" i="27"/>
  <c r="J10" i="27"/>
  <c r="J6" i="27" s="1"/>
  <c r="J8" i="27"/>
  <c r="K7" i="27" s="1"/>
  <c r="D10" i="16" s="1"/>
  <c r="J7" i="27"/>
  <c r="K39" i="26"/>
  <c r="K38" i="26"/>
  <c r="K37" i="26"/>
  <c r="J36" i="26"/>
  <c r="K36" i="26" s="1"/>
  <c r="K35" i="26" s="1"/>
  <c r="J35" i="26"/>
  <c r="K34" i="26"/>
  <c r="K33" i="26"/>
  <c r="J33" i="26"/>
  <c r="K32" i="26"/>
  <c r="K31" i="26"/>
  <c r="K30" i="26"/>
  <c r="K29" i="26" s="1"/>
  <c r="J29" i="26"/>
  <c r="K28" i="26"/>
  <c r="K27" i="26"/>
  <c r="K26" i="26" s="1"/>
  <c r="K25" i="26" s="1"/>
  <c r="J26" i="26"/>
  <c r="J25" i="26"/>
  <c r="J24" i="26"/>
  <c r="K24" i="26" s="1"/>
  <c r="K23" i="26" s="1"/>
  <c r="J23" i="26"/>
  <c r="J22" i="26"/>
  <c r="K22" i="26" s="1"/>
  <c r="J21" i="26"/>
  <c r="K21" i="26" s="1"/>
  <c r="K20" i="26" s="1"/>
  <c r="K19" i="26" s="1"/>
  <c r="J20" i="26"/>
  <c r="J19" i="26"/>
  <c r="K18" i="26"/>
  <c r="K17" i="26"/>
  <c r="K16" i="26" s="1"/>
  <c r="K6" i="26" s="1"/>
  <c r="J16" i="26"/>
  <c r="J6" i="26" s="1"/>
  <c r="K15" i="26"/>
  <c r="K14" i="26"/>
  <c r="K13" i="26"/>
  <c r="K12" i="26"/>
  <c r="J12" i="26"/>
  <c r="K11" i="26"/>
  <c r="J11" i="26"/>
  <c r="K10" i="26"/>
  <c r="J10" i="26"/>
  <c r="K8" i="26"/>
  <c r="J8" i="26"/>
  <c r="K7" i="26"/>
  <c r="J7" i="26"/>
  <c r="K25" i="27" l="1"/>
  <c r="D16" i="16" s="1"/>
  <c r="J40" i="27"/>
  <c r="J43" i="35"/>
  <c r="J44" i="35" s="1"/>
  <c r="K42" i="35"/>
  <c r="L42" i="35" s="1"/>
  <c r="C21" i="34"/>
  <c r="K42" i="36"/>
  <c r="L42" i="36" s="1"/>
  <c r="D21" i="34"/>
  <c r="D23" i="34" s="1"/>
  <c r="B22" i="34"/>
  <c r="B13" i="34"/>
  <c r="K6" i="27"/>
  <c r="K10" i="27"/>
  <c r="D11" i="16" s="1"/>
  <c r="J41" i="27"/>
  <c r="J48" i="27" s="1"/>
  <c r="K41" i="26"/>
  <c r="K42" i="26"/>
  <c r="J41" i="26"/>
  <c r="J42" i="26"/>
  <c r="D24" i="34" l="1"/>
  <c r="D25" i="34" s="1"/>
  <c r="B21" i="34"/>
  <c r="C23" i="34"/>
  <c r="K40" i="27"/>
  <c r="K41" i="27" s="1"/>
  <c r="D9" i="16"/>
  <c r="J43" i="26"/>
  <c r="J44" i="26" s="1"/>
  <c r="B23" i="34" l="1"/>
  <c r="C24" i="34"/>
  <c r="B24" i="34" s="1"/>
  <c r="L48" i="27"/>
  <c r="D28" i="16" s="1"/>
  <c r="D22" i="16"/>
  <c r="K42" i="23"/>
  <c r="J42" i="23"/>
  <c r="J36" i="23"/>
  <c r="K35" i="23" s="1"/>
  <c r="C20" i="16" s="1"/>
  <c r="J35" i="23"/>
  <c r="K33" i="23"/>
  <c r="C19" i="16" s="1"/>
  <c r="J33" i="23"/>
  <c r="K29" i="23"/>
  <c r="C18" i="16" s="1"/>
  <c r="J29" i="23"/>
  <c r="K26" i="23"/>
  <c r="J26" i="23"/>
  <c r="J25" i="23" s="1"/>
  <c r="J24" i="23"/>
  <c r="K23" i="23" s="1"/>
  <c r="C15" i="16" s="1"/>
  <c r="J22" i="23"/>
  <c r="J21" i="23"/>
  <c r="K20" i="23" s="1"/>
  <c r="J20" i="23"/>
  <c r="K18" i="23"/>
  <c r="K17" i="23"/>
  <c r="J16" i="23"/>
  <c r="K15" i="23"/>
  <c r="K13" i="23"/>
  <c r="J12" i="23"/>
  <c r="K12" i="23" s="1"/>
  <c r="J11" i="23"/>
  <c r="K11" i="23" s="1"/>
  <c r="J10" i="23"/>
  <c r="J8" i="23"/>
  <c r="K8" i="23" s="1"/>
  <c r="K7" i="23"/>
  <c r="C10" i="16" s="1"/>
  <c r="J7" i="23"/>
  <c r="C24" i="16" l="1"/>
  <c r="K48" i="23"/>
  <c r="K10" i="23"/>
  <c r="C11" i="16" s="1"/>
  <c r="J6" i="23"/>
  <c r="K16" i="23"/>
  <c r="C12" i="16" s="1"/>
  <c r="J23" i="23"/>
  <c r="J19" i="23" s="1"/>
  <c r="J40" i="23" s="1"/>
  <c r="J41" i="23" s="1"/>
  <c r="J48" i="23" s="1"/>
  <c r="C25" i="34"/>
  <c r="B25" i="34" s="1"/>
  <c r="K25" i="23"/>
  <c r="C16" i="16" s="1"/>
  <c r="C17" i="16"/>
  <c r="K19" i="23"/>
  <c r="C13" i="16" s="1"/>
  <c r="C14" i="16"/>
  <c r="K6" i="23"/>
  <c r="C9" i="16" s="1"/>
  <c r="K40" i="23" l="1"/>
  <c r="K41" i="23" s="1"/>
  <c r="K41" i="22"/>
  <c r="J41" i="22"/>
  <c r="K39" i="22"/>
  <c r="K38" i="22"/>
  <c r="K37" i="22"/>
  <c r="J36" i="22"/>
  <c r="K36" i="22" s="1"/>
  <c r="K35" i="22" s="1"/>
  <c r="J35" i="22"/>
  <c r="K34" i="22"/>
  <c r="K33" i="22" s="1"/>
  <c r="J33" i="22"/>
  <c r="J25" i="22" s="1"/>
  <c r="K32" i="22"/>
  <c r="K31" i="22"/>
  <c r="K30" i="22"/>
  <c r="K29" i="22"/>
  <c r="J29" i="22"/>
  <c r="K28" i="22"/>
  <c r="K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K17" i="22"/>
  <c r="K16" i="22"/>
  <c r="J16" i="22"/>
  <c r="K15" i="22"/>
  <c r="K14" i="22"/>
  <c r="K13" i="22"/>
  <c r="J12" i="22"/>
  <c r="K12" i="22" s="1"/>
  <c r="J11" i="22"/>
  <c r="K11" i="22" s="1"/>
  <c r="J8" i="22"/>
  <c r="K8" i="22" s="1"/>
  <c r="K7" i="22" s="1"/>
  <c r="B25" i="21"/>
  <c r="B23" i="21"/>
  <c r="B22" i="21"/>
  <c r="E21" i="21"/>
  <c r="D21" i="21"/>
  <c r="C21" i="21"/>
  <c r="B21" i="21" s="1"/>
  <c r="B20" i="21"/>
  <c r="B19" i="21"/>
  <c r="B18" i="21"/>
  <c r="B17" i="21"/>
  <c r="E16" i="21"/>
  <c r="D16" i="21"/>
  <c r="C16" i="21"/>
  <c r="B16" i="21" s="1"/>
  <c r="B15" i="21"/>
  <c r="B14" i="21"/>
  <c r="E13" i="21"/>
  <c r="E24" i="21" s="1"/>
  <c r="D13" i="21"/>
  <c r="C13" i="21"/>
  <c r="B13" i="21" s="1"/>
  <c r="B12" i="21"/>
  <c r="B11" i="21"/>
  <c r="B10" i="21"/>
  <c r="E9" i="21"/>
  <c r="D9" i="21"/>
  <c r="D24" i="21" s="1"/>
  <c r="C9" i="21"/>
  <c r="B9" i="21"/>
  <c r="L48" i="23" l="1"/>
  <c r="C28" i="16" s="1"/>
  <c r="J7" i="22"/>
  <c r="J10" i="22"/>
  <c r="K25" i="22"/>
  <c r="K10" i="22"/>
  <c r="K6" i="22" s="1"/>
  <c r="C24" i="21"/>
  <c r="B24" i="21" s="1"/>
  <c r="B28" i="16" l="1"/>
  <c r="K47" i="22"/>
  <c r="J6" i="22"/>
  <c r="J47" i="22" s="1"/>
  <c r="B24" i="17"/>
  <c r="B22" i="17"/>
  <c r="B20" i="17"/>
  <c r="B19" i="17"/>
  <c r="B18" i="17"/>
  <c r="B17" i="17"/>
  <c r="B16" i="17"/>
  <c r="B15" i="17"/>
  <c r="B14" i="17"/>
  <c r="D23" i="17"/>
  <c r="B13" i="17"/>
  <c r="B12" i="17"/>
  <c r="B11" i="17"/>
  <c r="B10" i="17"/>
  <c r="E23" i="17"/>
  <c r="C23" i="17" l="1"/>
  <c r="B21" i="17"/>
  <c r="B9" i="17"/>
  <c r="B25" i="17" l="1"/>
  <c r="B23" i="17"/>
  <c r="B26" i="16" l="1"/>
  <c r="B25" i="16"/>
  <c r="B24" i="16"/>
  <c r="B22" i="16"/>
  <c r="B20" i="16"/>
  <c r="B19" i="16"/>
  <c r="B18" i="16"/>
  <c r="B17" i="16"/>
  <c r="B15" i="16"/>
  <c r="B14" i="16"/>
  <c r="B12" i="16"/>
  <c r="B11" i="16"/>
  <c r="B10" i="16"/>
  <c r="B16" i="16" l="1"/>
  <c r="B13" i="16"/>
  <c r="D21" i="16"/>
  <c r="D23" i="16" s="1"/>
  <c r="D27" i="16" s="1"/>
  <c r="B9" i="16"/>
  <c r="C23" i="16" l="1"/>
  <c r="B21" i="16"/>
  <c r="B23" i="16" l="1"/>
  <c r="C27" i="16"/>
  <c r="B27" i="16" l="1"/>
</calcChain>
</file>

<file path=xl/sharedStrings.xml><?xml version="1.0" encoding="utf-8"?>
<sst xmlns="http://schemas.openxmlformats.org/spreadsheetml/2006/main" count="1165" uniqueCount="145">
  <si>
    <t>別紙２</t>
    <rPh sb="0" eb="2">
      <t>ベッシ</t>
    </rPh>
    <phoneticPr fontId="4"/>
  </si>
  <si>
    <t>全期間総括表</t>
    <rPh sb="0" eb="3">
      <t>ゼンキカン</t>
    </rPh>
    <rPh sb="3" eb="5">
      <t>ソウカツ</t>
    </rPh>
    <rPh sb="5" eb="6">
      <t>ヒョウ</t>
    </rPh>
    <phoneticPr fontId="4"/>
  </si>
  <si>
    <t>（１）全期間総括表</t>
    <rPh sb="3" eb="6">
      <t>ゼンキカン</t>
    </rPh>
    <rPh sb="6" eb="8">
      <t>ソウカツ</t>
    </rPh>
    <rPh sb="8" eb="9">
      <t>ヒョウ</t>
    </rPh>
    <phoneticPr fontId="4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</si>
  <si>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4"/>
  </si>
  <si>
    <t>（単位：円）</t>
    <rPh sb="1" eb="3">
      <t>タンイ</t>
    </rPh>
    <rPh sb="4" eb="5">
      <t>エン</t>
    </rPh>
    <phoneticPr fontId="4"/>
  </si>
  <si>
    <t>助成先名</t>
    <rPh sb="0" eb="2">
      <t>ジョセイ</t>
    </rPh>
    <rPh sb="2" eb="3">
      <t>サキ</t>
    </rPh>
    <rPh sb="3" eb="4">
      <t>メイ</t>
    </rPh>
    <phoneticPr fontId="4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</si>
  <si>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4"/>
  </si>
  <si>
    <t>事業期間全体</t>
    <rPh sb="0" eb="2">
      <t>ジギョウ</t>
    </rPh>
    <rPh sb="2" eb="4">
      <t>キカン</t>
    </rPh>
    <rPh sb="4" eb="6">
      <t>ゼンタイ</t>
    </rPh>
    <phoneticPr fontId="4"/>
  </si>
  <si>
    <t>N1年度</t>
    <rPh sb="2" eb="4">
      <t>ネンド</t>
    </rPh>
    <phoneticPr fontId="4"/>
  </si>
  <si>
    <t>N2年度</t>
    <rPh sb="2" eb="4">
      <t>ネンド</t>
    </rPh>
    <phoneticPr fontId="4"/>
  </si>
  <si>
    <t>N3年度</t>
    <rPh sb="2" eb="4">
      <t>ネンド</t>
    </rPh>
    <phoneticPr fontId="4"/>
  </si>
  <si>
    <t>１．●●●●株式会社</t>
    <rPh sb="6" eb="8">
      <t>カブシキ</t>
    </rPh>
    <rPh sb="8" eb="10">
      <t>カイシャ</t>
    </rPh>
    <phoneticPr fontId="4"/>
  </si>
  <si>
    <t>株式会社□□</t>
    <rPh sb="0" eb="2">
      <t>カブシキ</t>
    </rPh>
    <rPh sb="2" eb="4">
      <t>カイシャ</t>
    </rPh>
    <phoneticPr fontId="4"/>
  </si>
  <si>
    <t>うち共同研究</t>
    <rPh sb="2" eb="4">
      <t>キョウドウ</t>
    </rPh>
    <rPh sb="4" eb="6">
      <t>ケンキュウ</t>
    </rPh>
    <phoneticPr fontId="4"/>
  </si>
  <si>
    <t>学校法人▽▽大学</t>
    <rPh sb="0" eb="2">
      <t>ガッコウ</t>
    </rPh>
    <rPh sb="2" eb="4">
      <t>ホウジン</t>
    </rPh>
    <rPh sb="6" eb="8">
      <t>ダイガク</t>
    </rPh>
    <phoneticPr fontId="4"/>
  </si>
  <si>
    <t>合計（１．＋２．）</t>
    <rPh sb="0" eb="2">
      <t>ゴウケイ</t>
    </rPh>
    <phoneticPr fontId="4"/>
  </si>
  <si>
    <t>　＊助成金の額</t>
    <rPh sb="2" eb="5">
      <t>ジョセイキン</t>
    </rPh>
    <rPh sb="6" eb="7">
      <t>ガク</t>
    </rPh>
    <phoneticPr fontId="4"/>
  </si>
  <si>
    <t>＜＊補助率　○／○＞</t>
    <rPh sb="2" eb="4">
      <t>ホジョ</t>
    </rPh>
    <rPh sb="4" eb="5">
      <t>リツ</t>
    </rPh>
    <phoneticPr fontId="4"/>
  </si>
  <si>
    <t>※機関、年度毎に「助成対象費用」を記入してください。</t>
    <rPh sb="1" eb="3">
      <t>キカン</t>
    </rPh>
    <rPh sb="4" eb="6">
      <t>ネンド</t>
    </rPh>
    <phoneticPr fontId="4"/>
  </si>
  <si>
    <t>助成先総括表</t>
    <rPh sb="0" eb="2">
      <t>ジョセイ</t>
    </rPh>
    <rPh sb="2" eb="3">
      <t>サキ</t>
    </rPh>
    <rPh sb="3" eb="6">
      <t>ソウカツヒョウ</t>
    </rPh>
    <phoneticPr fontId="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</si>
  <si>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4"/>
  </si>
  <si>
    <t>項目</t>
    <rPh sb="0" eb="2">
      <t>コウモク</t>
    </rPh>
    <phoneticPr fontId="4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</si>
  <si>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4"/>
  </si>
  <si>
    <t>　１. 土木・建築工事費</t>
    <rPh sb="4" eb="6">
      <t>ドボク</t>
    </rPh>
    <rPh sb="7" eb="9">
      <t>ケンチク</t>
    </rPh>
    <rPh sb="9" eb="12">
      <t>コウジヒ</t>
    </rPh>
    <phoneticPr fontId="4"/>
  </si>
  <si>
    <t>　２. 機械装置等製作・購入費</t>
    <rPh sb="4" eb="6">
      <t>キカイ</t>
    </rPh>
    <rPh sb="6" eb="8">
      <t>ソウチ</t>
    </rPh>
    <rPh sb="8" eb="9">
      <t>トウ</t>
    </rPh>
    <rPh sb="9" eb="11">
      <t>セイサク</t>
    </rPh>
    <rPh sb="12" eb="14">
      <t>コウニュウ</t>
    </rPh>
    <rPh sb="14" eb="15">
      <t>ヒ</t>
    </rPh>
    <phoneticPr fontId="4"/>
  </si>
  <si>
    <t>　３. 保守・改造修理費</t>
    <rPh sb="4" eb="6">
      <t>ホシュ</t>
    </rPh>
    <rPh sb="7" eb="9">
      <t>カイゾウ</t>
    </rPh>
    <rPh sb="9" eb="12">
      <t>シュウリヒ</t>
    </rPh>
    <phoneticPr fontId="4"/>
  </si>
  <si>
    <t>Ⅱ．労務費</t>
    <rPh sb="2" eb="5">
      <t>ロウムヒ</t>
    </rPh>
    <phoneticPr fontId="4"/>
  </si>
  <si>
    <t>　１. 研究員費</t>
    <rPh sb="4" eb="7">
      <t>ケンキュウイン</t>
    </rPh>
    <rPh sb="7" eb="8">
      <t>ヒ</t>
    </rPh>
    <phoneticPr fontId="4"/>
  </si>
  <si>
    <t>　２. 補助員費</t>
    <rPh sb="4" eb="7">
      <t>ホジョイン</t>
    </rPh>
    <rPh sb="7" eb="8">
      <t>ヒ</t>
    </rPh>
    <phoneticPr fontId="4"/>
  </si>
  <si>
    <t>Ⅲ．その他経費</t>
    <rPh sb="4" eb="5">
      <t>タ</t>
    </rPh>
    <rPh sb="5" eb="7">
      <t>ケイヒ</t>
    </rPh>
    <phoneticPr fontId="4"/>
  </si>
  <si>
    <t>　１. 消耗品費</t>
    <rPh sb="4" eb="7">
      <t>ショウモウヒン</t>
    </rPh>
    <rPh sb="7" eb="8">
      <t>ヒ</t>
    </rPh>
    <phoneticPr fontId="4"/>
  </si>
  <si>
    <t>　２. 旅費</t>
    <rPh sb="4" eb="6">
      <t>リョヒ</t>
    </rPh>
    <phoneticPr fontId="4"/>
  </si>
  <si>
    <t>　３. 外注費</t>
    <rPh sb="4" eb="7">
      <t>ガイチュウヒ</t>
    </rPh>
    <phoneticPr fontId="4"/>
  </si>
  <si>
    <t>　４. 諸経費</t>
    <rPh sb="4" eb="7">
      <t>ショケイヒ</t>
    </rPh>
    <phoneticPr fontId="4"/>
  </si>
  <si>
    <t>（Ⅰ＋Ⅱ＋Ⅲ）</t>
    <phoneticPr fontId="4"/>
  </si>
  <si>
    <t>Ⅳ．間接経費</t>
    <rPh sb="2" eb="4">
      <t>カンセツ</t>
    </rPh>
    <rPh sb="4" eb="6">
      <t>ケイヒ</t>
    </rPh>
    <phoneticPr fontId="4"/>
  </si>
  <si>
    <t>　　　　　　　（Ⅰ＋Ⅱ＋Ⅲ＋Ⅳ）</t>
    <phoneticPr fontId="4"/>
  </si>
  <si>
    <t>Ⅴ．委託費・共同研究費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4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</si>
  <si>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4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</si>
  <si>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4"/>
  </si>
  <si>
    <t>合計（Ⅰ＋Ⅱ＋Ⅲ＋Ⅳ＋Ⅴ）</t>
    <rPh sb="0" eb="2">
      <t>ゴウケイ</t>
    </rPh>
    <phoneticPr fontId="4"/>
  </si>
  <si>
    <t>※助成金の額</t>
    <rPh sb="1" eb="4">
      <t>ジョセイキン</t>
    </rPh>
    <rPh sb="5" eb="6">
      <t>ガク</t>
    </rPh>
    <phoneticPr fontId="15"/>
  </si>
  <si>
    <t>＜補助率　1／1＞</t>
    <phoneticPr fontId="4"/>
  </si>
  <si>
    <t>※項目毎に「助成対象費用」を記入してください。</t>
    <phoneticPr fontId="4"/>
  </si>
  <si>
    <t>※Ⅴ．委託費・共同研究費の助成先がＮＥＤＯへ計上する助成対象費用は、消費税抜き額になります。</t>
    <phoneticPr fontId="15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</si>
  <si>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4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</si>
  <si>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4"/>
  </si>
  <si>
    <t>積算基礎（円）</t>
    <rPh sb="0" eb="2">
      <t>セキサン</t>
    </rPh>
    <rPh sb="2" eb="4">
      <t>キソ</t>
    </rPh>
    <rPh sb="5" eb="6">
      <t>エン</t>
    </rPh>
    <phoneticPr fontId="4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</si>
  <si>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</si>
  <si>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</si>
  <si>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4"/>
  </si>
  <si>
    <t>○○土木・建築工事費</t>
    <rPh sb="2" eb="4">
      <t>ドボク</t>
    </rPh>
    <rPh sb="5" eb="7">
      <t>ケンチク</t>
    </rPh>
    <rPh sb="7" eb="10">
      <t>コウジヒ</t>
    </rPh>
    <phoneticPr fontId="4"/>
  </si>
  <si>
    <t>＠</t>
    <phoneticPr fontId="4"/>
  </si>
  <si>
    <t>円</t>
    <rPh sb="0" eb="1">
      <t>エン</t>
    </rPh>
    <phoneticPr fontId="4"/>
  </si>
  <si>
    <t>×</t>
    <phoneticPr fontId="4"/>
  </si>
  <si>
    <t>H</t>
    <phoneticPr fontId="4"/>
  </si>
  <si>
    <t>＝</t>
    <phoneticPr fontId="4"/>
  </si>
  <si>
    <t>○○製作設計費</t>
    <rPh sb="2" eb="4">
      <t>セイサク</t>
    </rPh>
    <rPh sb="4" eb="7">
      <t>セッケイヒ</t>
    </rPh>
    <phoneticPr fontId="4"/>
  </si>
  <si>
    <t>○○製作加工費</t>
    <rPh sb="2" eb="4">
      <t>セイサク</t>
    </rPh>
    <rPh sb="4" eb="7">
      <t>カコウヒ</t>
    </rPh>
    <phoneticPr fontId="4"/>
  </si>
  <si>
    <t>○○試験装置　一式</t>
    <rPh sb="2" eb="4">
      <t>シケン</t>
    </rPh>
    <rPh sb="4" eb="6">
      <t>ソウチ</t>
    </rPh>
    <rPh sb="7" eb="9">
      <t>イッシキ</t>
    </rPh>
    <phoneticPr fontId="4"/>
  </si>
  <si>
    <t>○○評価装置　一式</t>
    <rPh sb="2" eb="4">
      <t>ヒョウカ</t>
    </rPh>
    <rPh sb="4" eb="6">
      <t>ソウチ</t>
    </rPh>
    <rPh sb="7" eb="9">
      <t>イッシキ</t>
    </rPh>
    <phoneticPr fontId="4"/>
  </si>
  <si>
    <t>○○作成装置　一式</t>
    <rPh sb="2" eb="4">
      <t>サクセイ</t>
    </rPh>
    <rPh sb="4" eb="6">
      <t>ソウチ</t>
    </rPh>
    <rPh sb="7" eb="9">
      <t>イッシキ</t>
    </rPh>
    <phoneticPr fontId="4"/>
  </si>
  <si>
    <t>○○装置改造費　一式</t>
    <rPh sb="2" eb="4">
      <t>ソウチ</t>
    </rPh>
    <rPh sb="4" eb="7">
      <t>カイゾウヒ</t>
    </rPh>
    <rPh sb="8" eb="10">
      <t>イッシキ</t>
    </rPh>
    <phoneticPr fontId="4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</si>
  <si>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4"/>
  </si>
  <si>
    <t>日</t>
    <rPh sb="0" eb="1">
      <t>ニチ</t>
    </rPh>
    <phoneticPr fontId="4"/>
  </si>
  <si>
    <t>○○薬品　一式</t>
    <rPh sb="2" eb="4">
      <t>ヤクヒン</t>
    </rPh>
    <rPh sb="5" eb="7">
      <t>イッシキ</t>
    </rPh>
    <phoneticPr fontId="4"/>
  </si>
  <si>
    <t>○○実験器具　一式</t>
    <rPh sb="2" eb="4">
      <t>ジッケン</t>
    </rPh>
    <rPh sb="4" eb="6">
      <t>キグ</t>
    </rPh>
    <rPh sb="7" eb="9">
      <t>イッシキ</t>
    </rPh>
    <phoneticPr fontId="4"/>
  </si>
  <si>
    <t>　２.旅費</t>
    <rPh sb="3" eb="5">
      <t>リョヒ</t>
    </rPh>
    <phoneticPr fontId="4"/>
  </si>
  <si>
    <t>　　➀研究員旅費</t>
    <rPh sb="3" eb="6">
      <t>ケンキュウイン</t>
    </rPh>
    <rPh sb="6" eb="8">
      <t>リョヒ</t>
    </rPh>
    <phoneticPr fontId="4"/>
  </si>
  <si>
    <t>国内旅費一式</t>
    <rPh sb="0" eb="2">
      <t>コクナイ</t>
    </rPh>
    <rPh sb="2" eb="4">
      <t>リョヒ</t>
    </rPh>
    <rPh sb="4" eb="6">
      <t>イッシキ</t>
    </rPh>
    <phoneticPr fontId="4"/>
  </si>
  <si>
    <t>海外旅費一式</t>
    <rPh sb="0" eb="2">
      <t>カイガイ</t>
    </rPh>
    <rPh sb="2" eb="4">
      <t>リョヒ</t>
    </rPh>
    <rPh sb="4" eb="6">
      <t>イッシキ</t>
    </rPh>
    <phoneticPr fontId="4"/>
  </si>
  <si>
    <t>　　②有識者（専門家）旅費</t>
    <rPh sb="3" eb="6">
      <t>ユウシキシャ</t>
    </rPh>
    <rPh sb="7" eb="10">
      <t>センモンカ</t>
    </rPh>
    <rPh sb="11" eb="13">
      <t>リョヒ</t>
    </rPh>
    <phoneticPr fontId="4"/>
  </si>
  <si>
    <t>　３. 外注費</t>
    <phoneticPr fontId="4"/>
  </si>
  <si>
    <t>○○ソフト開発外注</t>
    <rPh sb="5" eb="7">
      <t>カイハツ</t>
    </rPh>
    <rPh sb="7" eb="9">
      <t>ガイチュウ</t>
    </rPh>
    <phoneticPr fontId="4"/>
  </si>
  <si>
    <t>　　①機械リース料</t>
    <rPh sb="3" eb="5">
      <t>キカイ</t>
    </rPh>
    <rPh sb="8" eb="9">
      <t>リョウ</t>
    </rPh>
    <phoneticPr fontId="4"/>
  </si>
  <si>
    <t>ヶ月</t>
    <rPh sb="1" eb="2">
      <t>ゲツ</t>
    </rPh>
    <phoneticPr fontId="4"/>
  </si>
  <si>
    <t>　　②委員会費</t>
    <rPh sb="3" eb="5">
      <t>イイン</t>
    </rPh>
    <rPh sb="5" eb="7">
      <t>カイヒ</t>
    </rPh>
    <phoneticPr fontId="4"/>
  </si>
  <si>
    <t>委員謝金一式</t>
    <rPh sb="0" eb="2">
      <t>イイン</t>
    </rPh>
    <rPh sb="2" eb="4">
      <t>シャキン</t>
    </rPh>
    <rPh sb="4" eb="6">
      <t>イッシキ</t>
    </rPh>
    <phoneticPr fontId="4"/>
  </si>
  <si>
    <t>委員旅費一式</t>
    <rPh sb="0" eb="2">
      <t>イイン</t>
    </rPh>
    <rPh sb="2" eb="4">
      <t>リョヒ</t>
    </rPh>
    <rPh sb="4" eb="6">
      <t>イッシキ</t>
    </rPh>
    <phoneticPr fontId="4"/>
  </si>
  <si>
    <t>（Ⅰ．+Ⅱ．+Ⅲ．）</t>
    <phoneticPr fontId="15"/>
  </si>
  <si>
    <t>合計(Ⅰ＋Ⅱ＋Ⅲ＋Ⅳ＋Ⅴ）</t>
    <rPh sb="0" eb="2">
      <t>ゴウケイ</t>
    </rPh>
    <phoneticPr fontId="4"/>
  </si>
  <si>
    <t>※助成先がＮＥＤＯへ計上する助成対象費用は、消費税抜き額になります。（ただし、共同研究費は消費税込み額となります。）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キョウドウ</t>
    </rPh>
    <rPh sb="41" eb="43">
      <t>ケンキュウ</t>
    </rPh>
    <rPh sb="43" eb="44">
      <t>ヒ</t>
    </rPh>
    <rPh sb="45" eb="48">
      <t>ショウヒゼイ</t>
    </rPh>
    <rPh sb="48" eb="49">
      <t>コ</t>
    </rPh>
    <rPh sb="50" eb="51">
      <t>ガク</t>
    </rPh>
    <phoneticPr fontId="15"/>
  </si>
  <si>
    <t>※助成金の額は、Ⅰ～Ⅴ１．委託費・共同研究費の合計に補助率を乗じ、千円未満を切り捨てた金額に、Ⅴ２．学術機関等に対する共同研究費を加算した額を記載してください。</t>
    <phoneticPr fontId="15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</si>
  <si>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4"/>
  </si>
  <si>
    <t>●●●●株式会社</t>
    <rPh sb="4" eb="6">
      <t>カブシキ</t>
    </rPh>
    <rPh sb="6" eb="8">
      <t>カイシャ</t>
    </rPh>
    <phoneticPr fontId="4"/>
  </si>
  <si>
    <t>　１．土木・建築工事費</t>
    <rPh sb="3" eb="5">
      <t>ドボク</t>
    </rPh>
    <rPh sb="6" eb="8">
      <t>ケンチク</t>
    </rPh>
    <rPh sb="8" eb="11">
      <t>コウジヒ</t>
    </rPh>
    <phoneticPr fontId="4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</si>
  <si>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4"/>
  </si>
  <si>
    <t>　３．保守・改造修理費</t>
    <rPh sb="3" eb="5">
      <t>ホシュ</t>
    </rPh>
    <rPh sb="6" eb="8">
      <t>カイゾウ</t>
    </rPh>
    <rPh sb="8" eb="11">
      <t>シュウリヒ</t>
    </rPh>
    <phoneticPr fontId="4"/>
  </si>
  <si>
    <t>　１．研究員費</t>
    <rPh sb="3" eb="6">
      <t>ケンキュウイン</t>
    </rPh>
    <rPh sb="6" eb="7">
      <t>ヒ</t>
    </rPh>
    <phoneticPr fontId="4"/>
  </si>
  <si>
    <t>　２．補助員費</t>
    <rPh sb="3" eb="6">
      <t>ホジョイン</t>
    </rPh>
    <rPh sb="6" eb="7">
      <t>ヒ</t>
    </rPh>
    <phoneticPr fontId="4"/>
  </si>
  <si>
    <t>　１．消耗品費</t>
    <rPh sb="3" eb="6">
      <t>ショウモウヒン</t>
    </rPh>
    <rPh sb="6" eb="7">
      <t>ヒ</t>
    </rPh>
    <phoneticPr fontId="4"/>
  </si>
  <si>
    <t>　２．旅費</t>
    <rPh sb="3" eb="5">
      <t>リョヒ</t>
    </rPh>
    <phoneticPr fontId="4"/>
  </si>
  <si>
    <t>　３．外注費</t>
    <rPh sb="3" eb="6">
      <t>ガイチュウヒ</t>
    </rPh>
    <phoneticPr fontId="4"/>
  </si>
  <si>
    <t>　４．諸経費</t>
    <rPh sb="3" eb="6">
      <t>ショケイヒ</t>
    </rPh>
    <phoneticPr fontId="4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</si>
  <si>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4"/>
  </si>
  <si>
    <t>合計（Ⅰ＋Ⅱ＋Ⅲ＋Ⅳ）</t>
    <rPh sb="0" eb="2">
      <t>ゴウケイ</t>
    </rPh>
    <phoneticPr fontId="4"/>
  </si>
  <si>
    <t>＜＊補助率　2／3＞</t>
    <rPh sb="2" eb="5">
      <t>ホジョリツ</t>
    </rPh>
    <phoneticPr fontId="4"/>
  </si>
  <si>
    <t>※Ⅳ．委託費・共同研究費の助成先がＮＥＤＯへ計上する助成対象費用は、消費税抜き額になります。</t>
    <phoneticPr fontId="15"/>
  </si>
  <si>
    <t>※必ずPMSからダウンロードした様式で作成してください。</t>
    <rPh sb="1" eb="2">
      <t>カナラ</t>
    </rPh>
    <rPh sb="16" eb="18">
      <t>ヨウシキ</t>
    </rPh>
    <rPh sb="19" eb="21">
      <t>サクセイ</t>
    </rPh>
    <phoneticPr fontId="15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</si>
  <si>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4"/>
  </si>
  <si>
    <t>助成事業に要する経費</t>
    <phoneticPr fontId="4"/>
  </si>
  <si>
    <t>　　(1)研究員旅費</t>
    <rPh sb="5" eb="8">
      <t>ケンキュウイン</t>
    </rPh>
    <rPh sb="8" eb="10">
      <t>リョヒ</t>
    </rPh>
    <phoneticPr fontId="4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</si>
  <si>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4"/>
  </si>
  <si>
    <t>　　(1)機械リース料</t>
    <rPh sb="5" eb="7">
      <t>キカイ</t>
    </rPh>
    <rPh sb="10" eb="11">
      <t>リョウ</t>
    </rPh>
    <phoneticPr fontId="4"/>
  </si>
  <si>
    <t>　　(2)委員会費</t>
    <rPh sb="5" eb="7">
      <t>イイン</t>
    </rPh>
    <rPh sb="7" eb="9">
      <t>カイヒ</t>
    </rPh>
    <phoneticPr fontId="4"/>
  </si>
  <si>
    <t>合計(Ⅰ＋Ⅱ＋Ⅲ＋Ⅳ）</t>
    <rPh sb="0" eb="2">
      <t>ゴウケイ</t>
    </rPh>
    <phoneticPr fontId="4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</si>
  <si>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5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</si>
  <si>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5"/>
  </si>
  <si>
    <t>共同研究先総括表</t>
    <rPh sb="0" eb="2">
      <t>キョウドウ</t>
    </rPh>
    <rPh sb="2" eb="4">
      <t>ケンキュウ</t>
    </rPh>
    <rPh sb="4" eb="5">
      <t>サキ</t>
    </rPh>
    <rPh sb="5" eb="8">
      <t>ソウカツヒョウ</t>
    </rPh>
    <phoneticPr fontId="4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</si>
  <si>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4"/>
  </si>
  <si>
    <t>Ⅰ＋Ⅱ＋Ⅲ</t>
    <phoneticPr fontId="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</si>
  <si>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4"/>
  </si>
  <si>
    <t>総計</t>
    <rPh sb="0" eb="2">
      <t>ソウケイ</t>
    </rPh>
    <phoneticPr fontId="4"/>
  </si>
  <si>
    <t>＜補助率　○／○＞</t>
    <phoneticPr fontId="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</si>
  <si>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5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</si>
  <si>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4"/>
  </si>
  <si>
    <t>　　①研究員旅費</t>
    <rPh sb="3" eb="6">
      <t>ケンキュウイン</t>
    </rPh>
    <rPh sb="6" eb="8">
      <t>リョヒ</t>
    </rPh>
    <phoneticPr fontId="4"/>
  </si>
  <si>
    <t>合計Ａ(Ⅰ＋Ⅱ＋Ⅲ＋Ⅳ）</t>
    <rPh sb="0" eb="2">
      <t>ゴウケイ</t>
    </rPh>
    <phoneticPr fontId="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</si>
  <si>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5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</si>
  <si>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</si>
  <si>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5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</si>
  <si>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5"/>
  </si>
  <si>
    <t>○○ソフト制作外注</t>
    <rPh sb="5" eb="7">
      <t>セイサク</t>
    </rPh>
    <rPh sb="7" eb="9">
      <t>ガイチュウ</t>
    </rPh>
    <phoneticPr fontId="4"/>
  </si>
  <si>
    <t>項目別明細表（共同研究先用）</t>
    <rPh sb="0" eb="2">
      <t>コウモク</t>
    </rPh>
    <rPh sb="2" eb="3">
      <t>ベツ</t>
    </rPh>
    <rPh sb="3" eb="6">
      <t>メイサイヒョウ</t>
    </rPh>
    <rPh sb="7" eb="9">
      <t>キョウドウ</t>
    </rPh>
    <rPh sb="9" eb="11">
      <t>ケンキュウ</t>
    </rPh>
    <rPh sb="11" eb="12">
      <t>サキ</t>
    </rPh>
    <rPh sb="12" eb="13">
      <t>ヨウ</t>
    </rPh>
    <phoneticPr fontId="4"/>
  </si>
  <si>
    <t>（２）助成先</t>
    <rPh sb="3" eb="5">
      <t>ジョセイ</t>
    </rPh>
    <rPh sb="5" eb="6">
      <t>サキ</t>
    </rPh>
    <phoneticPr fontId="4"/>
  </si>
  <si>
    <t>（単位：円）</t>
    <phoneticPr fontId="15"/>
  </si>
  <si>
    <t>助成事業の名称：・・・・・・大項目／中項目／小項目</t>
    <rPh sb="0" eb="2">
      <t>ジョセイ</t>
    </rPh>
    <rPh sb="2" eb="4">
      <t>ジギョウ</t>
    </rPh>
    <rPh sb="5" eb="7">
      <t>メイショウ</t>
    </rPh>
    <phoneticPr fontId="4"/>
  </si>
  <si>
    <t>助成事業の名称：・・・・・・大項目／中項目／小項目</t>
    <rPh sb="0" eb="2">
      <t>ジョセイ</t>
    </rPh>
    <rPh sb="2" eb="4">
      <t>ジギョウ</t>
    </rPh>
    <rPh sb="5" eb="7">
      <t>メイショウ</t>
    </rPh>
    <rPh sb="14" eb="17">
      <t>ダイコウモク</t>
    </rPh>
    <rPh sb="18" eb="21">
      <t>チュウコウモク</t>
    </rPh>
    <rPh sb="22" eb="25">
      <t>ショウコウモク</t>
    </rPh>
    <phoneticPr fontId="4"/>
  </si>
  <si>
    <t>X年度</t>
    <rPh sb="1" eb="3">
      <t>ネンド</t>
    </rPh>
    <phoneticPr fontId="4"/>
  </si>
  <si>
    <t>X+1年度</t>
    <rPh sb="3" eb="5">
      <t>ネンド</t>
    </rPh>
    <phoneticPr fontId="4"/>
  </si>
  <si>
    <t>うち委託 　</t>
    <rPh sb="2" eb="4">
      <t>イタク</t>
    </rPh>
    <phoneticPr fontId="4"/>
  </si>
  <si>
    <t>株式会社◇◇</t>
    <rPh sb="0" eb="2">
      <t>カブシキ</t>
    </rPh>
    <rPh sb="2" eb="4">
      <t>カイシャ</t>
    </rPh>
    <phoneticPr fontId="4"/>
  </si>
  <si>
    <t>２．株式会社★★★</t>
    <rPh sb="2" eb="6">
      <t>カブシキガイシャ</t>
    </rPh>
    <phoneticPr fontId="4"/>
  </si>
  <si>
    <t>株式会社○○○○</t>
    <rPh sb="0" eb="2">
      <t>カブシキ</t>
    </rPh>
    <rPh sb="2" eb="4">
      <t>カイシャ</t>
    </rPh>
    <phoneticPr fontId="4"/>
  </si>
  <si>
    <t>株式会社××</t>
    <rPh sb="0" eb="2">
      <t>カブシキ</t>
    </rPh>
    <rPh sb="2" eb="4">
      <t>カイシャ</t>
    </rPh>
    <phoneticPr fontId="4"/>
  </si>
  <si>
    <t>学校法人△△△大学</t>
    <rPh sb="0" eb="2">
      <t>ガッコウ</t>
    </rPh>
    <rPh sb="2" eb="4">
      <t>ホウジン</t>
    </rPh>
    <rPh sb="7" eb="9">
      <t>ダイガク</t>
    </rPh>
    <phoneticPr fontId="4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</si>
  <si>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4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</si>
  <si>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4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</si>
  <si>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4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</si>
  <si>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4"/>
  </si>
  <si>
    <t>４．財団法人▲▲▲（全体）</t>
    <rPh sb="2" eb="6">
      <t>ザイダンホウジン</t>
    </rPh>
    <rPh sb="10" eb="12">
      <t>ゼンタイ</t>
    </rPh>
    <phoneticPr fontId="4"/>
  </si>
  <si>
    <t>　（１）財団法人▲▲▲</t>
    <rPh sb="4" eb="6">
      <t>ザイダン</t>
    </rPh>
    <rPh sb="6" eb="8">
      <t>ホウジン</t>
    </rPh>
    <phoneticPr fontId="4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</si>
  <si>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4"/>
  </si>
  <si>
    <t>X+1年度</t>
    <rPh sb="3" eb="4">
      <t>ネン</t>
    </rPh>
    <rPh sb="4" eb="5">
      <t>ド</t>
    </rPh>
    <phoneticPr fontId="4"/>
  </si>
  <si>
    <t>＜＊補助率　1／1＞</t>
    <rPh sb="2" eb="4">
      <t>ホジョ</t>
    </rPh>
    <rPh sb="4" eb="5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</si>
</sst>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#,##0\)"/>
    <numFmt numFmtId="177" formatCode="[DBNum3]&quot;合計Ａ×&quot;0&quot;%&quot;"/>
    <numFmt numFmtId="178" formatCode="&quot;&lt;補助率　&quot;0/0&quot;&gt;&quot;"/>
    <numFmt numFmtId="179" formatCode="&quot;合計Ａ×&quot;0&quot;%&quot;"/>
    <numFmt numFmtId="180" formatCode="&quot;Ⅰ＋Ⅱ＋Ⅲ×&quot;0&quot;%&quot;"/>
    <numFmt numFmtId="181" formatCode="#,##0_);\(#,##0\)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trike/>
      <sz val="11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38" fontId="7" fillId="0" borderId="0" xfId="1" applyFont="1">
      <alignment vertical="center"/>
    </xf>
    <xf numFmtId="0" fontId="8" fillId="0" borderId="0" xfId="0" applyFont="1">
      <alignment vertical="center"/>
    </xf>
    <xf numFmtId="3" fontId="0" fillId="0" borderId="0" xfId="0" applyNumberFormat="1">
      <alignment vertical="center"/>
    </xf>
    <xf numFmtId="38" fontId="9" fillId="0" borderId="0" xfId="1" applyFont="1" applyAlignment="1">
      <alignment vertical="center"/>
    </xf>
    <xf numFmtId="38" fontId="9" fillId="0" borderId="0" xfId="1" applyFont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9" fillId="0" borderId="1" xfId="1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1" xfId="1" applyFont="1" applyFill="1" applyBorder="1">
      <alignment vertical="center"/>
    </xf>
    <xf numFmtId="38" fontId="10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38" fontId="9" fillId="0" borderId="0" xfId="1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right" vertical="center"/>
    </xf>
    <xf numFmtId="38" fontId="9" fillId="0" borderId="11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9" fillId="0" borderId="11" xfId="1" applyFont="1" applyBorder="1">
      <alignment vertical="center"/>
    </xf>
    <xf numFmtId="38" fontId="9" fillId="0" borderId="12" xfId="1" applyFont="1" applyBorder="1">
      <alignment vertical="center"/>
    </xf>
    <xf numFmtId="38" fontId="9" fillId="0" borderId="13" xfId="1" applyFont="1" applyBorder="1">
      <alignment vertical="center"/>
    </xf>
    <xf numFmtId="38" fontId="13" fillId="0" borderId="0" xfId="1" applyFont="1" applyFill="1" applyAlignment="1">
      <alignment horizontal="center" vertical="center"/>
    </xf>
    <xf numFmtId="38" fontId="9" fillId="0" borderId="0" xfId="1" applyFont="1" applyFill="1">
      <alignment vertical="center"/>
    </xf>
    <xf numFmtId="40" fontId="9" fillId="0" borderId="0" xfId="1" applyNumberFormat="1" applyFont="1" applyFill="1">
      <alignment vertical="center"/>
    </xf>
    <xf numFmtId="40" fontId="9" fillId="0" borderId="0" xfId="1" applyNumberFormat="1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3" xfId="0" applyFont="1" applyFill="1" applyBorder="1">
      <alignment vertical="center"/>
    </xf>
    <xf numFmtId="38" fontId="5" fillId="2" borderId="3" xfId="1" applyFont="1" applyFill="1" applyBorder="1">
      <alignment vertical="center"/>
    </xf>
    <xf numFmtId="38" fontId="5" fillId="0" borderId="0" xfId="0" applyNumberFormat="1" applyFont="1">
      <alignment vertical="center"/>
    </xf>
    <xf numFmtId="38" fontId="9" fillId="0" borderId="0" xfId="1" applyFont="1" applyBorder="1" applyAlignment="1">
      <alignment horizontal="left" vertical="center"/>
    </xf>
    <xf numFmtId="38" fontId="9" fillId="0" borderId="0" xfId="0" applyNumberFormat="1" applyFont="1">
      <alignment vertical="center"/>
    </xf>
    <xf numFmtId="176" fontId="9" fillId="0" borderId="1" xfId="1" applyNumberFormat="1" applyFont="1" applyFill="1" applyBorder="1">
      <alignment vertical="center"/>
    </xf>
    <xf numFmtId="0" fontId="11" fillId="0" borderId="0" xfId="0" applyFont="1" applyAlignment="1">
      <alignment horizontal="left" vertical="center"/>
    </xf>
    <xf numFmtId="38" fontId="9" fillId="0" borderId="2" xfId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38" fontId="9" fillId="0" borderId="7" xfId="1" applyFont="1" applyBorder="1">
      <alignment vertical="center"/>
    </xf>
    <xf numFmtId="38" fontId="5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9" fillId="0" borderId="19" xfId="1" applyFont="1" applyBorder="1">
      <alignment vertical="center"/>
    </xf>
    <xf numFmtId="38" fontId="5" fillId="0" borderId="4" xfId="0" applyNumberFormat="1" applyFont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0" borderId="14" xfId="0" applyFont="1" applyBorder="1">
      <alignment vertical="center"/>
    </xf>
    <xf numFmtId="38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38" fontId="5" fillId="0" borderId="3" xfId="1" applyFont="1" applyFill="1" applyBorder="1">
      <alignment vertical="center"/>
    </xf>
    <xf numFmtId="0" fontId="5" fillId="0" borderId="3" xfId="0" applyFont="1" applyBorder="1" applyAlignment="1">
      <alignment horizontal="right" vertical="center"/>
    </xf>
    <xf numFmtId="38" fontId="5" fillId="0" borderId="14" xfId="1" applyFont="1" applyFill="1" applyBorder="1">
      <alignment vertical="center"/>
    </xf>
    <xf numFmtId="38" fontId="12" fillId="0" borderId="20" xfId="0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178" fontId="5" fillId="0" borderId="0" xfId="0" applyNumberFormat="1" applyFont="1" applyAlignment="1">
      <alignment horizontal="left" vertical="center"/>
    </xf>
    <xf numFmtId="179" fontId="5" fillId="0" borderId="3" xfId="0" applyNumberFormat="1" applyFont="1" applyBorder="1">
      <alignment vertical="center"/>
    </xf>
    <xf numFmtId="38" fontId="6" fillId="0" borderId="2" xfId="1" applyFont="1" applyBorder="1">
      <alignment vertical="center"/>
    </xf>
    <xf numFmtId="38" fontId="9" fillId="0" borderId="0" xfId="1" applyFont="1" applyFill="1" applyBorder="1">
      <alignment vertical="center"/>
    </xf>
    <xf numFmtId="38" fontId="5" fillId="2" borderId="18" xfId="1" applyFont="1" applyFill="1" applyBorder="1">
      <alignment vertical="center"/>
    </xf>
    <xf numFmtId="38" fontId="9" fillId="0" borderId="1" xfId="1" applyFont="1" applyBorder="1" applyAlignment="1">
      <alignment horizontal="left" vertical="center"/>
    </xf>
    <xf numFmtId="38" fontId="5" fillId="0" borderId="0" xfId="1" applyFont="1" applyBorder="1">
      <alignment vertical="center"/>
    </xf>
    <xf numFmtId="0" fontId="5" fillId="0" borderId="2" xfId="0" applyFont="1" applyBorder="1">
      <alignment vertical="center"/>
    </xf>
    <xf numFmtId="38" fontId="5" fillId="0" borderId="0" xfId="1" applyFont="1" applyFill="1" applyBorder="1">
      <alignment vertical="center"/>
    </xf>
    <xf numFmtId="38" fontId="5" fillId="0" borderId="0" xfId="1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38" fontId="5" fillId="0" borderId="7" xfId="1" applyFont="1" applyBorder="1">
      <alignment vertical="center"/>
    </xf>
    <xf numFmtId="38" fontId="5" fillId="0" borderId="19" xfId="1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30" xfId="0" applyFont="1" applyBorder="1">
      <alignment vertical="center"/>
    </xf>
    <xf numFmtId="38" fontId="5" fillId="0" borderId="31" xfId="0" applyNumberFormat="1" applyFont="1" applyBorder="1">
      <alignment vertical="center"/>
    </xf>
    <xf numFmtId="0" fontId="5" fillId="0" borderId="31" xfId="0" applyFont="1" applyBorder="1">
      <alignment vertical="center"/>
    </xf>
    <xf numFmtId="38" fontId="5" fillId="0" borderId="31" xfId="1" applyFont="1" applyFill="1" applyBorder="1">
      <alignment vertical="center"/>
    </xf>
    <xf numFmtId="0" fontId="5" fillId="0" borderId="31" xfId="0" applyFont="1" applyBorder="1" applyAlignment="1">
      <alignment horizontal="right" vertical="center"/>
    </xf>
    <xf numFmtId="38" fontId="5" fillId="0" borderId="30" xfId="1" applyFont="1" applyFill="1" applyBorder="1">
      <alignment vertical="center"/>
    </xf>
    <xf numFmtId="0" fontId="9" fillId="4" borderId="3" xfId="0" applyFont="1" applyFill="1" applyBorder="1">
      <alignment vertical="center"/>
    </xf>
    <xf numFmtId="38" fontId="9" fillId="4" borderId="3" xfId="1" applyFont="1" applyFill="1" applyBorder="1">
      <alignment vertical="center"/>
    </xf>
    <xf numFmtId="38" fontId="12" fillId="4" borderId="14" xfId="1" applyFont="1" applyFill="1" applyBorder="1">
      <alignment vertical="center"/>
    </xf>
    <xf numFmtId="0" fontId="9" fillId="4" borderId="0" xfId="0" applyFont="1" applyFill="1">
      <alignment vertical="center"/>
    </xf>
    <xf numFmtId="38" fontId="9" fillId="4" borderId="0" xfId="1" applyFont="1" applyFill="1" applyBorder="1">
      <alignment vertical="center"/>
    </xf>
    <xf numFmtId="38" fontId="12" fillId="4" borderId="2" xfId="1" applyFont="1" applyFill="1" applyBorder="1">
      <alignment vertical="center"/>
    </xf>
    <xf numFmtId="38" fontId="12" fillId="4" borderId="19" xfId="1" applyFont="1" applyFill="1" applyBorder="1">
      <alignment vertical="center"/>
    </xf>
    <xf numFmtId="38" fontId="9" fillId="0" borderId="14" xfId="1" applyFont="1" applyBorder="1">
      <alignment vertical="center"/>
    </xf>
    <xf numFmtId="38" fontId="9" fillId="0" borderId="6" xfId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14" xfId="0" applyFont="1" applyFill="1" applyBorder="1">
      <alignment vertical="center"/>
    </xf>
    <xf numFmtId="0" fontId="9" fillId="2" borderId="3" xfId="0" applyFont="1" applyFill="1" applyBorder="1">
      <alignment vertical="center"/>
    </xf>
    <xf numFmtId="38" fontId="9" fillId="2" borderId="3" xfId="1" applyFont="1" applyFill="1" applyBorder="1">
      <alignment vertical="center"/>
    </xf>
    <xf numFmtId="0" fontId="9" fillId="2" borderId="15" xfId="0" applyFont="1" applyFill="1" applyBorder="1">
      <alignment vertical="center"/>
    </xf>
    <xf numFmtId="38" fontId="12" fillId="2" borderId="14" xfId="1" applyFont="1" applyFill="1" applyBorder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>
      <alignment vertical="center"/>
    </xf>
    <xf numFmtId="38" fontId="9" fillId="2" borderId="0" xfId="1" applyFont="1" applyFill="1" applyBorder="1">
      <alignment vertical="center"/>
    </xf>
    <xf numFmtId="0" fontId="9" fillId="2" borderId="9" xfId="0" applyFont="1" applyFill="1" applyBorder="1">
      <alignment vertical="center"/>
    </xf>
    <xf numFmtId="38" fontId="12" fillId="2" borderId="2" xfId="1" applyFont="1" applyFill="1" applyBorder="1">
      <alignment vertical="center"/>
    </xf>
    <xf numFmtId="38" fontId="12" fillId="2" borderId="19" xfId="1" applyFont="1" applyFill="1" applyBorder="1">
      <alignment vertical="center"/>
    </xf>
    <xf numFmtId="0" fontId="5" fillId="0" borderId="10" xfId="0" applyFont="1" applyBorder="1">
      <alignment vertical="center"/>
    </xf>
    <xf numFmtId="178" fontId="9" fillId="0" borderId="0" xfId="1" applyNumberFormat="1" applyFont="1" applyBorder="1" applyAlignment="1">
      <alignment horizontal="left" vertical="center"/>
    </xf>
    <xf numFmtId="38" fontId="5" fillId="0" borderId="1" xfId="1" applyFont="1" applyFill="1" applyBorder="1" applyAlignment="1">
      <alignment horizontal="left" vertical="center"/>
    </xf>
    <xf numFmtId="0" fontId="18" fillId="2" borderId="14" xfId="0" applyFont="1" applyFill="1" applyBorder="1">
      <alignment vertical="center"/>
    </xf>
    <xf numFmtId="38" fontId="5" fillId="0" borderId="1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left" vertical="center"/>
    </xf>
    <xf numFmtId="38" fontId="8" fillId="0" borderId="0" xfId="1" applyFont="1">
      <alignment vertical="center"/>
    </xf>
    <xf numFmtId="0" fontId="5" fillId="4" borderId="14" xfId="0" applyFont="1" applyFill="1" applyBorder="1">
      <alignment vertical="center"/>
    </xf>
    <xf numFmtId="0" fontId="5" fillId="4" borderId="3" xfId="0" applyFont="1" applyFill="1" applyBorder="1">
      <alignment vertical="center"/>
    </xf>
    <xf numFmtId="38" fontId="5" fillId="4" borderId="3" xfId="1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0" xfId="0" applyFont="1" applyFill="1">
      <alignment vertical="center"/>
    </xf>
    <xf numFmtId="38" fontId="5" fillId="4" borderId="0" xfId="1" applyFont="1" applyFill="1" applyBorder="1">
      <alignment vertical="center"/>
    </xf>
    <xf numFmtId="180" fontId="5" fillId="2" borderId="3" xfId="0" applyNumberFormat="1" applyFont="1" applyFill="1" applyBorder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horizontal="left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Fill="1" applyBorder="1">
      <alignment vertical="center"/>
    </xf>
    <xf numFmtId="38" fontId="9" fillId="0" borderId="0" xfId="1" applyFont="1" applyBorder="1" applyAlignment="1">
      <alignment horizontal="center" vertical="center"/>
    </xf>
    <xf numFmtId="0" fontId="19" fillId="2" borderId="14" xfId="0" applyFont="1" applyFill="1" applyBorder="1">
      <alignment vertical="center"/>
    </xf>
    <xf numFmtId="0" fontId="17" fillId="0" borderId="0" xfId="0" applyFont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38" fontId="9" fillId="0" borderId="12" xfId="1" applyFont="1" applyFill="1" applyBorder="1">
      <alignment vertical="center"/>
    </xf>
    <xf numFmtId="38" fontId="9" fillId="0" borderId="13" xfId="1" applyFont="1" applyFill="1" applyBorder="1">
      <alignment vertical="center"/>
    </xf>
    <xf numFmtId="181" fontId="9" fillId="0" borderId="0" xfId="1" applyNumberFormat="1" applyFont="1" applyFill="1" applyBorder="1">
      <alignment vertical="center"/>
    </xf>
    <xf numFmtId="38" fontId="7" fillId="0" borderId="0" xfId="1" applyFont="1" applyBorder="1">
      <alignment vertical="center"/>
    </xf>
    <xf numFmtId="40" fontId="7" fillId="0" borderId="0" xfId="1" applyNumberFormat="1" applyFont="1" applyFill="1" applyBorder="1">
      <alignment vertical="center"/>
    </xf>
    <xf numFmtId="40" fontId="7" fillId="0" borderId="0" xfId="1" applyNumberFormat="1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38" fontId="14" fillId="0" borderId="0" xfId="1" applyFont="1" applyAlignment="1">
      <alignment horizontal="center" vertical="center"/>
    </xf>
    <xf numFmtId="38" fontId="10" fillId="0" borderId="0" xfId="1" applyFont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12" fillId="0" borderId="27" xfId="0" applyNumberFormat="1" applyFont="1" applyBorder="1" applyAlignment="1">
      <alignment horizontal="center" vertical="center"/>
    </xf>
    <xf numFmtId="38" fontId="12" fillId="0" borderId="28" xfId="0" applyNumberFormat="1" applyFont="1" applyBorder="1" applyAlignment="1">
      <alignment horizontal="center" vertical="center"/>
    </xf>
    <xf numFmtId="38" fontId="12" fillId="0" borderId="29" xfId="0" applyNumberFormat="1" applyFont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12" fillId="0" borderId="26" xfId="0" applyNumberFormat="1" applyFont="1" applyBorder="1" applyAlignment="1">
      <alignment horizontal="center" vertical="center"/>
    </xf>
    <xf numFmtId="38" fontId="12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38" fontId="12" fillId="0" borderId="23" xfId="0" applyNumberFormat="1" applyFont="1" applyBorder="1" applyAlignment="1">
      <alignment horizontal="center" vertical="center"/>
    </xf>
    <xf numFmtId="38" fontId="12" fillId="0" borderId="2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38" fontId="13" fillId="3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8" fontId="9" fillId="0" borderId="14" xfId="1" applyFont="1" applyBorder="1" applyAlignment="1">
      <alignment horizontal="left" vertical="center"/>
    </xf>
    <xf numFmtId="38" fontId="9" fillId="0" borderId="15" xfId="1" applyFont="1" applyBorder="1" applyAlignment="1">
      <alignment horizontal="left" vertical="center"/>
    </xf>
    <xf numFmtId="38" fontId="9" fillId="0" borderId="2" xfId="1" applyFont="1" applyBorder="1" applyAlignment="1">
      <alignment horizontal="left" vertical="center"/>
    </xf>
    <xf numFmtId="38" fontId="9" fillId="0" borderId="9" xfId="1" applyFont="1" applyBorder="1" applyAlignment="1">
      <alignment horizontal="left" vertical="center"/>
    </xf>
    <xf numFmtId="38" fontId="9" fillId="0" borderId="6" xfId="1" applyFont="1" applyBorder="1" applyAlignment="1">
      <alignment horizontal="left" vertical="center"/>
    </xf>
    <xf numFmtId="38" fontId="9" fillId="0" borderId="8" xfId="1" applyFont="1" applyBorder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38" fontId="9" fillId="0" borderId="4" xfId="1" applyFont="1" applyBorder="1" applyAlignment="1">
      <alignment horizontal="left" vertical="center"/>
    </xf>
    <xf numFmtId="38" fontId="9" fillId="0" borderId="10" xfId="1" applyFont="1" applyBorder="1" applyAlignment="1">
      <alignment horizontal="left" vertical="center"/>
    </xf>
    <xf numFmtId="38" fontId="9" fillId="0" borderId="4" xfId="1" applyFont="1" applyFill="1" applyBorder="1" applyAlignment="1">
      <alignment horizontal="left" vertical="center"/>
    </xf>
    <xf numFmtId="38" fontId="9" fillId="0" borderId="10" xfId="1" applyFont="1" applyFill="1" applyBorder="1" applyAlignment="1">
      <alignment horizontal="left" vertical="center"/>
    </xf>
    <xf numFmtId="38" fontId="9" fillId="0" borderId="7" xfId="1" applyFont="1" applyBorder="1" applyAlignment="1">
      <alignment horizontal="right" vertical="center"/>
    </xf>
  </cellXfs>
  <cellStyles count="10">
    <cellStyle name="桁区切り" xfId="1" builtinId="6"/>
    <cellStyle name="桁区切り 2" xfId="3" xr:uid="{00000000-0005-0000-0000-000001000000}"/>
    <cellStyle name="桁区切り 2 2" xfId="7" xr:uid="{8ECE72BE-79AC-4E7C-A026-ED8C9B3B7EAC}"/>
    <cellStyle name="桁区切り 3" xfId="5" xr:uid="{00000000-0005-0000-0000-000002000000}"/>
    <cellStyle name="桁区切り 3 2" xfId="9" xr:uid="{31649164-E8A1-440B-BA14-7392B7C1B7EE}"/>
    <cellStyle name="標準" xfId="0" builtinId="0"/>
    <cellStyle name="標準 2" xfId="2" xr:uid="{00000000-0005-0000-0000-000004000000}"/>
    <cellStyle name="標準 2 2" xfId="6" xr:uid="{BCEE4B53-542E-4F77-AA9A-737D3774B6A9}"/>
    <cellStyle name="標準 3" xfId="4" xr:uid="{00000000-0005-0000-0000-000005000000}"/>
    <cellStyle name="標準 3 2" xfId="8" xr:uid="{9F569BC4-265B-4FFF-9D84-D3E5828274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B099-F090-4FD4-A55A-165FF24FC774}">
  <sheetPr>
    <tabColor theme="8"/>
    <pageSetUpPr fitToPage="1"/>
  </sheetPr>
  <dimension ref="A1:M54"/>
  <sheetViews>
    <sheetView showGridLines="0" topLeftCell="A4" zoomScale="85" zoomScaleNormal="85" workbookViewId="0">
      <selection activeCell="R44" sqref="R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46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38" t="s">
        <v>48</v>
      </c>
      <c r="K5" s="43" t="s">
        <v>49</v>
      </c>
      <c r="L5" s="42" t="s">
        <v>50</v>
      </c>
    </row>
    <row r="6" spans="1:12" s="14" customFormat="1" ht="13.5" x14ac:dyDescent="0.15">
      <c r="A6" s="115" t="s">
        <v>22</v>
      </c>
      <c r="B6" s="116"/>
      <c r="C6" s="116"/>
      <c r="D6" s="117"/>
      <c r="E6" s="116"/>
      <c r="F6" s="85"/>
      <c r="G6" s="85"/>
      <c r="H6" s="85"/>
      <c r="I6" s="85"/>
      <c r="J6" s="87">
        <f>SUM(J7,J10,J16)</f>
        <v>0</v>
      </c>
      <c r="K6" s="87">
        <f>SUM(K7,K10,K16)</f>
        <v>0</v>
      </c>
      <c r="L6" s="150"/>
    </row>
    <row r="7" spans="1:12" s="14" customFormat="1" ht="13.5" x14ac:dyDescent="0.15">
      <c r="A7" s="68" t="s">
        <v>23</v>
      </c>
      <c r="B7" s="12"/>
      <c r="C7" s="12"/>
      <c r="D7" s="67"/>
      <c r="E7" s="12"/>
      <c r="I7" s="17"/>
      <c r="J7" s="63">
        <f>SUM(J8)</f>
        <v>0</v>
      </c>
      <c r="K7" s="63">
        <f>SUM(K8)</f>
        <v>0</v>
      </c>
      <c r="L7" s="151"/>
    </row>
    <row r="8" spans="1:12" s="14" customFormat="1" ht="13.5" x14ac:dyDescent="0.15">
      <c r="A8" s="68"/>
      <c r="B8" s="12" t="s">
        <v>51</v>
      </c>
      <c r="C8" s="12" t="s">
        <v>52</v>
      </c>
      <c r="D8" s="67"/>
      <c r="E8" s="12" t="s">
        <v>53</v>
      </c>
      <c r="F8" s="14" t="s">
        <v>54</v>
      </c>
      <c r="H8" s="14" t="s">
        <v>55</v>
      </c>
      <c r="I8" s="17" t="s">
        <v>56</v>
      </c>
      <c r="J8" s="41">
        <f>D8*G8</f>
        <v>0</v>
      </c>
      <c r="K8" s="37">
        <f>J8</f>
        <v>0</v>
      </c>
      <c r="L8" s="151"/>
    </row>
    <row r="9" spans="1:12" s="14" customFormat="1" ht="13.5" x14ac:dyDescent="0.15">
      <c r="A9" s="68"/>
      <c r="B9" s="12"/>
      <c r="C9" s="12"/>
      <c r="D9" s="67"/>
      <c r="E9" s="12"/>
      <c r="I9" s="17"/>
      <c r="J9" s="41"/>
      <c r="K9" s="37"/>
      <c r="L9" s="151"/>
    </row>
    <row r="10" spans="1:12" s="14" customFormat="1" ht="13.5" x14ac:dyDescent="0.15">
      <c r="A10" s="68" t="s">
        <v>24</v>
      </c>
      <c r="B10" s="12"/>
      <c r="C10" s="12"/>
      <c r="D10" s="70"/>
      <c r="E10" s="12"/>
      <c r="J10" s="63">
        <f>SUM(J11:J15)</f>
        <v>0</v>
      </c>
      <c r="K10" s="63">
        <f>SUM(K11:K15)</f>
        <v>0</v>
      </c>
      <c r="L10" s="151"/>
    </row>
    <row r="11" spans="1:12" s="14" customFormat="1" ht="13.5" x14ac:dyDescent="0.15">
      <c r="A11" s="68"/>
      <c r="B11" s="12" t="s">
        <v>57</v>
      </c>
      <c r="C11" s="12" t="s">
        <v>52</v>
      </c>
      <c r="D11" s="67"/>
      <c r="E11" s="12" t="s">
        <v>53</v>
      </c>
      <c r="F11" s="14" t="s">
        <v>54</v>
      </c>
      <c r="H11" s="14" t="s">
        <v>55</v>
      </c>
      <c r="I11" s="17" t="s">
        <v>56</v>
      </c>
      <c r="J11" s="41">
        <f t="shared" ref="J11:J12" si="0">D11*G11</f>
        <v>0</v>
      </c>
      <c r="K11" s="37">
        <f t="shared" ref="K11:K18" si="1">J11</f>
        <v>0</v>
      </c>
      <c r="L11" s="151"/>
    </row>
    <row r="12" spans="1:12" s="14" customFormat="1" ht="13.5" x14ac:dyDescent="0.15">
      <c r="A12" s="68"/>
      <c r="B12" s="12" t="s">
        <v>58</v>
      </c>
      <c r="C12" s="12" t="s">
        <v>52</v>
      </c>
      <c r="D12" s="67"/>
      <c r="E12" s="12" t="s">
        <v>53</v>
      </c>
      <c r="F12" s="14" t="s">
        <v>54</v>
      </c>
      <c r="H12" s="14" t="s">
        <v>55</v>
      </c>
      <c r="I12" s="17" t="s">
        <v>56</v>
      </c>
      <c r="J12" s="41">
        <f t="shared" si="0"/>
        <v>0</v>
      </c>
      <c r="K12" s="37">
        <f t="shared" si="1"/>
        <v>0</v>
      </c>
      <c r="L12" s="151"/>
    </row>
    <row r="13" spans="1:12" s="14" customFormat="1" ht="13.5" x14ac:dyDescent="0.15">
      <c r="A13" s="68"/>
      <c r="B13" s="12" t="s">
        <v>59</v>
      </c>
      <c r="C13" s="12"/>
      <c r="D13" s="67"/>
      <c r="E13" s="12"/>
      <c r="I13" s="17" t="s">
        <v>56</v>
      </c>
      <c r="J13" s="41"/>
      <c r="K13" s="37">
        <f t="shared" si="1"/>
        <v>0</v>
      </c>
      <c r="L13" s="151"/>
    </row>
    <row r="14" spans="1:12" s="14" customFormat="1" ht="13.5" x14ac:dyDescent="0.15">
      <c r="A14" s="68"/>
      <c r="B14" s="12" t="s">
        <v>60</v>
      </c>
      <c r="C14" s="12"/>
      <c r="D14" s="67"/>
      <c r="E14" s="12"/>
      <c r="I14" s="17" t="s">
        <v>56</v>
      </c>
      <c r="J14" s="41"/>
      <c r="K14" s="37"/>
      <c r="L14" s="151"/>
    </row>
    <row r="15" spans="1:12" s="14" customFormat="1" ht="13.5" x14ac:dyDescent="0.15">
      <c r="A15" s="68"/>
      <c r="B15" s="12" t="s">
        <v>61</v>
      </c>
      <c r="C15" s="12"/>
      <c r="D15" s="67"/>
      <c r="E15" s="12"/>
      <c r="I15" s="17" t="s">
        <v>56</v>
      </c>
      <c r="J15" s="41"/>
      <c r="K15" s="37">
        <f t="shared" si="1"/>
        <v>0</v>
      </c>
      <c r="L15" s="151"/>
    </row>
    <row r="16" spans="1:12" s="14" customFormat="1" ht="13.5" x14ac:dyDescent="0.15">
      <c r="A16" s="68" t="s">
        <v>25</v>
      </c>
      <c r="B16" s="12"/>
      <c r="C16" s="12"/>
      <c r="D16" s="67"/>
      <c r="E16" s="12"/>
      <c r="I16" s="17"/>
      <c r="J16" s="63">
        <f>SUM(J17:J18)</f>
        <v>0</v>
      </c>
      <c r="K16" s="63">
        <f>SUM(K17:K18)</f>
        <v>0</v>
      </c>
      <c r="L16" s="151"/>
    </row>
    <row r="17" spans="1:13" s="14" customFormat="1" ht="13.5" x14ac:dyDescent="0.15">
      <c r="A17" s="68"/>
      <c r="B17" s="12" t="s">
        <v>62</v>
      </c>
      <c r="C17" s="12"/>
      <c r="D17" s="67"/>
      <c r="E17" s="12"/>
      <c r="I17" s="17" t="s">
        <v>56</v>
      </c>
      <c r="J17" s="41"/>
      <c r="K17" s="37">
        <f t="shared" si="1"/>
        <v>0</v>
      </c>
      <c r="L17" s="151"/>
    </row>
    <row r="18" spans="1:13" s="14" customFormat="1" ht="13.5" x14ac:dyDescent="0.15">
      <c r="A18" s="68"/>
      <c r="B18" s="12" t="s">
        <v>63</v>
      </c>
      <c r="C18" s="12"/>
      <c r="D18" s="67"/>
      <c r="E18" s="12"/>
      <c r="I18" s="17" t="s">
        <v>56</v>
      </c>
      <c r="J18" s="41"/>
      <c r="K18" s="37">
        <f t="shared" si="1"/>
        <v>0</v>
      </c>
      <c r="L18" s="151"/>
    </row>
    <row r="19" spans="1:13" s="14" customFormat="1" ht="13.5" x14ac:dyDescent="0.15">
      <c r="A19" s="118" t="s">
        <v>26</v>
      </c>
      <c r="B19" s="119"/>
      <c r="C19" s="119"/>
      <c r="D19" s="120"/>
      <c r="E19" s="119"/>
      <c r="F19" s="88"/>
      <c r="G19" s="88"/>
      <c r="H19" s="88"/>
      <c r="I19" s="88"/>
      <c r="J19" s="90">
        <f>SUM(J20,J23)</f>
        <v>0</v>
      </c>
      <c r="K19" s="90">
        <f>SUM(K20,K23)</f>
        <v>0</v>
      </c>
      <c r="L19" s="151"/>
    </row>
    <row r="20" spans="1:13" s="14" customFormat="1" ht="13.5" x14ac:dyDescent="0.15">
      <c r="A20" s="68" t="s">
        <v>27</v>
      </c>
      <c r="B20" s="12"/>
      <c r="C20" s="12"/>
      <c r="D20" s="70"/>
      <c r="E20" s="12"/>
      <c r="J20" s="63">
        <f>SUM(J21:J22)</f>
        <v>0</v>
      </c>
      <c r="K20" s="63">
        <f>SUM(K21:K22)</f>
        <v>0</v>
      </c>
      <c r="L20" s="151"/>
    </row>
    <row r="21" spans="1:13" s="14" customFormat="1" ht="13.5" x14ac:dyDescent="0.15">
      <c r="A21" s="68"/>
      <c r="B21" s="12"/>
      <c r="C21" s="12" t="s">
        <v>52</v>
      </c>
      <c r="D21" s="67"/>
      <c r="E21" s="12" t="s">
        <v>53</v>
      </c>
      <c r="F21" s="14" t="s">
        <v>54</v>
      </c>
      <c r="H21" s="14" t="s">
        <v>55</v>
      </c>
      <c r="I21" s="17" t="s">
        <v>56</v>
      </c>
      <c r="J21" s="41">
        <f t="shared" ref="J21:J22" si="2">D21*G21</f>
        <v>0</v>
      </c>
      <c r="K21" s="44"/>
      <c r="L21" s="151"/>
      <c r="M21" s="34"/>
    </row>
    <row r="22" spans="1:13" s="14" customFormat="1" ht="13.5" x14ac:dyDescent="0.15">
      <c r="A22" s="68"/>
      <c r="B22" s="12"/>
      <c r="C22" s="12" t="s">
        <v>52</v>
      </c>
      <c r="D22" s="67"/>
      <c r="E22" s="12" t="s">
        <v>53</v>
      </c>
      <c r="F22" s="14" t="s">
        <v>54</v>
      </c>
      <c r="H22" s="14" t="s">
        <v>55</v>
      </c>
      <c r="I22" s="17" t="s">
        <v>56</v>
      </c>
      <c r="J22" s="41">
        <f t="shared" si="2"/>
        <v>0</v>
      </c>
      <c r="K22" s="44"/>
      <c r="L22" s="151"/>
    </row>
    <row r="23" spans="1:13" s="14" customFormat="1" ht="13.5" x14ac:dyDescent="0.15">
      <c r="A23" s="68" t="s">
        <v>28</v>
      </c>
      <c r="B23" s="12"/>
      <c r="C23" s="12"/>
      <c r="D23" s="70"/>
      <c r="E23" s="12"/>
      <c r="J23" s="63">
        <f>SUM(J24)</f>
        <v>0</v>
      </c>
      <c r="K23" s="63">
        <f>SUM(K24)</f>
        <v>0</v>
      </c>
      <c r="L23" s="151"/>
    </row>
    <row r="24" spans="1:13" s="14" customFormat="1" ht="13.5" x14ac:dyDescent="0.15">
      <c r="A24" s="68"/>
      <c r="B24" s="12"/>
      <c r="C24" s="12" t="s">
        <v>52</v>
      </c>
      <c r="D24" s="67"/>
      <c r="E24" s="12" t="s">
        <v>53</v>
      </c>
      <c r="F24" s="14" t="s">
        <v>54</v>
      </c>
      <c r="H24" s="14" t="s">
        <v>64</v>
      </c>
      <c r="I24" s="17" t="s">
        <v>56</v>
      </c>
      <c r="J24" s="41">
        <f t="shared" ref="J24" si="3">D24*G24</f>
        <v>0</v>
      </c>
      <c r="K24" s="44"/>
      <c r="L24" s="151"/>
    </row>
    <row r="25" spans="1:13" s="14" customFormat="1" ht="13.5" x14ac:dyDescent="0.15">
      <c r="A25" s="118" t="s">
        <v>29</v>
      </c>
      <c r="B25" s="119"/>
      <c r="C25" s="119"/>
      <c r="D25" s="120"/>
      <c r="E25" s="119"/>
      <c r="F25" s="88"/>
      <c r="G25" s="88"/>
      <c r="H25" s="88"/>
      <c r="I25" s="88"/>
      <c r="J25" s="90">
        <f>SUM(J26,J29,J33,J35)</f>
        <v>0</v>
      </c>
      <c r="K25" s="91">
        <f>SUM(K26,K29,K33,K35)</f>
        <v>0</v>
      </c>
      <c r="L25" s="151"/>
    </row>
    <row r="26" spans="1:13" s="14" customFormat="1" ht="13.5" x14ac:dyDescent="0.15">
      <c r="A26" s="68" t="s">
        <v>30</v>
      </c>
      <c r="B26" s="12"/>
      <c r="C26" s="12"/>
      <c r="D26" s="70"/>
      <c r="E26" s="12"/>
      <c r="J26" s="63">
        <f>SUM(J27:J28)</f>
        <v>0</v>
      </c>
      <c r="K26" s="63">
        <f>SUM(K27:K28)</f>
        <v>0</v>
      </c>
      <c r="L26" s="151"/>
    </row>
    <row r="27" spans="1:13" s="14" customFormat="1" ht="13.5" x14ac:dyDescent="0.15">
      <c r="A27" s="68"/>
      <c r="B27" s="12" t="s">
        <v>65</v>
      </c>
      <c r="C27" s="12"/>
      <c r="D27" s="67"/>
      <c r="E27" s="12"/>
      <c r="I27" s="17" t="s">
        <v>56</v>
      </c>
      <c r="J27" s="37"/>
      <c r="K27" s="37"/>
      <c r="L27" s="151"/>
    </row>
    <row r="28" spans="1:13" s="14" customFormat="1" ht="13.5" x14ac:dyDescent="0.15">
      <c r="A28" s="68"/>
      <c r="B28" s="12" t="s">
        <v>66</v>
      </c>
      <c r="C28" s="12"/>
      <c r="D28" s="67"/>
      <c r="E28" s="12"/>
      <c r="I28" s="17" t="s">
        <v>56</v>
      </c>
      <c r="J28" s="37"/>
      <c r="K28" s="37"/>
      <c r="L28" s="151"/>
    </row>
    <row r="29" spans="1:13" s="14" customFormat="1" ht="13.5" x14ac:dyDescent="0.15">
      <c r="A29" s="68" t="s">
        <v>67</v>
      </c>
      <c r="B29" s="12"/>
      <c r="C29" s="12"/>
      <c r="D29" s="67"/>
      <c r="E29" s="12"/>
      <c r="J29" s="63">
        <f>SUM(J30:J32)</f>
        <v>0</v>
      </c>
      <c r="K29" s="63">
        <f>SUM(K30:K32)</f>
        <v>0</v>
      </c>
      <c r="L29" s="151"/>
    </row>
    <row r="30" spans="1:13" s="14" customFormat="1" ht="13.5" x14ac:dyDescent="0.15">
      <c r="A30" s="68" t="s">
        <v>68</v>
      </c>
      <c r="B30" s="12" t="s">
        <v>69</v>
      </c>
      <c r="C30" s="12"/>
      <c r="D30" s="67"/>
      <c r="E30" s="12"/>
      <c r="I30" s="17" t="s">
        <v>56</v>
      </c>
      <c r="J30" s="37"/>
      <c r="K30" s="37"/>
      <c r="L30" s="151"/>
    </row>
    <row r="31" spans="1:13" s="14" customFormat="1" ht="13.5" x14ac:dyDescent="0.15">
      <c r="A31" s="68"/>
      <c r="B31" s="12" t="s">
        <v>70</v>
      </c>
      <c r="C31" s="12"/>
      <c r="D31" s="67"/>
      <c r="E31" s="12"/>
      <c r="I31" s="17" t="s">
        <v>56</v>
      </c>
      <c r="J31" s="37"/>
      <c r="K31" s="37"/>
      <c r="L31" s="151"/>
    </row>
    <row r="32" spans="1:13" s="14" customFormat="1" ht="13.5" x14ac:dyDescent="0.15">
      <c r="A32" s="68" t="s">
        <v>71</v>
      </c>
      <c r="B32" s="12" t="s">
        <v>70</v>
      </c>
      <c r="C32" s="12"/>
      <c r="D32" s="67"/>
      <c r="E32" s="12"/>
      <c r="I32" s="17" t="s">
        <v>56</v>
      </c>
      <c r="J32" s="37"/>
      <c r="K32" s="37"/>
      <c r="L32" s="151"/>
    </row>
    <row r="33" spans="1:13" s="14" customFormat="1" ht="13.5" x14ac:dyDescent="0.15">
      <c r="A33" s="68" t="s">
        <v>72</v>
      </c>
      <c r="B33" s="12"/>
      <c r="C33" s="12"/>
      <c r="D33" s="70"/>
      <c r="E33" s="12"/>
      <c r="J33" s="63">
        <f>SUM(J34)</f>
        <v>0</v>
      </c>
      <c r="K33" s="63">
        <f>SUM(K34)</f>
        <v>0</v>
      </c>
      <c r="L33" s="151"/>
    </row>
    <row r="34" spans="1:13" s="14" customFormat="1" ht="13.5" x14ac:dyDescent="0.15">
      <c r="A34" s="68"/>
      <c r="B34" s="12" t="s">
        <v>122</v>
      </c>
      <c r="C34" s="12"/>
      <c r="D34" s="67"/>
      <c r="E34" s="12"/>
      <c r="I34" s="17" t="s">
        <v>56</v>
      </c>
      <c r="J34" s="37"/>
      <c r="K34" s="37"/>
      <c r="L34" s="151"/>
    </row>
    <row r="35" spans="1:13" s="14" customFormat="1" ht="13.5" x14ac:dyDescent="0.15">
      <c r="A35" s="68" t="s">
        <v>33</v>
      </c>
      <c r="B35" s="12"/>
      <c r="C35" s="12"/>
      <c r="D35" s="67"/>
      <c r="E35" s="12"/>
      <c r="J35" s="63">
        <f>SUM(J36:J39)</f>
        <v>0</v>
      </c>
      <c r="K35" s="63">
        <f>SUM(K36:K39)</f>
        <v>0</v>
      </c>
      <c r="L35" s="151"/>
    </row>
    <row r="36" spans="1:13" s="14" customFormat="1" ht="16.5" customHeight="1" x14ac:dyDescent="0.15">
      <c r="A36" s="68" t="s">
        <v>74</v>
      </c>
      <c r="B36" s="12"/>
      <c r="C36" s="12" t="s">
        <v>52</v>
      </c>
      <c r="D36" s="67"/>
      <c r="E36" s="12" t="s">
        <v>53</v>
      </c>
      <c r="F36" s="14" t="s">
        <v>54</v>
      </c>
      <c r="H36" s="14" t="s">
        <v>75</v>
      </c>
      <c r="I36" s="17" t="s">
        <v>56</v>
      </c>
      <c r="J36" s="41">
        <f t="shared" ref="J36" si="4">D36*G36</f>
        <v>0</v>
      </c>
      <c r="K36" s="37"/>
      <c r="L36" s="151"/>
    </row>
    <row r="37" spans="1:13" s="14" customFormat="1" ht="13.5" x14ac:dyDescent="0.15">
      <c r="A37" s="68" t="s">
        <v>76</v>
      </c>
      <c r="B37" s="12" t="s">
        <v>77</v>
      </c>
      <c r="C37" s="12"/>
      <c r="D37" s="67"/>
      <c r="E37" s="12"/>
      <c r="I37" s="17" t="s">
        <v>56</v>
      </c>
      <c r="J37" s="37"/>
      <c r="K37" s="37"/>
      <c r="L37" s="151"/>
    </row>
    <row r="38" spans="1:13" s="14" customFormat="1" ht="13.5" x14ac:dyDescent="0.15">
      <c r="A38" s="68"/>
      <c r="B38" s="12" t="s">
        <v>78</v>
      </c>
      <c r="C38" s="12"/>
      <c r="D38" s="67"/>
      <c r="E38" s="12"/>
      <c r="I38" s="17" t="s">
        <v>56</v>
      </c>
      <c r="J38" s="37"/>
      <c r="K38" s="37"/>
      <c r="L38" s="151"/>
    </row>
    <row r="39" spans="1:13" s="14" customFormat="1" ht="13.5" x14ac:dyDescent="0.15">
      <c r="A39" s="68"/>
      <c r="B39" s="12"/>
      <c r="C39" s="12"/>
      <c r="D39" s="67"/>
      <c r="E39" s="12"/>
      <c r="I39" s="17" t="s">
        <v>56</v>
      </c>
      <c r="J39" s="37"/>
      <c r="K39" s="37"/>
      <c r="L39" s="151"/>
    </row>
    <row r="40" spans="1:13" s="12" customFormat="1" ht="13.5" x14ac:dyDescent="0.15">
      <c r="A40" s="111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SUM(J25,J19,J6)</f>
        <v>0</v>
      </c>
      <c r="K40" s="40">
        <f>SUM(K25,K19,K6)</f>
        <v>0</v>
      </c>
      <c r="L40" s="151"/>
    </row>
    <row r="41" spans="1:13" s="12" customFormat="1" ht="13.5" x14ac:dyDescent="0.15">
      <c r="A41" s="29" t="s">
        <v>35</v>
      </c>
      <c r="B41" s="121">
        <v>10</v>
      </c>
      <c r="C41" s="30"/>
      <c r="D41" s="31"/>
      <c r="E41" s="30"/>
      <c r="F41" s="30"/>
      <c r="G41" s="30"/>
      <c r="H41" s="30"/>
      <c r="I41" s="46"/>
      <c r="J41" s="40">
        <f>ROUNDDOWN(J40*B41%,-3)</f>
        <v>0</v>
      </c>
      <c r="K41" s="40">
        <f>ROUNDDOWN(K40*B41%,-3)</f>
        <v>0</v>
      </c>
      <c r="L41" s="151"/>
    </row>
    <row r="42" spans="1:13" s="12" customFormat="1" ht="13.5" x14ac:dyDescent="0.15">
      <c r="A42" s="29" t="s">
        <v>37</v>
      </c>
      <c r="B42" s="30"/>
      <c r="C42" s="30"/>
      <c r="D42" s="31"/>
      <c r="E42" s="30"/>
      <c r="F42" s="30"/>
      <c r="G42" s="30"/>
      <c r="H42" s="30"/>
      <c r="I42" s="75"/>
      <c r="J42" s="40">
        <f>SUM(J44,J46)</f>
        <v>0</v>
      </c>
      <c r="K42" s="40">
        <f>SUM(K44,K46)</f>
        <v>0</v>
      </c>
      <c r="L42" s="151"/>
    </row>
    <row r="43" spans="1:13" s="12" customFormat="1" ht="13.5" x14ac:dyDescent="0.15">
      <c r="A43" s="41" t="s">
        <v>38</v>
      </c>
      <c r="D43" s="67"/>
      <c r="I43" s="76"/>
      <c r="J43" s="41"/>
      <c r="K43" s="74"/>
      <c r="L43" s="151"/>
      <c r="M43" s="32"/>
    </row>
    <row r="44" spans="1:13" s="12" customFormat="1" ht="13.5" x14ac:dyDescent="0.15">
      <c r="A44" s="68"/>
      <c r="B44" s="69" t="s">
        <v>12</v>
      </c>
      <c r="C44" s="69"/>
      <c r="D44" s="67"/>
      <c r="I44" s="77" t="s">
        <v>56</v>
      </c>
      <c r="J44" s="41"/>
      <c r="K44" s="74"/>
      <c r="L44" s="151"/>
      <c r="M44" s="70"/>
    </row>
    <row r="45" spans="1:13" s="12" customFormat="1" ht="13.5" x14ac:dyDescent="0.15">
      <c r="A45" s="41" t="s">
        <v>39</v>
      </c>
      <c r="D45" s="67"/>
      <c r="I45" s="76"/>
      <c r="J45" s="41"/>
      <c r="K45" s="74"/>
      <c r="L45" s="151"/>
    </row>
    <row r="46" spans="1:13" s="12" customFormat="1" ht="13.5" x14ac:dyDescent="0.15">
      <c r="A46" s="68"/>
      <c r="B46" s="69" t="s">
        <v>14</v>
      </c>
      <c r="C46" s="69"/>
      <c r="D46" s="67"/>
      <c r="I46" s="77" t="s">
        <v>56</v>
      </c>
      <c r="J46" s="41"/>
      <c r="K46" s="74"/>
      <c r="L46" s="151"/>
      <c r="M46" s="70"/>
    </row>
    <row r="47" spans="1:13" s="12" customFormat="1" ht="14.25" thickBot="1" x14ac:dyDescent="0.2">
      <c r="A47" s="71"/>
      <c r="B47" s="72"/>
      <c r="C47" s="72"/>
      <c r="D47" s="73"/>
      <c r="E47" s="72"/>
      <c r="F47" s="72"/>
      <c r="G47" s="72"/>
      <c r="H47" s="72"/>
      <c r="I47" s="78"/>
      <c r="J47" s="41"/>
      <c r="K47" s="74"/>
      <c r="L47" s="152"/>
    </row>
    <row r="48" spans="1:13" s="12" customFormat="1" ht="14.25" thickBot="1" x14ac:dyDescent="0.2">
      <c r="A48" s="79" t="s">
        <v>80</v>
      </c>
      <c r="B48" s="80"/>
      <c r="C48" s="81"/>
      <c r="D48" s="82"/>
      <c r="E48" s="81"/>
      <c r="F48" s="81"/>
      <c r="G48" s="81"/>
      <c r="H48" s="81"/>
      <c r="I48" s="83"/>
      <c r="J48" s="84">
        <f>SUM(J40,J41,J42)</f>
        <v>0</v>
      </c>
      <c r="K48" s="84">
        <f>SUM(K40,K41,K42)</f>
        <v>0</v>
      </c>
      <c r="L48" s="53">
        <f>K48</f>
        <v>0</v>
      </c>
    </row>
    <row r="49" spans="1:12" s="12" customFormat="1" ht="13.5" x14ac:dyDescent="0.15">
      <c r="A49" s="61">
        <v>1</v>
      </c>
      <c r="J49" s="32"/>
      <c r="K49" s="54"/>
      <c r="L49" s="55"/>
    </row>
    <row r="50" spans="1:12" ht="18" customHeight="1" x14ac:dyDescent="0.15">
      <c r="A50" s="122"/>
      <c r="B50" s="2"/>
      <c r="C50" s="2"/>
      <c r="D50" s="114"/>
      <c r="E50" s="2"/>
    </row>
    <row r="51" spans="1:12" ht="23.25" customHeight="1" x14ac:dyDescent="0.15">
      <c r="A51" s="142" t="s">
        <v>81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</row>
    <row r="52" spans="1:12" s="14" customFormat="1" ht="19.5" customHeight="1" x14ac:dyDescent="0.15">
      <c r="A52" s="142" t="s">
        <v>82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</row>
    <row r="53" spans="1:12" ht="1.5" customHeight="1" x14ac:dyDescent="0.15">
      <c r="A53" s="142"/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</row>
    <row r="54" spans="1:12" ht="19.5" customHeight="1" x14ac:dyDescent="0.15">
      <c r="A54" s="60"/>
    </row>
  </sheetData>
  <mergeCells count="8">
    <mergeCell ref="A51:L51"/>
    <mergeCell ref="A52:L53"/>
    <mergeCell ref="A2:L2"/>
    <mergeCell ref="B3:H3"/>
    <mergeCell ref="I3:L3"/>
    <mergeCell ref="A4:B4"/>
    <mergeCell ref="A5:I5"/>
    <mergeCell ref="L6:L47"/>
  </mergeCells>
  <phoneticPr fontId="15"/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8692D-9EDB-46F8-AC31-0B01EF57339F}">
  <sheetPr>
    <tabColor theme="5" tint="0.39997558519241921"/>
    <pageSetUpPr fitToPage="1"/>
  </sheetPr>
  <dimension ref="A1:M51"/>
  <sheetViews>
    <sheetView showGridLines="0" zoomScale="85" zoomScaleNormal="85" workbookViewId="0">
      <selection activeCell="K47" sqref="K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99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94" t="s">
        <v>100</v>
      </c>
      <c r="K5" s="43" t="s">
        <v>49</v>
      </c>
      <c r="L5" s="42" t="s">
        <v>50</v>
      </c>
    </row>
    <row r="6" spans="1:12" s="14" customFormat="1" ht="13.5" x14ac:dyDescent="0.15">
      <c r="A6" s="95" t="s">
        <v>22</v>
      </c>
      <c r="B6" s="96"/>
      <c r="C6" s="96"/>
      <c r="D6" s="97"/>
      <c r="E6" s="96"/>
      <c r="F6" s="96"/>
      <c r="G6" s="96"/>
      <c r="H6" s="96"/>
      <c r="I6" s="98"/>
      <c r="J6" s="99">
        <f>SUM(J7,J10,J16)</f>
        <v>0</v>
      </c>
      <c r="K6" s="99">
        <f>SUM(K7,K10,K16)</f>
        <v>0</v>
      </c>
      <c r="L6" s="158"/>
    </row>
    <row r="7" spans="1:12" s="14" customFormat="1" ht="13.5" x14ac:dyDescent="0.15">
      <c r="A7" s="16" t="s">
        <v>85</v>
      </c>
      <c r="D7" s="15"/>
      <c r="I7" s="100"/>
      <c r="J7" s="63">
        <f>SUM(J8)</f>
        <v>0</v>
      </c>
      <c r="K7" s="63">
        <f>SUM(K8)</f>
        <v>0</v>
      </c>
      <c r="L7" s="159"/>
    </row>
    <row r="8" spans="1:12" s="14" customFormat="1" ht="13.5" x14ac:dyDescent="0.15">
      <c r="A8" s="16"/>
      <c r="B8" s="14" t="s">
        <v>51</v>
      </c>
      <c r="C8" s="14" t="s">
        <v>52</v>
      </c>
      <c r="D8" s="15"/>
      <c r="E8" s="14" t="s">
        <v>53</v>
      </c>
      <c r="F8" s="14" t="s">
        <v>54</v>
      </c>
      <c r="H8" s="14" t="s">
        <v>55</v>
      </c>
      <c r="I8" s="100" t="s">
        <v>56</v>
      </c>
      <c r="J8" s="41">
        <f>D8*G8</f>
        <v>0</v>
      </c>
      <c r="K8" s="37">
        <f>J8</f>
        <v>0</v>
      </c>
      <c r="L8" s="159"/>
    </row>
    <row r="9" spans="1:12" s="14" customFormat="1" ht="13.5" x14ac:dyDescent="0.15">
      <c r="A9" s="16"/>
      <c r="D9" s="15"/>
      <c r="I9" s="100"/>
      <c r="J9" s="41"/>
      <c r="K9" s="37"/>
      <c r="L9" s="159"/>
    </row>
    <row r="10" spans="1:12" s="14" customFormat="1" ht="13.5" x14ac:dyDescent="0.15">
      <c r="A10" s="160" t="s">
        <v>86</v>
      </c>
      <c r="B10" s="161"/>
      <c r="D10" s="5"/>
      <c r="I10" s="101"/>
      <c r="J10" s="63">
        <f>SUM(J11:J15)</f>
        <v>0</v>
      </c>
      <c r="K10" s="63">
        <f>SUM(K11:K15)</f>
        <v>0</v>
      </c>
      <c r="L10" s="159"/>
    </row>
    <row r="11" spans="1:12" s="14" customFormat="1" ht="13.5" x14ac:dyDescent="0.15">
      <c r="A11" s="16"/>
      <c r="B11" s="14" t="s">
        <v>57</v>
      </c>
      <c r="C11" s="14" t="s">
        <v>52</v>
      </c>
      <c r="D11" s="15"/>
      <c r="E11" s="14" t="s">
        <v>53</v>
      </c>
      <c r="F11" s="14" t="s">
        <v>54</v>
      </c>
      <c r="H11" s="14" t="s">
        <v>55</v>
      </c>
      <c r="I11" s="100" t="s">
        <v>56</v>
      </c>
      <c r="J11" s="41">
        <f t="shared" ref="J11:J12" si="0">D11*G11</f>
        <v>0</v>
      </c>
      <c r="K11" s="37">
        <f t="shared" ref="K11:K18" si="1">J11</f>
        <v>0</v>
      </c>
      <c r="L11" s="159"/>
    </row>
    <row r="12" spans="1:12" s="14" customFormat="1" ht="13.5" x14ac:dyDescent="0.15">
      <c r="A12" s="16"/>
      <c r="B12" s="14" t="s">
        <v>58</v>
      </c>
      <c r="C12" s="14" t="s">
        <v>52</v>
      </c>
      <c r="D12" s="15"/>
      <c r="E12" s="14" t="s">
        <v>53</v>
      </c>
      <c r="F12" s="14" t="s">
        <v>54</v>
      </c>
      <c r="H12" s="14" t="s">
        <v>55</v>
      </c>
      <c r="I12" s="100" t="s">
        <v>56</v>
      </c>
      <c r="J12" s="41">
        <f t="shared" si="0"/>
        <v>0</v>
      </c>
      <c r="K12" s="37">
        <f t="shared" si="1"/>
        <v>0</v>
      </c>
      <c r="L12" s="159"/>
    </row>
    <row r="13" spans="1:12" s="14" customFormat="1" ht="13.5" x14ac:dyDescent="0.15">
      <c r="A13" s="16"/>
      <c r="B13" s="14" t="s">
        <v>59</v>
      </c>
      <c r="D13" s="15"/>
      <c r="I13" s="100" t="s">
        <v>56</v>
      </c>
      <c r="J13" s="41"/>
      <c r="K13" s="37">
        <f t="shared" si="1"/>
        <v>0</v>
      </c>
      <c r="L13" s="159"/>
    </row>
    <row r="14" spans="1:12" s="14" customFormat="1" ht="13.5" x14ac:dyDescent="0.15">
      <c r="A14" s="16"/>
      <c r="B14" s="14" t="s">
        <v>60</v>
      </c>
      <c r="D14" s="15"/>
      <c r="I14" s="100" t="s">
        <v>56</v>
      </c>
      <c r="J14" s="41"/>
      <c r="K14" s="37">
        <f t="shared" si="1"/>
        <v>0</v>
      </c>
      <c r="L14" s="159"/>
    </row>
    <row r="15" spans="1:12" s="14" customFormat="1" ht="13.5" x14ac:dyDescent="0.15">
      <c r="A15" s="16"/>
      <c r="B15" s="14" t="s">
        <v>61</v>
      </c>
      <c r="D15" s="15"/>
      <c r="I15" s="100" t="s">
        <v>56</v>
      </c>
      <c r="J15" s="41"/>
      <c r="K15" s="37">
        <f t="shared" si="1"/>
        <v>0</v>
      </c>
      <c r="L15" s="159"/>
    </row>
    <row r="16" spans="1:12" s="14" customFormat="1" ht="13.5" x14ac:dyDescent="0.15">
      <c r="A16" s="16" t="s">
        <v>87</v>
      </c>
      <c r="D16" s="15"/>
      <c r="I16" s="100"/>
      <c r="J16" s="63">
        <f>SUM(J17:J18)</f>
        <v>0</v>
      </c>
      <c r="K16" s="63">
        <f>SUM(K17:K18)</f>
        <v>0</v>
      </c>
      <c r="L16" s="159"/>
    </row>
    <row r="17" spans="1:13" s="14" customFormat="1" ht="13.5" x14ac:dyDescent="0.15">
      <c r="A17" s="16"/>
      <c r="B17" s="14" t="s">
        <v>62</v>
      </c>
      <c r="D17" s="15"/>
      <c r="I17" s="100" t="s">
        <v>56</v>
      </c>
      <c r="J17" s="41"/>
      <c r="K17" s="37">
        <f t="shared" si="1"/>
        <v>0</v>
      </c>
      <c r="L17" s="159"/>
    </row>
    <row r="18" spans="1:13" s="14" customFormat="1" ht="13.5" x14ac:dyDescent="0.15">
      <c r="A18" s="16"/>
      <c r="B18" s="14" t="s">
        <v>63</v>
      </c>
      <c r="D18" s="15"/>
      <c r="I18" s="100" t="s">
        <v>56</v>
      </c>
      <c r="J18" s="41"/>
      <c r="K18" s="37">
        <f t="shared" si="1"/>
        <v>0</v>
      </c>
      <c r="L18" s="159"/>
    </row>
    <row r="19" spans="1:13" s="14" customFormat="1" ht="13.5" x14ac:dyDescent="0.15">
      <c r="A19" s="102" t="s">
        <v>26</v>
      </c>
      <c r="B19" s="103"/>
      <c r="C19" s="103"/>
      <c r="D19" s="104"/>
      <c r="E19" s="103"/>
      <c r="F19" s="103"/>
      <c r="G19" s="103"/>
      <c r="H19" s="103"/>
      <c r="I19" s="105"/>
      <c r="J19" s="106">
        <f>SUM(J20,J23)</f>
        <v>0</v>
      </c>
      <c r="K19" s="106">
        <f>SUM(K20,K23)</f>
        <v>0</v>
      </c>
      <c r="L19" s="159"/>
    </row>
    <row r="20" spans="1:13" s="14" customFormat="1" ht="13.5" x14ac:dyDescent="0.15">
      <c r="A20" s="16" t="s">
        <v>88</v>
      </c>
      <c r="D20" s="5"/>
      <c r="I20" s="101"/>
      <c r="J20" s="63">
        <f>SUM(J21:J22)</f>
        <v>0</v>
      </c>
      <c r="K20" s="63">
        <f>SUM(K21:K22)</f>
        <v>0</v>
      </c>
      <c r="L20" s="159"/>
    </row>
    <row r="21" spans="1:13" s="14" customFormat="1" ht="13.5" x14ac:dyDescent="0.15">
      <c r="A21" s="16"/>
      <c r="C21" s="14" t="s">
        <v>52</v>
      </c>
      <c r="D21" s="15"/>
      <c r="E21" s="14" t="s">
        <v>53</v>
      </c>
      <c r="F21" s="14" t="s">
        <v>54</v>
      </c>
      <c r="H21" s="14" t="s">
        <v>55</v>
      </c>
      <c r="I21" s="100" t="s">
        <v>56</v>
      </c>
      <c r="J21" s="41">
        <f t="shared" ref="J21:J22" si="2">D21*G21</f>
        <v>0</v>
      </c>
      <c r="K21" s="44">
        <f>J21</f>
        <v>0</v>
      </c>
      <c r="L21" s="159"/>
      <c r="M21" s="34"/>
    </row>
    <row r="22" spans="1:13" s="14" customFormat="1" ht="13.5" x14ac:dyDescent="0.15">
      <c r="A22" s="16"/>
      <c r="C22" s="14" t="s">
        <v>52</v>
      </c>
      <c r="D22" s="15"/>
      <c r="E22" s="14" t="s">
        <v>53</v>
      </c>
      <c r="F22" s="14" t="s">
        <v>54</v>
      </c>
      <c r="H22" s="14" t="s">
        <v>55</v>
      </c>
      <c r="I22" s="100" t="s">
        <v>56</v>
      </c>
      <c r="J22" s="41">
        <f t="shared" si="2"/>
        <v>0</v>
      </c>
      <c r="K22" s="44">
        <f>J22</f>
        <v>0</v>
      </c>
      <c r="L22" s="159"/>
    </row>
    <row r="23" spans="1:13" s="14" customFormat="1" ht="13.5" x14ac:dyDescent="0.15">
      <c r="A23" s="16" t="s">
        <v>89</v>
      </c>
      <c r="D23" s="5"/>
      <c r="I23" s="101"/>
      <c r="J23" s="63">
        <f>SUM(J24)</f>
        <v>0</v>
      </c>
      <c r="K23" s="63">
        <f>SUM(K24)</f>
        <v>0</v>
      </c>
      <c r="L23" s="159"/>
    </row>
    <row r="24" spans="1:13" s="14" customFormat="1" ht="13.5" x14ac:dyDescent="0.15">
      <c r="A24" s="16"/>
      <c r="C24" s="14" t="s">
        <v>52</v>
      </c>
      <c r="D24" s="15"/>
      <c r="E24" s="14" t="s">
        <v>53</v>
      </c>
      <c r="F24" s="14" t="s">
        <v>54</v>
      </c>
      <c r="H24" s="14" t="s">
        <v>64</v>
      </c>
      <c r="I24" s="100" t="s">
        <v>56</v>
      </c>
      <c r="J24" s="41">
        <f t="shared" ref="J24" si="3">D24*G24</f>
        <v>0</v>
      </c>
      <c r="K24" s="44">
        <f>J24</f>
        <v>0</v>
      </c>
      <c r="L24" s="159"/>
    </row>
    <row r="25" spans="1:13" s="14" customFormat="1" ht="13.5" x14ac:dyDescent="0.15">
      <c r="A25" s="102" t="s">
        <v>29</v>
      </c>
      <c r="B25" s="103"/>
      <c r="C25" s="103"/>
      <c r="D25" s="104"/>
      <c r="E25" s="103"/>
      <c r="F25" s="103"/>
      <c r="G25" s="103"/>
      <c r="H25" s="103"/>
      <c r="I25" s="105"/>
      <c r="J25" s="106">
        <f>SUM(J26,J29,J33,J35)</f>
        <v>0</v>
      </c>
      <c r="K25" s="107">
        <f>SUM(K26,K29,K33,K35)</f>
        <v>0</v>
      </c>
      <c r="L25" s="159"/>
    </row>
    <row r="26" spans="1:13" s="14" customFormat="1" ht="13.5" x14ac:dyDescent="0.15">
      <c r="A26" s="16" t="s">
        <v>90</v>
      </c>
      <c r="D26" s="5"/>
      <c r="I26" s="101"/>
      <c r="J26" s="63">
        <f>SUM(J27:J28)</f>
        <v>0</v>
      </c>
      <c r="K26" s="63">
        <f>SUM(K27:K28)</f>
        <v>0</v>
      </c>
      <c r="L26" s="159"/>
    </row>
    <row r="27" spans="1:13" s="14" customFormat="1" ht="13.5" x14ac:dyDescent="0.15">
      <c r="A27" s="16"/>
      <c r="B27" s="14" t="s">
        <v>65</v>
      </c>
      <c r="D27" s="15"/>
      <c r="I27" s="100" t="s">
        <v>56</v>
      </c>
      <c r="J27" s="37"/>
      <c r="K27" s="37">
        <f>J27</f>
        <v>0</v>
      </c>
      <c r="L27" s="159"/>
    </row>
    <row r="28" spans="1:13" s="14" customFormat="1" ht="13.5" x14ac:dyDescent="0.15">
      <c r="A28" s="16"/>
      <c r="B28" s="14" t="s">
        <v>66</v>
      </c>
      <c r="D28" s="15"/>
      <c r="I28" s="100" t="s">
        <v>56</v>
      </c>
      <c r="J28" s="37"/>
      <c r="K28" s="37">
        <f>J28</f>
        <v>0</v>
      </c>
      <c r="L28" s="159"/>
    </row>
    <row r="29" spans="1:13" s="14" customFormat="1" ht="13.5" x14ac:dyDescent="0.15">
      <c r="A29" s="16" t="s">
        <v>91</v>
      </c>
      <c r="D29" s="15"/>
      <c r="I29" s="101"/>
      <c r="J29" s="63">
        <f>SUM(J30:J32)</f>
        <v>0</v>
      </c>
      <c r="K29" s="63">
        <f>SUM(K30:K32)</f>
        <v>0</v>
      </c>
      <c r="L29" s="159"/>
    </row>
    <row r="30" spans="1:13" s="14" customFormat="1" ht="13.5" x14ac:dyDescent="0.15">
      <c r="A30" s="16" t="s">
        <v>101</v>
      </c>
      <c r="B30" s="14" t="s">
        <v>69</v>
      </c>
      <c r="D30" s="15"/>
      <c r="I30" s="100" t="s">
        <v>56</v>
      </c>
      <c r="J30" s="37"/>
      <c r="K30" s="37">
        <f>J30</f>
        <v>0</v>
      </c>
      <c r="L30" s="159"/>
    </row>
    <row r="31" spans="1:13" s="14" customFormat="1" ht="13.5" x14ac:dyDescent="0.15">
      <c r="A31" s="16"/>
      <c r="B31" s="14" t="s">
        <v>70</v>
      </c>
      <c r="D31" s="15"/>
      <c r="I31" s="100" t="s">
        <v>56</v>
      </c>
      <c r="J31" s="37"/>
      <c r="K31" s="37">
        <f t="shared" ref="K31:K32" si="4">J31</f>
        <v>0</v>
      </c>
      <c r="L31" s="159"/>
    </row>
    <row r="32" spans="1:13" s="14" customFormat="1" ht="13.5" x14ac:dyDescent="0.15">
      <c r="A32" s="68" t="s">
        <v>102</v>
      </c>
      <c r="B32" s="14" t="s">
        <v>70</v>
      </c>
      <c r="D32" s="15"/>
      <c r="I32" s="100" t="s">
        <v>56</v>
      </c>
      <c r="J32" s="37"/>
      <c r="K32" s="37">
        <f t="shared" si="4"/>
        <v>0</v>
      </c>
      <c r="L32" s="159"/>
    </row>
    <row r="33" spans="1:13" s="14" customFormat="1" ht="13.5" x14ac:dyDescent="0.15">
      <c r="A33" s="16" t="s">
        <v>92</v>
      </c>
      <c r="D33" s="5"/>
      <c r="I33" s="101"/>
      <c r="J33" s="63">
        <f>SUM(J34)</f>
        <v>0</v>
      </c>
      <c r="K33" s="63">
        <f>SUM(K34)</f>
        <v>0</v>
      </c>
      <c r="L33" s="159"/>
    </row>
    <row r="34" spans="1:13" s="14" customFormat="1" ht="13.5" x14ac:dyDescent="0.15">
      <c r="A34" s="16"/>
      <c r="B34" s="14" t="s">
        <v>73</v>
      </c>
      <c r="D34" s="15"/>
      <c r="I34" s="100" t="s">
        <v>56</v>
      </c>
      <c r="J34" s="37"/>
      <c r="K34" s="37">
        <f>J34</f>
        <v>0</v>
      </c>
      <c r="L34" s="159"/>
    </row>
    <row r="35" spans="1:13" s="14" customFormat="1" ht="13.5" x14ac:dyDescent="0.15">
      <c r="A35" s="16" t="s">
        <v>93</v>
      </c>
      <c r="D35" s="15"/>
      <c r="I35" s="101"/>
      <c r="J35" s="63">
        <f>SUM(J36:J39)</f>
        <v>0</v>
      </c>
      <c r="K35" s="63">
        <f>SUM(K36:K39)</f>
        <v>0</v>
      </c>
      <c r="L35" s="159"/>
    </row>
    <row r="36" spans="1:13" s="14" customFormat="1" ht="13.5" x14ac:dyDescent="0.15">
      <c r="A36" s="16" t="s">
        <v>103</v>
      </c>
      <c r="C36" s="14" t="s">
        <v>52</v>
      </c>
      <c r="D36" s="15"/>
      <c r="E36" s="14" t="s">
        <v>53</v>
      </c>
      <c r="F36" s="14" t="s">
        <v>54</v>
      </c>
      <c r="H36" s="14" t="s">
        <v>75</v>
      </c>
      <c r="I36" s="100" t="s">
        <v>56</v>
      </c>
      <c r="J36" s="41">
        <f t="shared" ref="J36" si="5">D36*G36</f>
        <v>0</v>
      </c>
      <c r="K36" s="37">
        <f>J36</f>
        <v>0</v>
      </c>
      <c r="L36" s="159"/>
    </row>
    <row r="37" spans="1:13" s="14" customFormat="1" ht="13.5" x14ac:dyDescent="0.15">
      <c r="A37" s="16" t="s">
        <v>104</v>
      </c>
      <c r="B37" s="14" t="s">
        <v>77</v>
      </c>
      <c r="D37" s="15"/>
      <c r="I37" s="100" t="s">
        <v>56</v>
      </c>
      <c r="J37" s="37"/>
      <c r="K37" s="37">
        <f>J37</f>
        <v>0</v>
      </c>
      <c r="L37" s="159"/>
    </row>
    <row r="38" spans="1:13" s="14" customFormat="1" ht="13.5" x14ac:dyDescent="0.15">
      <c r="A38" s="16"/>
      <c r="B38" s="14" t="s">
        <v>78</v>
      </c>
      <c r="D38" s="15"/>
      <c r="I38" s="100" t="s">
        <v>56</v>
      </c>
      <c r="J38" s="37"/>
      <c r="K38" s="37">
        <f>J38</f>
        <v>0</v>
      </c>
      <c r="L38" s="159"/>
    </row>
    <row r="39" spans="1:13" s="14" customFormat="1" ht="13.5" x14ac:dyDescent="0.15">
      <c r="A39" s="16"/>
      <c r="D39" s="15"/>
      <c r="I39" s="100" t="s">
        <v>56</v>
      </c>
      <c r="J39" s="37"/>
      <c r="K39" s="37">
        <f>J39</f>
        <v>0</v>
      </c>
      <c r="L39" s="159"/>
    </row>
    <row r="40" spans="1:13" s="12" customFormat="1" ht="13.5" x14ac:dyDescent="0.15">
      <c r="A40" s="111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SUM(J25,J19,J6)</f>
        <v>0</v>
      </c>
      <c r="K40" s="40">
        <f>SUM(K25,K19,K6)</f>
        <v>0</v>
      </c>
      <c r="L40" s="159"/>
      <c r="M40" s="133"/>
    </row>
    <row r="41" spans="1:13" s="12" customFormat="1" ht="13.5" x14ac:dyDescent="0.15">
      <c r="A41" s="29" t="s">
        <v>94</v>
      </c>
      <c r="B41" s="30"/>
      <c r="C41" s="30"/>
      <c r="D41" s="31"/>
      <c r="E41" s="30"/>
      <c r="F41" s="30"/>
      <c r="G41" s="30"/>
      <c r="H41" s="30"/>
      <c r="I41" s="75"/>
      <c r="J41" s="40">
        <f>SUM(J43,J45)</f>
        <v>0</v>
      </c>
      <c r="K41" s="40">
        <f>SUM(K43,K45)</f>
        <v>0</v>
      </c>
      <c r="L41" s="159"/>
    </row>
    <row r="42" spans="1:13" s="12" customFormat="1" ht="13.5" x14ac:dyDescent="0.15">
      <c r="A42" s="37" t="s">
        <v>38</v>
      </c>
      <c r="D42" s="67"/>
      <c r="I42" s="76"/>
      <c r="J42" s="41"/>
      <c r="K42" s="74"/>
      <c r="L42" s="159"/>
      <c r="M42" s="32"/>
    </row>
    <row r="43" spans="1:13" s="12" customFormat="1" ht="13.5" x14ac:dyDescent="0.15">
      <c r="A43" s="68"/>
      <c r="B43" s="69" t="s">
        <v>12</v>
      </c>
      <c r="C43" s="69"/>
      <c r="D43" s="67"/>
      <c r="I43" s="77" t="s">
        <v>56</v>
      </c>
      <c r="J43" s="41"/>
      <c r="K43" s="74"/>
      <c r="L43" s="159"/>
      <c r="M43" s="70"/>
    </row>
    <row r="44" spans="1:13" s="12" customFormat="1" ht="13.5" x14ac:dyDescent="0.15">
      <c r="A44" s="37" t="s">
        <v>39</v>
      </c>
      <c r="D44" s="67"/>
      <c r="I44" s="76"/>
      <c r="J44" s="41"/>
      <c r="K44" s="74"/>
      <c r="L44" s="159"/>
    </row>
    <row r="45" spans="1:13" s="12" customFormat="1" ht="13.5" x14ac:dyDescent="0.15">
      <c r="A45" s="68"/>
      <c r="B45" s="69" t="s">
        <v>14</v>
      </c>
      <c r="C45" s="69"/>
      <c r="D45" s="67"/>
      <c r="I45" s="77" t="s">
        <v>56</v>
      </c>
      <c r="J45" s="41"/>
      <c r="K45" s="74"/>
      <c r="L45" s="159"/>
      <c r="M45" s="70"/>
    </row>
    <row r="46" spans="1:13" s="12" customFormat="1" ht="14.25" thickBot="1" x14ac:dyDescent="0.2">
      <c r="A46" s="71"/>
      <c r="B46" s="72"/>
      <c r="C46" s="72"/>
      <c r="D46" s="73"/>
      <c r="E46" s="72"/>
      <c r="F46" s="72"/>
      <c r="G46" s="72"/>
      <c r="H46" s="72"/>
      <c r="I46" s="78"/>
      <c r="J46" s="41"/>
      <c r="K46" s="74"/>
      <c r="L46" s="156"/>
    </row>
    <row r="47" spans="1:13" s="12" customFormat="1" ht="14.25" thickBot="1" x14ac:dyDescent="0.2">
      <c r="A47" s="27" t="s">
        <v>105</v>
      </c>
      <c r="B47" s="28"/>
      <c r="C47" s="28"/>
      <c r="D47" s="28"/>
      <c r="E47" s="28"/>
      <c r="F47" s="28"/>
      <c r="G47" s="28"/>
      <c r="H47" s="28"/>
      <c r="I47" s="108"/>
      <c r="J47" s="45">
        <f>SUM(J6,J19,J25,J41)</f>
        <v>0</v>
      </c>
      <c r="K47" s="45">
        <f>SUM(K6,K19,K25,K41)</f>
        <v>0</v>
      </c>
      <c r="L47" s="53">
        <f>ROUNDDOWN((K6+K19+K25+K43)*A48+K45,-3)</f>
        <v>0</v>
      </c>
      <c r="M47" s="133"/>
    </row>
    <row r="48" spans="1:13" ht="18" customHeight="1" x14ac:dyDescent="0.15">
      <c r="A48" s="109">
        <v>0.66666666666666663</v>
      </c>
    </row>
    <row r="50" spans="1:12" ht="30" customHeight="1" x14ac:dyDescent="0.15">
      <c r="A50" s="142" t="s">
        <v>106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</row>
    <row r="51" spans="1:12" ht="24.75" customHeight="1" x14ac:dyDescent="0.15">
      <c r="A51" s="157" t="s">
        <v>107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</row>
  </sheetData>
  <mergeCells count="9">
    <mergeCell ref="A50:L50"/>
    <mergeCell ref="A51:L51"/>
    <mergeCell ref="A2:L2"/>
    <mergeCell ref="B3:H3"/>
    <mergeCell ref="I3:L3"/>
    <mergeCell ref="A4:B4"/>
    <mergeCell ref="A5:I5"/>
    <mergeCell ref="L6:L46"/>
    <mergeCell ref="A10:B10"/>
  </mergeCells>
  <phoneticPr fontId="15"/>
  <pageMargins left="0.7" right="0.7" top="0.75" bottom="0.75" header="0.3" footer="0.3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9A68-E324-4822-8AD8-3D7F6C216D48}">
  <sheetPr>
    <tabColor theme="5" tint="0.79998168889431442"/>
    <pageSetUpPr fitToPage="1"/>
  </sheetPr>
  <dimension ref="A1:M50"/>
  <sheetViews>
    <sheetView showGridLines="0" topLeftCell="A7" zoomScale="85" zoomScaleNormal="85" workbookViewId="0">
      <selection activeCell="K40" sqref="K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115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46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38" t="s">
        <v>48</v>
      </c>
      <c r="K5" s="43" t="s">
        <v>49</v>
      </c>
      <c r="L5" s="42" t="s">
        <v>50</v>
      </c>
    </row>
    <row r="6" spans="1:12" s="14" customFormat="1" ht="13.5" x14ac:dyDescent="0.15">
      <c r="A6" s="115" t="s">
        <v>22</v>
      </c>
      <c r="B6" s="85"/>
      <c r="C6" s="85"/>
      <c r="D6" s="86"/>
      <c r="E6" s="85"/>
      <c r="F6" s="85"/>
      <c r="G6" s="85"/>
      <c r="H6" s="85"/>
      <c r="I6" s="85"/>
      <c r="J6" s="87">
        <f>SUM(J7,J10,J16)</f>
        <v>0</v>
      </c>
      <c r="K6" s="87">
        <f>SUM(K7,K10,K16)</f>
        <v>0</v>
      </c>
      <c r="L6" s="158"/>
    </row>
    <row r="7" spans="1:12" s="14" customFormat="1" ht="13.5" x14ac:dyDescent="0.15">
      <c r="A7" s="16" t="s">
        <v>23</v>
      </c>
      <c r="D7" s="15"/>
      <c r="I7" s="17"/>
      <c r="J7" s="63">
        <f>SUM(J8)</f>
        <v>0</v>
      </c>
      <c r="K7" s="63">
        <f>SUM(K8)</f>
        <v>0</v>
      </c>
      <c r="L7" s="159"/>
    </row>
    <row r="8" spans="1:12" s="14" customFormat="1" ht="13.5" x14ac:dyDescent="0.15">
      <c r="A8" s="16"/>
      <c r="B8" s="14" t="s">
        <v>51</v>
      </c>
      <c r="C8" s="14" t="s">
        <v>52</v>
      </c>
      <c r="D8" s="15"/>
      <c r="E8" s="14" t="s">
        <v>53</v>
      </c>
      <c r="F8" s="14" t="s">
        <v>54</v>
      </c>
      <c r="H8" s="14" t="s">
        <v>55</v>
      </c>
      <c r="I8" s="17" t="s">
        <v>56</v>
      </c>
      <c r="J8" s="41">
        <f>D8*G8</f>
        <v>0</v>
      </c>
      <c r="K8" s="37">
        <f>J8</f>
        <v>0</v>
      </c>
      <c r="L8" s="159"/>
    </row>
    <row r="9" spans="1:12" s="14" customFormat="1" ht="13.5" x14ac:dyDescent="0.15">
      <c r="A9" s="16"/>
      <c r="D9" s="15"/>
      <c r="I9" s="17"/>
      <c r="J9" s="41"/>
      <c r="K9" s="37"/>
      <c r="L9" s="159"/>
    </row>
    <row r="10" spans="1:12" s="14" customFormat="1" ht="13.5" x14ac:dyDescent="0.15">
      <c r="A10" s="160" t="s">
        <v>24</v>
      </c>
      <c r="B10" s="161"/>
      <c r="D10" s="5"/>
      <c r="J10" s="63">
        <f>SUM(J11:J15)</f>
        <v>0</v>
      </c>
      <c r="K10" s="63">
        <f>SUM(K11:K15)</f>
        <v>0</v>
      </c>
      <c r="L10" s="159"/>
    </row>
    <row r="11" spans="1:12" s="14" customFormat="1" ht="13.5" x14ac:dyDescent="0.15">
      <c r="A11" s="16"/>
      <c r="B11" s="14" t="s">
        <v>57</v>
      </c>
      <c r="C11" s="14" t="s">
        <v>52</v>
      </c>
      <c r="D11" s="15"/>
      <c r="E11" s="14" t="s">
        <v>53</v>
      </c>
      <c r="F11" s="14" t="s">
        <v>54</v>
      </c>
      <c r="H11" s="14" t="s">
        <v>55</v>
      </c>
      <c r="I11" s="17" t="s">
        <v>56</v>
      </c>
      <c r="J11" s="41">
        <f t="shared" ref="J11:J12" si="0">D11*G11</f>
        <v>0</v>
      </c>
      <c r="K11" s="37">
        <f t="shared" ref="K11:K18" si="1">J11</f>
        <v>0</v>
      </c>
      <c r="L11" s="159"/>
    </row>
    <row r="12" spans="1:12" s="14" customFormat="1" ht="13.5" x14ac:dyDescent="0.15">
      <c r="A12" s="16"/>
      <c r="B12" s="14" t="s">
        <v>58</v>
      </c>
      <c r="C12" s="14" t="s">
        <v>52</v>
      </c>
      <c r="D12" s="15"/>
      <c r="E12" s="14" t="s">
        <v>53</v>
      </c>
      <c r="F12" s="14" t="s">
        <v>54</v>
      </c>
      <c r="H12" s="14" t="s">
        <v>55</v>
      </c>
      <c r="I12" s="17" t="s">
        <v>56</v>
      </c>
      <c r="J12" s="41">
        <f t="shared" si="0"/>
        <v>0</v>
      </c>
      <c r="K12" s="37">
        <f t="shared" si="1"/>
        <v>0</v>
      </c>
      <c r="L12" s="159"/>
    </row>
    <row r="13" spans="1:12" s="14" customFormat="1" ht="13.5" x14ac:dyDescent="0.15">
      <c r="A13" s="16"/>
      <c r="B13" s="14" t="s">
        <v>59</v>
      </c>
      <c r="D13" s="15"/>
      <c r="I13" s="17" t="s">
        <v>56</v>
      </c>
      <c r="J13" s="41"/>
      <c r="K13" s="37">
        <f t="shared" si="1"/>
        <v>0</v>
      </c>
      <c r="L13" s="159"/>
    </row>
    <row r="14" spans="1:12" s="14" customFormat="1" ht="13.5" x14ac:dyDescent="0.15">
      <c r="A14" s="16"/>
      <c r="B14" s="14" t="s">
        <v>60</v>
      </c>
      <c r="D14" s="15"/>
      <c r="I14" s="17" t="s">
        <v>56</v>
      </c>
      <c r="J14" s="41"/>
      <c r="K14" s="37">
        <f t="shared" si="1"/>
        <v>0</v>
      </c>
      <c r="L14" s="159"/>
    </row>
    <row r="15" spans="1:12" s="14" customFormat="1" ht="13.5" x14ac:dyDescent="0.15">
      <c r="A15" s="16"/>
      <c r="B15" s="14" t="s">
        <v>61</v>
      </c>
      <c r="D15" s="15"/>
      <c r="I15" s="17" t="s">
        <v>56</v>
      </c>
      <c r="J15" s="41"/>
      <c r="K15" s="37">
        <f t="shared" si="1"/>
        <v>0</v>
      </c>
      <c r="L15" s="159"/>
    </row>
    <row r="16" spans="1:12" s="14" customFormat="1" ht="13.5" x14ac:dyDescent="0.15">
      <c r="A16" s="16" t="s">
        <v>25</v>
      </c>
      <c r="D16" s="15"/>
      <c r="I16" s="17"/>
      <c r="J16" s="63">
        <f>SUM(J17:J18)</f>
        <v>0</v>
      </c>
      <c r="K16" s="63">
        <f>SUM(K17:K18)</f>
        <v>0</v>
      </c>
      <c r="L16" s="159"/>
    </row>
    <row r="17" spans="1:13" s="14" customFormat="1" ht="13.5" x14ac:dyDescent="0.15">
      <c r="A17" s="16"/>
      <c r="B17" s="14" t="s">
        <v>62</v>
      </c>
      <c r="D17" s="15"/>
      <c r="I17" s="17" t="s">
        <v>56</v>
      </c>
      <c r="J17" s="41"/>
      <c r="K17" s="37">
        <f t="shared" si="1"/>
        <v>0</v>
      </c>
      <c r="L17" s="159"/>
    </row>
    <row r="18" spans="1:13" s="14" customFormat="1" ht="13.5" x14ac:dyDescent="0.15">
      <c r="A18" s="16"/>
      <c r="B18" s="14" t="s">
        <v>63</v>
      </c>
      <c r="D18" s="15"/>
      <c r="I18" s="17" t="s">
        <v>56</v>
      </c>
      <c r="J18" s="41"/>
      <c r="K18" s="37">
        <f t="shared" si="1"/>
        <v>0</v>
      </c>
      <c r="L18" s="159"/>
    </row>
    <row r="19" spans="1:13" s="14" customFormat="1" ht="13.5" x14ac:dyDescent="0.15">
      <c r="A19" s="118" t="s">
        <v>26</v>
      </c>
      <c r="B19" s="88"/>
      <c r="C19" s="88"/>
      <c r="D19" s="89"/>
      <c r="E19" s="88"/>
      <c r="F19" s="88"/>
      <c r="G19" s="88"/>
      <c r="H19" s="88"/>
      <c r="I19" s="88"/>
      <c r="J19" s="90">
        <f>SUM(J20,J23)</f>
        <v>0</v>
      </c>
      <c r="K19" s="90">
        <f>SUM(K20,K23)</f>
        <v>0</v>
      </c>
      <c r="L19" s="159"/>
    </row>
    <row r="20" spans="1:13" s="14" customFormat="1" ht="13.5" x14ac:dyDescent="0.15">
      <c r="A20" s="16" t="s">
        <v>27</v>
      </c>
      <c r="D20" s="5"/>
      <c r="J20" s="63">
        <f>SUM(J21:J22)</f>
        <v>0</v>
      </c>
      <c r="K20" s="63">
        <f>SUM(K21:K22)</f>
        <v>0</v>
      </c>
      <c r="L20" s="159"/>
    </row>
    <row r="21" spans="1:13" s="14" customFormat="1" ht="13.5" x14ac:dyDescent="0.15">
      <c r="A21" s="68"/>
      <c r="B21" s="12"/>
      <c r="C21" s="12" t="s">
        <v>52</v>
      </c>
      <c r="D21" s="15"/>
      <c r="E21" s="14" t="s">
        <v>53</v>
      </c>
      <c r="F21" s="14" t="s">
        <v>54</v>
      </c>
      <c r="H21" s="14" t="s">
        <v>55</v>
      </c>
      <c r="I21" s="17" t="s">
        <v>56</v>
      </c>
      <c r="J21" s="41">
        <f t="shared" ref="J21:J22" si="2">D21*G21</f>
        <v>0</v>
      </c>
      <c r="K21" s="44">
        <f>J21</f>
        <v>0</v>
      </c>
      <c r="L21" s="159"/>
      <c r="M21" s="34"/>
    </row>
    <row r="22" spans="1:13" s="14" customFormat="1" ht="13.5" x14ac:dyDescent="0.15">
      <c r="A22" s="68"/>
      <c r="B22" s="12"/>
      <c r="C22" s="12" t="s">
        <v>52</v>
      </c>
      <c r="D22" s="15"/>
      <c r="E22" s="14" t="s">
        <v>53</v>
      </c>
      <c r="F22" s="14" t="s">
        <v>54</v>
      </c>
      <c r="H22" s="14" t="s">
        <v>55</v>
      </c>
      <c r="I22" s="17" t="s">
        <v>56</v>
      </c>
      <c r="J22" s="41">
        <f t="shared" si="2"/>
        <v>0</v>
      </c>
      <c r="K22" s="44">
        <f>J22</f>
        <v>0</v>
      </c>
      <c r="L22" s="159"/>
    </row>
    <row r="23" spans="1:13" s="14" customFormat="1" ht="13.5" x14ac:dyDescent="0.15">
      <c r="A23" s="68" t="s">
        <v>28</v>
      </c>
      <c r="B23" s="12"/>
      <c r="C23" s="12"/>
      <c r="D23" s="5"/>
      <c r="J23" s="63">
        <f>SUM(J24)</f>
        <v>0</v>
      </c>
      <c r="K23" s="63">
        <f>SUM(K24)</f>
        <v>0</v>
      </c>
      <c r="L23" s="159"/>
    </row>
    <row r="24" spans="1:13" s="14" customFormat="1" ht="13.5" x14ac:dyDescent="0.15">
      <c r="A24" s="68"/>
      <c r="B24" s="12"/>
      <c r="C24" s="12" t="s">
        <v>52</v>
      </c>
      <c r="D24" s="15"/>
      <c r="E24" s="14" t="s">
        <v>53</v>
      </c>
      <c r="F24" s="14" t="s">
        <v>54</v>
      </c>
      <c r="H24" s="14" t="s">
        <v>64</v>
      </c>
      <c r="I24" s="17" t="s">
        <v>56</v>
      </c>
      <c r="J24" s="41">
        <f t="shared" ref="J24" si="3">D24*G24</f>
        <v>0</v>
      </c>
      <c r="K24" s="44">
        <f>J24</f>
        <v>0</v>
      </c>
      <c r="L24" s="159"/>
    </row>
    <row r="25" spans="1:13" s="14" customFormat="1" ht="13.5" x14ac:dyDescent="0.15">
      <c r="A25" s="118" t="s">
        <v>29</v>
      </c>
      <c r="B25" s="119"/>
      <c r="C25" s="119"/>
      <c r="D25" s="89"/>
      <c r="E25" s="88"/>
      <c r="F25" s="88"/>
      <c r="G25" s="88"/>
      <c r="H25" s="88"/>
      <c r="I25" s="88"/>
      <c r="J25" s="90">
        <f>SUM(J26,J29,J33,J35)</f>
        <v>0</v>
      </c>
      <c r="K25" s="91">
        <f>SUM(K26,K29,K33,K35)</f>
        <v>0</v>
      </c>
      <c r="L25" s="159"/>
    </row>
    <row r="26" spans="1:13" s="14" customFormat="1" ht="13.5" x14ac:dyDescent="0.15">
      <c r="A26" s="68" t="s">
        <v>30</v>
      </c>
      <c r="B26" s="12"/>
      <c r="C26" s="12"/>
      <c r="D26" s="5"/>
      <c r="J26" s="63">
        <f>SUM(J27:J28)</f>
        <v>0</v>
      </c>
      <c r="K26" s="63">
        <f>SUM(K27:K28)</f>
        <v>0</v>
      </c>
      <c r="L26" s="159"/>
    </row>
    <row r="27" spans="1:13" s="14" customFormat="1" ht="13.5" x14ac:dyDescent="0.15">
      <c r="A27" s="68"/>
      <c r="B27" s="12" t="s">
        <v>65</v>
      </c>
      <c r="C27" s="12"/>
      <c r="D27" s="15"/>
      <c r="I27" s="17" t="s">
        <v>56</v>
      </c>
      <c r="J27" s="37"/>
      <c r="K27" s="37">
        <f>J27</f>
        <v>0</v>
      </c>
      <c r="L27" s="159"/>
    </row>
    <row r="28" spans="1:13" s="14" customFormat="1" ht="13.5" x14ac:dyDescent="0.15">
      <c r="A28" s="68"/>
      <c r="B28" s="12" t="s">
        <v>66</v>
      </c>
      <c r="C28" s="12"/>
      <c r="D28" s="15"/>
      <c r="I28" s="17" t="s">
        <v>56</v>
      </c>
      <c r="J28" s="37"/>
      <c r="K28" s="37">
        <f>J28</f>
        <v>0</v>
      </c>
      <c r="L28" s="159"/>
    </row>
    <row r="29" spans="1:13" s="14" customFormat="1" ht="13.5" x14ac:dyDescent="0.15">
      <c r="A29" s="68" t="s">
        <v>31</v>
      </c>
      <c r="B29" s="12"/>
      <c r="C29" s="12"/>
      <c r="D29" s="15"/>
      <c r="J29" s="63">
        <f>SUM(J30:J32)</f>
        <v>0</v>
      </c>
      <c r="K29" s="63">
        <f>SUM(K30:K32)</f>
        <v>0</v>
      </c>
      <c r="L29" s="159"/>
    </row>
    <row r="30" spans="1:13" s="14" customFormat="1" ht="13.5" x14ac:dyDescent="0.15">
      <c r="A30" s="68" t="s">
        <v>116</v>
      </c>
      <c r="B30" s="12" t="s">
        <v>69</v>
      </c>
      <c r="C30" s="12"/>
      <c r="D30" s="15"/>
      <c r="I30" s="17" t="s">
        <v>56</v>
      </c>
      <c r="J30" s="37"/>
      <c r="K30" s="37">
        <f>J30</f>
        <v>0</v>
      </c>
      <c r="L30" s="159"/>
    </row>
    <row r="31" spans="1:13" s="14" customFormat="1" ht="13.5" x14ac:dyDescent="0.15">
      <c r="A31" s="68"/>
      <c r="B31" s="12" t="s">
        <v>70</v>
      </c>
      <c r="C31" s="12"/>
      <c r="D31" s="15"/>
      <c r="I31" s="17" t="s">
        <v>56</v>
      </c>
      <c r="J31" s="37"/>
      <c r="K31" s="37">
        <f t="shared" ref="K31:K32" si="4">J31</f>
        <v>0</v>
      </c>
      <c r="L31" s="159"/>
    </row>
    <row r="32" spans="1:13" s="14" customFormat="1" ht="13.5" x14ac:dyDescent="0.15">
      <c r="A32" s="68" t="s">
        <v>71</v>
      </c>
      <c r="B32" s="12" t="s">
        <v>70</v>
      </c>
      <c r="C32" s="12"/>
      <c r="D32" s="15"/>
      <c r="I32" s="17" t="s">
        <v>56</v>
      </c>
      <c r="J32" s="37"/>
      <c r="K32" s="37">
        <f t="shared" si="4"/>
        <v>0</v>
      </c>
      <c r="L32" s="159"/>
    </row>
    <row r="33" spans="1:12" s="14" customFormat="1" ht="13.5" x14ac:dyDescent="0.15">
      <c r="A33" s="68" t="s">
        <v>32</v>
      </c>
      <c r="B33" s="12"/>
      <c r="C33" s="12"/>
      <c r="D33" s="5"/>
      <c r="J33" s="63">
        <f>SUM(J34)</f>
        <v>0</v>
      </c>
      <c r="K33" s="63">
        <f>SUM(K34)</f>
        <v>0</v>
      </c>
      <c r="L33" s="159"/>
    </row>
    <row r="34" spans="1:12" s="14" customFormat="1" ht="13.5" x14ac:dyDescent="0.15">
      <c r="A34" s="68"/>
      <c r="B34" s="12" t="s">
        <v>73</v>
      </c>
      <c r="C34" s="12"/>
      <c r="D34" s="15"/>
      <c r="I34" s="17" t="s">
        <v>56</v>
      </c>
      <c r="J34" s="37"/>
      <c r="K34" s="37">
        <f>J34</f>
        <v>0</v>
      </c>
      <c r="L34" s="159"/>
    </row>
    <row r="35" spans="1:12" s="14" customFormat="1" ht="13.5" x14ac:dyDescent="0.15">
      <c r="A35" s="68" t="s">
        <v>33</v>
      </c>
      <c r="B35" s="12"/>
      <c r="C35" s="12"/>
      <c r="D35" s="15"/>
      <c r="J35" s="63">
        <f>SUM(J36:J39)</f>
        <v>0</v>
      </c>
      <c r="K35" s="63">
        <f>SUM(K36:K39)</f>
        <v>0</v>
      </c>
      <c r="L35" s="159"/>
    </row>
    <row r="36" spans="1:12" s="14" customFormat="1" ht="13.5" x14ac:dyDescent="0.15">
      <c r="A36" s="68" t="s">
        <v>74</v>
      </c>
      <c r="B36" s="12"/>
      <c r="C36" s="12" t="s">
        <v>52</v>
      </c>
      <c r="D36" s="15"/>
      <c r="E36" s="14" t="s">
        <v>53</v>
      </c>
      <c r="F36" s="14" t="s">
        <v>54</v>
      </c>
      <c r="H36" s="14" t="s">
        <v>75</v>
      </c>
      <c r="I36" s="17" t="s">
        <v>56</v>
      </c>
      <c r="J36" s="41">
        <f t="shared" ref="J36" si="5">D36*G36</f>
        <v>0</v>
      </c>
      <c r="K36" s="37">
        <f>J36</f>
        <v>0</v>
      </c>
      <c r="L36" s="159"/>
    </row>
    <row r="37" spans="1:12" s="14" customFormat="1" ht="13.5" x14ac:dyDescent="0.15">
      <c r="A37" s="68" t="s">
        <v>76</v>
      </c>
      <c r="B37" s="12" t="s">
        <v>77</v>
      </c>
      <c r="C37" s="12"/>
      <c r="D37" s="15"/>
      <c r="I37" s="17" t="s">
        <v>56</v>
      </c>
      <c r="J37" s="37"/>
      <c r="K37" s="37">
        <f>J37</f>
        <v>0</v>
      </c>
      <c r="L37" s="159"/>
    </row>
    <row r="38" spans="1:12" s="14" customFormat="1" ht="13.5" x14ac:dyDescent="0.15">
      <c r="A38" s="68"/>
      <c r="B38" s="12" t="s">
        <v>78</v>
      </c>
      <c r="C38" s="12"/>
      <c r="D38" s="15"/>
      <c r="I38" s="17" t="s">
        <v>56</v>
      </c>
      <c r="J38" s="37"/>
      <c r="K38" s="37">
        <f>J38</f>
        <v>0</v>
      </c>
      <c r="L38" s="159"/>
    </row>
    <row r="39" spans="1:12" s="14" customFormat="1" ht="13.5" x14ac:dyDescent="0.15">
      <c r="A39" s="68"/>
      <c r="B39" s="12"/>
      <c r="C39" s="12"/>
      <c r="D39" s="15"/>
      <c r="I39" s="17" t="s">
        <v>56</v>
      </c>
      <c r="J39" s="37"/>
      <c r="K39" s="37">
        <f>J39</f>
        <v>0</v>
      </c>
      <c r="L39" s="159"/>
    </row>
    <row r="40" spans="1:12" s="12" customFormat="1" ht="13.5" x14ac:dyDescent="0.15">
      <c r="A40" s="111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J6+J19+J25</f>
        <v>0</v>
      </c>
      <c r="K40" s="40">
        <f>K6+K19+K25</f>
        <v>0</v>
      </c>
      <c r="L40" s="159"/>
    </row>
    <row r="41" spans="1:12" s="12" customFormat="1" ht="14.25" thickBot="1" x14ac:dyDescent="0.2">
      <c r="A41" s="29" t="s">
        <v>35</v>
      </c>
      <c r="B41" s="121">
        <v>30</v>
      </c>
      <c r="C41" s="30"/>
      <c r="D41" s="31"/>
      <c r="E41" s="30"/>
      <c r="F41" s="30"/>
      <c r="G41" s="30"/>
      <c r="H41" s="30"/>
      <c r="I41" s="46"/>
      <c r="J41" s="40">
        <f>ROUNDDOWN((J6+J19+J25)*B41%,-3)</f>
        <v>0</v>
      </c>
      <c r="K41" s="65">
        <f>ROUNDDOWN((K6+K19+K25)*B41%,-3)</f>
        <v>0</v>
      </c>
      <c r="L41" s="156"/>
    </row>
    <row r="42" spans="1:12" s="12" customFormat="1" ht="14.25" thickBot="1" x14ac:dyDescent="0.2">
      <c r="A42" s="47" t="s">
        <v>117</v>
      </c>
      <c r="B42" s="48"/>
      <c r="C42" s="49"/>
      <c r="D42" s="50"/>
      <c r="E42" s="49"/>
      <c r="F42" s="49"/>
      <c r="G42" s="49"/>
      <c r="H42" s="49"/>
      <c r="I42" s="51"/>
      <c r="J42" s="52">
        <f>SUM(J40,J41)</f>
        <v>0</v>
      </c>
      <c r="K42" s="52">
        <f>SUM(K40,K41)</f>
        <v>0</v>
      </c>
      <c r="L42" s="53">
        <f>ROUNDDOWN((K42)*A45,-3)</f>
        <v>0</v>
      </c>
    </row>
    <row r="43" spans="1:12" s="12" customFormat="1" ht="13.5" x14ac:dyDescent="0.15">
      <c r="A43" s="47" t="s">
        <v>118</v>
      </c>
      <c r="B43" s="62">
        <v>10</v>
      </c>
      <c r="C43" s="49"/>
      <c r="D43" s="50"/>
      <c r="E43" s="49"/>
      <c r="F43" s="49"/>
      <c r="G43" s="49"/>
      <c r="H43" s="49"/>
      <c r="I43" s="51"/>
      <c r="J43" s="52">
        <f>ROUNDDOWN(J42*B43%,0)</f>
        <v>0</v>
      </c>
      <c r="K43" s="153"/>
      <c r="L43" s="155"/>
    </row>
    <row r="44" spans="1:12" s="12" customFormat="1" ht="14.25" thickBot="1" x14ac:dyDescent="0.2">
      <c r="A44" s="27" t="s">
        <v>119</v>
      </c>
      <c r="B44" s="28"/>
      <c r="C44" s="28"/>
      <c r="D44" s="28"/>
      <c r="E44" s="28"/>
      <c r="F44" s="28"/>
      <c r="G44" s="28"/>
      <c r="H44" s="28"/>
      <c r="I44" s="28"/>
      <c r="J44" s="45">
        <f>SUM(J42:J43)</f>
        <v>0</v>
      </c>
      <c r="K44" s="154"/>
      <c r="L44" s="156"/>
    </row>
    <row r="45" spans="1:12" s="12" customFormat="1" ht="13.5" x14ac:dyDescent="0.15">
      <c r="A45" s="61">
        <v>1</v>
      </c>
      <c r="J45" s="32"/>
      <c r="K45" s="54"/>
      <c r="L45" s="55"/>
    </row>
    <row r="46" spans="1:12" ht="18" customHeight="1" x14ac:dyDescent="0.15">
      <c r="A46" s="33"/>
    </row>
    <row r="47" spans="1:12" ht="21.75" customHeight="1" x14ac:dyDescent="0.15">
      <c r="A47" s="142" t="s">
        <v>120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</row>
    <row r="48" spans="1:12" s="14" customFormat="1" ht="19.5" customHeight="1" x14ac:dyDescent="0.15">
      <c r="A48" s="157" t="s">
        <v>121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</row>
    <row r="49" spans="1:12" ht="19.5" customHeight="1" x14ac:dyDescent="0.1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 ht="19.5" customHeight="1" x14ac:dyDescent="0.15">
      <c r="A50" s="60"/>
    </row>
  </sheetData>
  <mergeCells count="11">
    <mergeCell ref="K43:K44"/>
    <mergeCell ref="L43:L44"/>
    <mergeCell ref="A47:L47"/>
    <mergeCell ref="A48:L49"/>
    <mergeCell ref="A2:L2"/>
    <mergeCell ref="B3:H3"/>
    <mergeCell ref="I3:L3"/>
    <mergeCell ref="A4:B4"/>
    <mergeCell ref="A5:I5"/>
    <mergeCell ref="L6:L41"/>
    <mergeCell ref="A10:B10"/>
  </mergeCells>
  <phoneticPr fontId="15"/>
  <pageMargins left="0.7" right="0.7" top="0.75" bottom="0.75" header="0.3" footer="0.3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91B50-EAA9-47E8-BE41-A9E85FB53671}">
  <sheetPr>
    <tabColor theme="5" tint="0.79998168889431442"/>
    <pageSetUpPr fitToPage="1"/>
  </sheetPr>
  <dimension ref="A1:M50"/>
  <sheetViews>
    <sheetView showGridLines="0" zoomScale="85" zoomScaleNormal="85" workbookViewId="0">
      <selection activeCell="K40" sqref="K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115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46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38" t="s">
        <v>48</v>
      </c>
      <c r="K5" s="43" t="s">
        <v>49</v>
      </c>
      <c r="L5" s="42" t="s">
        <v>50</v>
      </c>
    </row>
    <row r="6" spans="1:12" s="14" customFormat="1" ht="13.5" x14ac:dyDescent="0.15">
      <c r="A6" s="115" t="s">
        <v>22</v>
      </c>
      <c r="B6" s="85"/>
      <c r="C6" s="85"/>
      <c r="D6" s="86"/>
      <c r="E6" s="85"/>
      <c r="F6" s="85"/>
      <c r="G6" s="85"/>
      <c r="H6" s="85"/>
      <c r="I6" s="85"/>
      <c r="J6" s="87">
        <f>SUM(J7,J10,J16)</f>
        <v>0</v>
      </c>
      <c r="K6" s="87">
        <f>SUM(K7,K10,K16)</f>
        <v>0</v>
      </c>
      <c r="L6" s="158"/>
    </row>
    <row r="7" spans="1:12" s="14" customFormat="1" ht="13.5" x14ac:dyDescent="0.15">
      <c r="A7" s="16" t="s">
        <v>23</v>
      </c>
      <c r="D7" s="15"/>
      <c r="I7" s="17"/>
      <c r="J7" s="63">
        <f>SUM(J8)</f>
        <v>0</v>
      </c>
      <c r="K7" s="63">
        <f>SUM(K8)</f>
        <v>0</v>
      </c>
      <c r="L7" s="159"/>
    </row>
    <row r="8" spans="1:12" s="14" customFormat="1" ht="13.5" x14ac:dyDescent="0.15">
      <c r="A8" s="16"/>
      <c r="B8" s="14" t="s">
        <v>51</v>
      </c>
      <c r="C8" s="14" t="s">
        <v>52</v>
      </c>
      <c r="D8" s="15"/>
      <c r="E8" s="14" t="s">
        <v>53</v>
      </c>
      <c r="F8" s="14" t="s">
        <v>54</v>
      </c>
      <c r="H8" s="14" t="s">
        <v>55</v>
      </c>
      <c r="I8" s="17" t="s">
        <v>56</v>
      </c>
      <c r="J8" s="41">
        <f>D8*G8</f>
        <v>0</v>
      </c>
      <c r="K8" s="37">
        <f>J8</f>
        <v>0</v>
      </c>
      <c r="L8" s="159"/>
    </row>
    <row r="9" spans="1:12" s="14" customFormat="1" ht="13.5" x14ac:dyDescent="0.15">
      <c r="A9" s="16"/>
      <c r="D9" s="15"/>
      <c r="I9" s="17"/>
      <c r="J9" s="41"/>
      <c r="K9" s="37"/>
      <c r="L9" s="159"/>
    </row>
    <row r="10" spans="1:12" s="14" customFormat="1" ht="13.5" x14ac:dyDescent="0.15">
      <c r="A10" s="160" t="s">
        <v>24</v>
      </c>
      <c r="B10" s="161"/>
      <c r="D10" s="5"/>
      <c r="J10" s="63">
        <f>SUM(J11:J15)</f>
        <v>0</v>
      </c>
      <c r="K10" s="63">
        <f>SUM(K11:K15)</f>
        <v>0</v>
      </c>
      <c r="L10" s="159"/>
    </row>
    <row r="11" spans="1:12" s="14" customFormat="1" ht="13.5" x14ac:dyDescent="0.15">
      <c r="A11" s="16"/>
      <c r="B11" s="14" t="s">
        <v>57</v>
      </c>
      <c r="C11" s="14" t="s">
        <v>52</v>
      </c>
      <c r="D11" s="15"/>
      <c r="E11" s="14" t="s">
        <v>53</v>
      </c>
      <c r="F11" s="14" t="s">
        <v>54</v>
      </c>
      <c r="H11" s="14" t="s">
        <v>55</v>
      </c>
      <c r="I11" s="17" t="s">
        <v>56</v>
      </c>
      <c r="J11" s="41">
        <f t="shared" ref="J11:J12" si="0">D11*G11</f>
        <v>0</v>
      </c>
      <c r="K11" s="37">
        <f t="shared" ref="K11:K18" si="1">J11</f>
        <v>0</v>
      </c>
      <c r="L11" s="159"/>
    </row>
    <row r="12" spans="1:12" s="14" customFormat="1" ht="13.5" x14ac:dyDescent="0.15">
      <c r="A12" s="16"/>
      <c r="B12" s="14" t="s">
        <v>58</v>
      </c>
      <c r="C12" s="14" t="s">
        <v>52</v>
      </c>
      <c r="D12" s="15"/>
      <c r="E12" s="14" t="s">
        <v>53</v>
      </c>
      <c r="F12" s="14" t="s">
        <v>54</v>
      </c>
      <c r="H12" s="14" t="s">
        <v>55</v>
      </c>
      <c r="I12" s="17" t="s">
        <v>56</v>
      </c>
      <c r="J12" s="41">
        <f t="shared" si="0"/>
        <v>0</v>
      </c>
      <c r="K12" s="37">
        <f t="shared" si="1"/>
        <v>0</v>
      </c>
      <c r="L12" s="159"/>
    </row>
    <row r="13" spans="1:12" s="14" customFormat="1" ht="13.5" x14ac:dyDescent="0.15">
      <c r="A13" s="16"/>
      <c r="B13" s="14" t="s">
        <v>59</v>
      </c>
      <c r="D13" s="15"/>
      <c r="I13" s="17" t="s">
        <v>56</v>
      </c>
      <c r="J13" s="41"/>
      <c r="K13" s="37">
        <f t="shared" si="1"/>
        <v>0</v>
      </c>
      <c r="L13" s="159"/>
    </row>
    <row r="14" spans="1:12" s="14" customFormat="1" ht="13.5" x14ac:dyDescent="0.15">
      <c r="A14" s="16"/>
      <c r="B14" s="14" t="s">
        <v>60</v>
      </c>
      <c r="D14" s="15"/>
      <c r="I14" s="17" t="s">
        <v>56</v>
      </c>
      <c r="J14" s="41"/>
      <c r="K14" s="37">
        <f t="shared" si="1"/>
        <v>0</v>
      </c>
      <c r="L14" s="159"/>
    </row>
    <row r="15" spans="1:12" s="14" customFormat="1" ht="13.5" x14ac:dyDescent="0.15">
      <c r="A15" s="16"/>
      <c r="B15" s="14" t="s">
        <v>61</v>
      </c>
      <c r="D15" s="15"/>
      <c r="I15" s="17" t="s">
        <v>56</v>
      </c>
      <c r="J15" s="41"/>
      <c r="K15" s="37">
        <f t="shared" si="1"/>
        <v>0</v>
      </c>
      <c r="L15" s="159"/>
    </row>
    <row r="16" spans="1:12" s="14" customFormat="1" ht="13.5" x14ac:dyDescent="0.15">
      <c r="A16" s="16" t="s">
        <v>25</v>
      </c>
      <c r="D16" s="15"/>
      <c r="I16" s="17"/>
      <c r="J16" s="63">
        <f>SUM(J17:J18)</f>
        <v>0</v>
      </c>
      <c r="K16" s="63">
        <f>SUM(K17:K18)</f>
        <v>0</v>
      </c>
      <c r="L16" s="159"/>
    </row>
    <row r="17" spans="1:13" s="14" customFormat="1" ht="13.5" x14ac:dyDescent="0.15">
      <c r="A17" s="16"/>
      <c r="B17" s="14" t="s">
        <v>62</v>
      </c>
      <c r="D17" s="15"/>
      <c r="I17" s="17" t="s">
        <v>56</v>
      </c>
      <c r="J17" s="41"/>
      <c r="K17" s="37">
        <f t="shared" si="1"/>
        <v>0</v>
      </c>
      <c r="L17" s="159"/>
    </row>
    <row r="18" spans="1:13" s="14" customFormat="1" ht="13.5" x14ac:dyDescent="0.15">
      <c r="A18" s="16"/>
      <c r="B18" s="14" t="s">
        <v>63</v>
      </c>
      <c r="D18" s="15"/>
      <c r="I18" s="17" t="s">
        <v>56</v>
      </c>
      <c r="J18" s="41"/>
      <c r="K18" s="37">
        <f t="shared" si="1"/>
        <v>0</v>
      </c>
      <c r="L18" s="159"/>
    </row>
    <row r="19" spans="1:13" s="14" customFormat="1" ht="13.5" x14ac:dyDescent="0.15">
      <c r="A19" s="118" t="s">
        <v>26</v>
      </c>
      <c r="B19" s="88"/>
      <c r="C19" s="88"/>
      <c r="D19" s="89"/>
      <c r="E19" s="88"/>
      <c r="F19" s="88"/>
      <c r="G19" s="88"/>
      <c r="H19" s="88"/>
      <c r="I19" s="88"/>
      <c r="J19" s="90">
        <f>SUM(J20,J23)</f>
        <v>0</v>
      </c>
      <c r="K19" s="90">
        <f>SUM(K20,K23)</f>
        <v>0</v>
      </c>
      <c r="L19" s="159"/>
    </row>
    <row r="20" spans="1:13" s="14" customFormat="1" ht="13.5" x14ac:dyDescent="0.15">
      <c r="A20" s="16" t="s">
        <v>27</v>
      </c>
      <c r="D20" s="5"/>
      <c r="J20" s="63">
        <f>SUM(J21:J22)</f>
        <v>0</v>
      </c>
      <c r="K20" s="63">
        <f>SUM(K21:K22)</f>
        <v>0</v>
      </c>
      <c r="L20" s="159"/>
    </row>
    <row r="21" spans="1:13" s="14" customFormat="1" ht="13.5" x14ac:dyDescent="0.15">
      <c r="A21" s="68"/>
      <c r="B21" s="12"/>
      <c r="C21" s="12" t="s">
        <v>52</v>
      </c>
      <c r="D21" s="15"/>
      <c r="E21" s="14" t="s">
        <v>53</v>
      </c>
      <c r="F21" s="14" t="s">
        <v>54</v>
      </c>
      <c r="H21" s="14" t="s">
        <v>55</v>
      </c>
      <c r="I21" s="17" t="s">
        <v>56</v>
      </c>
      <c r="J21" s="41">
        <f t="shared" ref="J21:J22" si="2">D21*G21</f>
        <v>0</v>
      </c>
      <c r="K21" s="44">
        <f>J21</f>
        <v>0</v>
      </c>
      <c r="L21" s="159"/>
      <c r="M21" s="34"/>
    </row>
    <row r="22" spans="1:13" s="14" customFormat="1" ht="13.5" x14ac:dyDescent="0.15">
      <c r="A22" s="68"/>
      <c r="B22" s="12"/>
      <c r="C22" s="12" t="s">
        <v>52</v>
      </c>
      <c r="D22" s="15"/>
      <c r="E22" s="14" t="s">
        <v>53</v>
      </c>
      <c r="F22" s="14" t="s">
        <v>54</v>
      </c>
      <c r="H22" s="14" t="s">
        <v>55</v>
      </c>
      <c r="I22" s="17" t="s">
        <v>56</v>
      </c>
      <c r="J22" s="41">
        <f t="shared" si="2"/>
        <v>0</v>
      </c>
      <c r="K22" s="44">
        <f>J22</f>
        <v>0</v>
      </c>
      <c r="L22" s="159"/>
    </row>
    <row r="23" spans="1:13" s="14" customFormat="1" ht="13.5" x14ac:dyDescent="0.15">
      <c r="A23" s="68" t="s">
        <v>28</v>
      </c>
      <c r="B23" s="12"/>
      <c r="C23" s="12"/>
      <c r="D23" s="5"/>
      <c r="J23" s="63">
        <f>SUM(J24)</f>
        <v>0</v>
      </c>
      <c r="K23" s="63">
        <f>SUM(K24)</f>
        <v>0</v>
      </c>
      <c r="L23" s="159"/>
    </row>
    <row r="24" spans="1:13" s="14" customFormat="1" ht="13.5" x14ac:dyDescent="0.15">
      <c r="A24" s="68"/>
      <c r="B24" s="12"/>
      <c r="C24" s="12" t="s">
        <v>52</v>
      </c>
      <c r="D24" s="15"/>
      <c r="E24" s="14" t="s">
        <v>53</v>
      </c>
      <c r="F24" s="14" t="s">
        <v>54</v>
      </c>
      <c r="H24" s="14" t="s">
        <v>64</v>
      </c>
      <c r="I24" s="17" t="s">
        <v>56</v>
      </c>
      <c r="J24" s="41">
        <f t="shared" ref="J24" si="3">D24*G24</f>
        <v>0</v>
      </c>
      <c r="K24" s="44">
        <f>J24</f>
        <v>0</v>
      </c>
      <c r="L24" s="159"/>
    </row>
    <row r="25" spans="1:13" s="14" customFormat="1" ht="13.5" x14ac:dyDescent="0.15">
      <c r="A25" s="118" t="s">
        <v>29</v>
      </c>
      <c r="B25" s="119"/>
      <c r="C25" s="119"/>
      <c r="D25" s="89"/>
      <c r="E25" s="88"/>
      <c r="F25" s="88"/>
      <c r="G25" s="88"/>
      <c r="H25" s="88"/>
      <c r="I25" s="88"/>
      <c r="J25" s="90">
        <f>SUM(J26,J29,J33,J35)</f>
        <v>0</v>
      </c>
      <c r="K25" s="91">
        <f>SUM(K26,K29,K33,K35)</f>
        <v>0</v>
      </c>
      <c r="L25" s="159"/>
    </row>
    <row r="26" spans="1:13" s="14" customFormat="1" ht="13.5" x14ac:dyDescent="0.15">
      <c r="A26" s="68" t="s">
        <v>30</v>
      </c>
      <c r="B26" s="12"/>
      <c r="C26" s="12"/>
      <c r="D26" s="5"/>
      <c r="J26" s="63">
        <f>SUM(J27:J28)</f>
        <v>0</v>
      </c>
      <c r="K26" s="63">
        <f>SUM(K27:K28)</f>
        <v>0</v>
      </c>
      <c r="L26" s="159"/>
    </row>
    <row r="27" spans="1:13" s="14" customFormat="1" ht="13.5" x14ac:dyDescent="0.15">
      <c r="A27" s="68"/>
      <c r="B27" s="12" t="s">
        <v>65</v>
      </c>
      <c r="C27" s="12"/>
      <c r="D27" s="15"/>
      <c r="I27" s="17" t="s">
        <v>56</v>
      </c>
      <c r="J27" s="37"/>
      <c r="K27" s="37">
        <f>J27</f>
        <v>0</v>
      </c>
      <c r="L27" s="159"/>
    </row>
    <row r="28" spans="1:13" s="14" customFormat="1" ht="13.5" x14ac:dyDescent="0.15">
      <c r="A28" s="68"/>
      <c r="B28" s="12" t="s">
        <v>66</v>
      </c>
      <c r="C28" s="12"/>
      <c r="D28" s="15"/>
      <c r="I28" s="17" t="s">
        <v>56</v>
      </c>
      <c r="J28" s="37"/>
      <c r="K28" s="37">
        <f>J28</f>
        <v>0</v>
      </c>
      <c r="L28" s="159"/>
    </row>
    <row r="29" spans="1:13" s="14" customFormat="1" ht="13.5" x14ac:dyDescent="0.15">
      <c r="A29" s="68" t="s">
        <v>31</v>
      </c>
      <c r="B29" s="12"/>
      <c r="C29" s="12"/>
      <c r="D29" s="15"/>
      <c r="J29" s="63">
        <f>SUM(J30:J32)</f>
        <v>0</v>
      </c>
      <c r="K29" s="63">
        <f>SUM(K30:K32)</f>
        <v>0</v>
      </c>
      <c r="L29" s="159"/>
    </row>
    <row r="30" spans="1:13" s="14" customFormat="1" ht="13.5" x14ac:dyDescent="0.15">
      <c r="A30" s="68" t="s">
        <v>116</v>
      </c>
      <c r="B30" s="12" t="s">
        <v>69</v>
      </c>
      <c r="C30" s="12"/>
      <c r="D30" s="15"/>
      <c r="I30" s="17" t="s">
        <v>56</v>
      </c>
      <c r="J30" s="37"/>
      <c r="K30" s="37">
        <f>J30</f>
        <v>0</v>
      </c>
      <c r="L30" s="159"/>
    </row>
    <row r="31" spans="1:13" s="14" customFormat="1" ht="13.5" x14ac:dyDescent="0.15">
      <c r="A31" s="68"/>
      <c r="B31" s="12" t="s">
        <v>70</v>
      </c>
      <c r="C31" s="12"/>
      <c r="D31" s="15"/>
      <c r="I31" s="17" t="s">
        <v>56</v>
      </c>
      <c r="J31" s="37"/>
      <c r="K31" s="37">
        <f t="shared" ref="K31:K32" si="4">J31</f>
        <v>0</v>
      </c>
      <c r="L31" s="159"/>
    </row>
    <row r="32" spans="1:13" s="14" customFormat="1" ht="13.5" x14ac:dyDescent="0.15">
      <c r="A32" s="68" t="s">
        <v>71</v>
      </c>
      <c r="B32" s="12" t="s">
        <v>70</v>
      </c>
      <c r="C32" s="12"/>
      <c r="D32" s="15"/>
      <c r="I32" s="17" t="s">
        <v>56</v>
      </c>
      <c r="J32" s="37"/>
      <c r="K32" s="37">
        <f t="shared" si="4"/>
        <v>0</v>
      </c>
      <c r="L32" s="159"/>
    </row>
    <row r="33" spans="1:12" s="14" customFormat="1" ht="13.5" x14ac:dyDescent="0.15">
      <c r="A33" s="68" t="s">
        <v>32</v>
      </c>
      <c r="B33" s="12"/>
      <c r="C33" s="12"/>
      <c r="D33" s="5"/>
      <c r="J33" s="63">
        <f>SUM(J34)</f>
        <v>0</v>
      </c>
      <c r="K33" s="63">
        <f>SUM(K34)</f>
        <v>0</v>
      </c>
      <c r="L33" s="159"/>
    </row>
    <row r="34" spans="1:12" s="14" customFormat="1" ht="13.5" x14ac:dyDescent="0.15">
      <c r="A34" s="68"/>
      <c r="B34" s="12" t="s">
        <v>73</v>
      </c>
      <c r="C34" s="12"/>
      <c r="D34" s="15"/>
      <c r="I34" s="17" t="s">
        <v>56</v>
      </c>
      <c r="J34" s="37"/>
      <c r="K34" s="37">
        <f>J34</f>
        <v>0</v>
      </c>
      <c r="L34" s="159"/>
    </row>
    <row r="35" spans="1:12" s="14" customFormat="1" ht="13.5" x14ac:dyDescent="0.15">
      <c r="A35" s="68" t="s">
        <v>33</v>
      </c>
      <c r="B35" s="12"/>
      <c r="C35" s="12"/>
      <c r="D35" s="15"/>
      <c r="J35" s="63">
        <f>SUM(J36:J39)</f>
        <v>0</v>
      </c>
      <c r="K35" s="63">
        <f>SUM(K36:K39)</f>
        <v>0</v>
      </c>
      <c r="L35" s="159"/>
    </row>
    <row r="36" spans="1:12" s="14" customFormat="1" ht="13.5" x14ac:dyDescent="0.15">
      <c r="A36" s="68" t="s">
        <v>74</v>
      </c>
      <c r="B36" s="12"/>
      <c r="C36" s="12" t="s">
        <v>52</v>
      </c>
      <c r="D36" s="15"/>
      <c r="E36" s="14" t="s">
        <v>53</v>
      </c>
      <c r="F36" s="14" t="s">
        <v>54</v>
      </c>
      <c r="H36" s="14" t="s">
        <v>75</v>
      </c>
      <c r="I36" s="17" t="s">
        <v>56</v>
      </c>
      <c r="J36" s="41">
        <f t="shared" ref="J36" si="5">D36*G36</f>
        <v>0</v>
      </c>
      <c r="K36" s="37">
        <f>J36</f>
        <v>0</v>
      </c>
      <c r="L36" s="159"/>
    </row>
    <row r="37" spans="1:12" s="14" customFormat="1" ht="13.5" x14ac:dyDescent="0.15">
      <c r="A37" s="68" t="s">
        <v>76</v>
      </c>
      <c r="B37" s="12" t="s">
        <v>77</v>
      </c>
      <c r="C37" s="12"/>
      <c r="D37" s="15"/>
      <c r="I37" s="17" t="s">
        <v>56</v>
      </c>
      <c r="J37" s="37"/>
      <c r="K37" s="37">
        <f>J37</f>
        <v>0</v>
      </c>
      <c r="L37" s="159"/>
    </row>
    <row r="38" spans="1:12" s="14" customFormat="1" ht="13.5" x14ac:dyDescent="0.15">
      <c r="A38" s="68"/>
      <c r="B38" s="12" t="s">
        <v>78</v>
      </c>
      <c r="C38" s="12"/>
      <c r="D38" s="15"/>
      <c r="I38" s="17" t="s">
        <v>56</v>
      </c>
      <c r="J38" s="37"/>
      <c r="K38" s="37">
        <f>J38</f>
        <v>0</v>
      </c>
      <c r="L38" s="159"/>
    </row>
    <row r="39" spans="1:12" s="14" customFormat="1" ht="13.5" x14ac:dyDescent="0.15">
      <c r="A39" s="68"/>
      <c r="B39" s="12"/>
      <c r="C39" s="12"/>
      <c r="D39" s="15"/>
      <c r="I39" s="17" t="s">
        <v>56</v>
      </c>
      <c r="J39" s="37"/>
      <c r="K39" s="37">
        <f>J39</f>
        <v>0</v>
      </c>
      <c r="L39" s="159"/>
    </row>
    <row r="40" spans="1:12" s="12" customFormat="1" ht="13.5" x14ac:dyDescent="0.15">
      <c r="A40" s="111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J6+J19+J25</f>
        <v>0</v>
      </c>
      <c r="K40" s="40">
        <f>K6+K19+K25</f>
        <v>0</v>
      </c>
      <c r="L40" s="159"/>
    </row>
    <row r="41" spans="1:12" s="12" customFormat="1" ht="14.25" thickBot="1" x14ac:dyDescent="0.2">
      <c r="A41" s="29" t="s">
        <v>35</v>
      </c>
      <c r="B41" s="121">
        <v>30</v>
      </c>
      <c r="C41" s="30"/>
      <c r="D41" s="31"/>
      <c r="E41" s="30"/>
      <c r="F41" s="30"/>
      <c r="G41" s="30"/>
      <c r="H41" s="30"/>
      <c r="I41" s="46"/>
      <c r="J41" s="40">
        <f>ROUNDDOWN((J6+J19+J25)*B41%,-3)</f>
        <v>0</v>
      </c>
      <c r="K41" s="65">
        <f>ROUNDDOWN((K6+K19+K25)*B41%,-3)</f>
        <v>0</v>
      </c>
      <c r="L41" s="156"/>
    </row>
    <row r="42" spans="1:12" s="12" customFormat="1" ht="14.25" thickBot="1" x14ac:dyDescent="0.2">
      <c r="A42" s="47" t="s">
        <v>117</v>
      </c>
      <c r="B42" s="48"/>
      <c r="C42" s="49"/>
      <c r="D42" s="50"/>
      <c r="E42" s="49"/>
      <c r="F42" s="49"/>
      <c r="G42" s="49"/>
      <c r="H42" s="49"/>
      <c r="I42" s="51"/>
      <c r="J42" s="52">
        <f>SUM(J40,J41)</f>
        <v>0</v>
      </c>
      <c r="K42" s="52">
        <f>SUM(K40,K41)</f>
        <v>0</v>
      </c>
      <c r="L42" s="53">
        <f>ROUNDDOWN((K42)*A45,-3)</f>
        <v>0</v>
      </c>
    </row>
    <row r="43" spans="1:12" s="12" customFormat="1" ht="13.5" x14ac:dyDescent="0.15">
      <c r="A43" s="47" t="s">
        <v>118</v>
      </c>
      <c r="B43" s="62">
        <v>10</v>
      </c>
      <c r="C43" s="49"/>
      <c r="D43" s="50"/>
      <c r="E43" s="49"/>
      <c r="F43" s="49"/>
      <c r="G43" s="49"/>
      <c r="H43" s="49"/>
      <c r="I43" s="51"/>
      <c r="J43" s="52">
        <f>ROUNDDOWN(J42*B43%,0)</f>
        <v>0</v>
      </c>
      <c r="K43" s="153"/>
      <c r="L43" s="155"/>
    </row>
    <row r="44" spans="1:12" s="12" customFormat="1" ht="14.25" thickBot="1" x14ac:dyDescent="0.2">
      <c r="A44" s="27" t="s">
        <v>119</v>
      </c>
      <c r="B44" s="28"/>
      <c r="C44" s="28"/>
      <c r="D44" s="28"/>
      <c r="E44" s="28"/>
      <c r="F44" s="28"/>
      <c r="G44" s="28"/>
      <c r="H44" s="28"/>
      <c r="I44" s="28"/>
      <c r="J44" s="45">
        <f>SUM(J42:J43)</f>
        <v>0</v>
      </c>
      <c r="K44" s="154"/>
      <c r="L44" s="156"/>
    </row>
    <row r="45" spans="1:12" s="12" customFormat="1" ht="13.5" x14ac:dyDescent="0.15">
      <c r="A45" s="61">
        <v>1</v>
      </c>
      <c r="J45" s="32"/>
      <c r="K45" s="54"/>
      <c r="L45" s="55"/>
    </row>
    <row r="46" spans="1:12" ht="18" customHeight="1" x14ac:dyDescent="0.15">
      <c r="A46" s="33"/>
    </row>
    <row r="47" spans="1:12" ht="21.75" customHeight="1" x14ac:dyDescent="0.15">
      <c r="A47" s="142" t="s">
        <v>120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</row>
    <row r="48" spans="1:12" s="14" customFormat="1" ht="19.5" customHeight="1" x14ac:dyDescent="0.15">
      <c r="A48" s="157" t="s">
        <v>121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</row>
    <row r="49" spans="1:12" ht="19.5" customHeight="1" x14ac:dyDescent="0.1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 ht="19.5" customHeight="1" x14ac:dyDescent="0.15">
      <c r="A50" s="60"/>
    </row>
  </sheetData>
  <mergeCells count="11">
    <mergeCell ref="K43:K44"/>
    <mergeCell ref="L43:L44"/>
    <mergeCell ref="A47:L47"/>
    <mergeCell ref="A48:L49"/>
    <mergeCell ref="A2:L2"/>
    <mergeCell ref="B3:H3"/>
    <mergeCell ref="I3:L3"/>
    <mergeCell ref="A4:B4"/>
    <mergeCell ref="A5:I5"/>
    <mergeCell ref="L6:L41"/>
    <mergeCell ref="A10:B10"/>
  </mergeCells>
  <phoneticPr fontId="15"/>
  <pageMargins left="0.7" right="0.7" top="0.75" bottom="0.75" header="0.3" footer="0.3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21BFC-145D-4D10-8586-0CB355AAB984}">
  <sheetPr>
    <tabColor theme="5" tint="0.79998168889431442"/>
    <pageSetUpPr fitToPage="1"/>
  </sheetPr>
  <dimension ref="A1:M50"/>
  <sheetViews>
    <sheetView showGridLines="0" zoomScale="85" zoomScaleNormal="85" workbookViewId="0">
      <selection activeCell="K40" sqref="K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115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46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38" t="s">
        <v>48</v>
      </c>
      <c r="K5" s="43" t="s">
        <v>49</v>
      </c>
      <c r="L5" s="42" t="s">
        <v>50</v>
      </c>
    </row>
    <row r="6" spans="1:12" s="14" customFormat="1" ht="13.5" x14ac:dyDescent="0.15">
      <c r="A6" s="115" t="s">
        <v>22</v>
      </c>
      <c r="B6" s="85"/>
      <c r="C6" s="85"/>
      <c r="D6" s="86"/>
      <c r="E6" s="85"/>
      <c r="F6" s="85"/>
      <c r="G6" s="85"/>
      <c r="H6" s="85"/>
      <c r="I6" s="85"/>
      <c r="J6" s="87">
        <f>SUM(J7,J10,J16)</f>
        <v>0</v>
      </c>
      <c r="K6" s="87">
        <f>SUM(K7,K10,K16)</f>
        <v>0</v>
      </c>
      <c r="L6" s="158"/>
    </row>
    <row r="7" spans="1:12" s="14" customFormat="1" ht="13.5" x14ac:dyDescent="0.15">
      <c r="A7" s="16" t="s">
        <v>23</v>
      </c>
      <c r="D7" s="15"/>
      <c r="I7" s="17"/>
      <c r="J7" s="63">
        <f>SUM(J8)</f>
        <v>0</v>
      </c>
      <c r="K7" s="63">
        <f>SUM(K8)</f>
        <v>0</v>
      </c>
      <c r="L7" s="159"/>
    </row>
    <row r="8" spans="1:12" s="14" customFormat="1" ht="13.5" x14ac:dyDescent="0.15">
      <c r="A8" s="16"/>
      <c r="B8" s="14" t="s">
        <v>51</v>
      </c>
      <c r="C8" s="14" t="s">
        <v>52</v>
      </c>
      <c r="D8" s="15"/>
      <c r="E8" s="14" t="s">
        <v>53</v>
      </c>
      <c r="F8" s="14" t="s">
        <v>54</v>
      </c>
      <c r="H8" s="14" t="s">
        <v>55</v>
      </c>
      <c r="I8" s="17" t="s">
        <v>56</v>
      </c>
      <c r="J8" s="41">
        <f>D8*G8</f>
        <v>0</v>
      </c>
      <c r="K8" s="37">
        <f>J8</f>
        <v>0</v>
      </c>
      <c r="L8" s="159"/>
    </row>
    <row r="9" spans="1:12" s="14" customFormat="1" ht="13.5" x14ac:dyDescent="0.15">
      <c r="A9" s="16"/>
      <c r="D9" s="15"/>
      <c r="I9" s="17"/>
      <c r="J9" s="41"/>
      <c r="K9" s="37"/>
      <c r="L9" s="159"/>
    </row>
    <row r="10" spans="1:12" s="14" customFormat="1" ht="13.5" x14ac:dyDescent="0.15">
      <c r="A10" s="160" t="s">
        <v>24</v>
      </c>
      <c r="B10" s="161"/>
      <c r="D10" s="5"/>
      <c r="J10" s="63">
        <f>SUM(J11:J15)</f>
        <v>0</v>
      </c>
      <c r="K10" s="63">
        <f>SUM(K11:K15)</f>
        <v>0</v>
      </c>
      <c r="L10" s="159"/>
    </row>
    <row r="11" spans="1:12" s="14" customFormat="1" ht="13.5" x14ac:dyDescent="0.15">
      <c r="A11" s="16"/>
      <c r="B11" s="14" t="s">
        <v>57</v>
      </c>
      <c r="C11" s="14" t="s">
        <v>52</v>
      </c>
      <c r="D11" s="15"/>
      <c r="E11" s="14" t="s">
        <v>53</v>
      </c>
      <c r="F11" s="14" t="s">
        <v>54</v>
      </c>
      <c r="H11" s="14" t="s">
        <v>55</v>
      </c>
      <c r="I11" s="17" t="s">
        <v>56</v>
      </c>
      <c r="J11" s="41">
        <f t="shared" ref="J11:J12" si="0">D11*G11</f>
        <v>0</v>
      </c>
      <c r="K11" s="37">
        <f t="shared" ref="K11:K18" si="1">J11</f>
        <v>0</v>
      </c>
      <c r="L11" s="159"/>
    </row>
    <row r="12" spans="1:12" s="14" customFormat="1" ht="13.5" x14ac:dyDescent="0.15">
      <c r="A12" s="16"/>
      <c r="B12" s="14" t="s">
        <v>58</v>
      </c>
      <c r="C12" s="14" t="s">
        <v>52</v>
      </c>
      <c r="D12" s="15"/>
      <c r="E12" s="14" t="s">
        <v>53</v>
      </c>
      <c r="F12" s="14" t="s">
        <v>54</v>
      </c>
      <c r="H12" s="14" t="s">
        <v>55</v>
      </c>
      <c r="I12" s="17" t="s">
        <v>56</v>
      </c>
      <c r="J12" s="41">
        <f t="shared" si="0"/>
        <v>0</v>
      </c>
      <c r="K12" s="37">
        <f t="shared" si="1"/>
        <v>0</v>
      </c>
      <c r="L12" s="159"/>
    </row>
    <row r="13" spans="1:12" s="14" customFormat="1" ht="13.5" x14ac:dyDescent="0.15">
      <c r="A13" s="16"/>
      <c r="B13" s="14" t="s">
        <v>59</v>
      </c>
      <c r="D13" s="15"/>
      <c r="I13" s="17" t="s">
        <v>56</v>
      </c>
      <c r="J13" s="41"/>
      <c r="K13" s="37">
        <f t="shared" si="1"/>
        <v>0</v>
      </c>
      <c r="L13" s="159"/>
    </row>
    <row r="14" spans="1:12" s="14" customFormat="1" ht="13.5" x14ac:dyDescent="0.15">
      <c r="A14" s="16"/>
      <c r="B14" s="14" t="s">
        <v>60</v>
      </c>
      <c r="D14" s="15"/>
      <c r="I14" s="17" t="s">
        <v>56</v>
      </c>
      <c r="J14" s="41"/>
      <c r="K14" s="37">
        <f t="shared" si="1"/>
        <v>0</v>
      </c>
      <c r="L14" s="159"/>
    </row>
    <row r="15" spans="1:12" s="14" customFormat="1" ht="13.5" x14ac:dyDescent="0.15">
      <c r="A15" s="16"/>
      <c r="B15" s="14" t="s">
        <v>61</v>
      </c>
      <c r="D15" s="15"/>
      <c r="I15" s="17" t="s">
        <v>56</v>
      </c>
      <c r="J15" s="41"/>
      <c r="K15" s="37">
        <f t="shared" si="1"/>
        <v>0</v>
      </c>
      <c r="L15" s="159"/>
    </row>
    <row r="16" spans="1:12" s="14" customFormat="1" ht="13.5" x14ac:dyDescent="0.15">
      <c r="A16" s="16" t="s">
        <v>25</v>
      </c>
      <c r="D16" s="15"/>
      <c r="I16" s="17"/>
      <c r="J16" s="63">
        <f>SUM(J17:J18)</f>
        <v>0</v>
      </c>
      <c r="K16" s="63">
        <f>SUM(K17:K18)</f>
        <v>0</v>
      </c>
      <c r="L16" s="159"/>
    </row>
    <row r="17" spans="1:13" s="14" customFormat="1" ht="13.5" x14ac:dyDescent="0.15">
      <c r="A17" s="16"/>
      <c r="B17" s="14" t="s">
        <v>62</v>
      </c>
      <c r="D17" s="15"/>
      <c r="I17" s="17" t="s">
        <v>56</v>
      </c>
      <c r="J17" s="41"/>
      <c r="K17" s="37">
        <f t="shared" si="1"/>
        <v>0</v>
      </c>
      <c r="L17" s="159"/>
    </row>
    <row r="18" spans="1:13" s="14" customFormat="1" ht="13.5" x14ac:dyDescent="0.15">
      <c r="A18" s="16"/>
      <c r="B18" s="14" t="s">
        <v>63</v>
      </c>
      <c r="D18" s="15"/>
      <c r="I18" s="17" t="s">
        <v>56</v>
      </c>
      <c r="J18" s="41"/>
      <c r="K18" s="37">
        <f t="shared" si="1"/>
        <v>0</v>
      </c>
      <c r="L18" s="159"/>
    </row>
    <row r="19" spans="1:13" s="14" customFormat="1" ht="13.5" x14ac:dyDescent="0.15">
      <c r="A19" s="118" t="s">
        <v>26</v>
      </c>
      <c r="B19" s="88"/>
      <c r="C19" s="88"/>
      <c r="D19" s="89"/>
      <c r="E19" s="88"/>
      <c r="F19" s="88"/>
      <c r="G19" s="88"/>
      <c r="H19" s="88"/>
      <c r="I19" s="88"/>
      <c r="J19" s="90">
        <f>SUM(J20,J23)</f>
        <v>0</v>
      </c>
      <c r="K19" s="90">
        <f>SUM(K20,K23)</f>
        <v>0</v>
      </c>
      <c r="L19" s="159"/>
    </row>
    <row r="20" spans="1:13" s="14" customFormat="1" ht="13.5" x14ac:dyDescent="0.15">
      <c r="A20" s="16" t="s">
        <v>27</v>
      </c>
      <c r="D20" s="5"/>
      <c r="J20" s="63">
        <f>SUM(J21:J22)</f>
        <v>0</v>
      </c>
      <c r="K20" s="63">
        <f>SUM(K21:K22)</f>
        <v>0</v>
      </c>
      <c r="L20" s="159"/>
    </row>
    <row r="21" spans="1:13" s="14" customFormat="1" ht="13.5" x14ac:dyDescent="0.15">
      <c r="A21" s="68"/>
      <c r="B21" s="12"/>
      <c r="C21" s="12" t="s">
        <v>52</v>
      </c>
      <c r="D21" s="15"/>
      <c r="E21" s="14" t="s">
        <v>53</v>
      </c>
      <c r="F21" s="14" t="s">
        <v>54</v>
      </c>
      <c r="H21" s="14" t="s">
        <v>55</v>
      </c>
      <c r="I21" s="17" t="s">
        <v>56</v>
      </c>
      <c r="J21" s="41">
        <f t="shared" ref="J21:J22" si="2">D21*G21</f>
        <v>0</v>
      </c>
      <c r="K21" s="44">
        <f>J21</f>
        <v>0</v>
      </c>
      <c r="L21" s="159"/>
      <c r="M21" s="34"/>
    </row>
    <row r="22" spans="1:13" s="14" customFormat="1" ht="13.5" x14ac:dyDescent="0.15">
      <c r="A22" s="68"/>
      <c r="B22" s="12"/>
      <c r="C22" s="12" t="s">
        <v>52</v>
      </c>
      <c r="D22" s="15"/>
      <c r="E22" s="14" t="s">
        <v>53</v>
      </c>
      <c r="F22" s="14" t="s">
        <v>54</v>
      </c>
      <c r="H22" s="14" t="s">
        <v>55</v>
      </c>
      <c r="I22" s="17" t="s">
        <v>56</v>
      </c>
      <c r="J22" s="41">
        <f t="shared" si="2"/>
        <v>0</v>
      </c>
      <c r="K22" s="44">
        <f>J22</f>
        <v>0</v>
      </c>
      <c r="L22" s="159"/>
    </row>
    <row r="23" spans="1:13" s="14" customFormat="1" ht="13.5" x14ac:dyDescent="0.15">
      <c r="A23" s="68" t="s">
        <v>28</v>
      </c>
      <c r="B23" s="12"/>
      <c r="C23" s="12"/>
      <c r="D23" s="5"/>
      <c r="J23" s="63">
        <f>SUM(J24)</f>
        <v>0</v>
      </c>
      <c r="K23" s="63">
        <f>SUM(K24)</f>
        <v>0</v>
      </c>
      <c r="L23" s="159"/>
    </row>
    <row r="24" spans="1:13" s="14" customFormat="1" ht="13.5" x14ac:dyDescent="0.15">
      <c r="A24" s="68"/>
      <c r="B24" s="12"/>
      <c r="C24" s="12" t="s">
        <v>52</v>
      </c>
      <c r="D24" s="15"/>
      <c r="E24" s="14" t="s">
        <v>53</v>
      </c>
      <c r="F24" s="14" t="s">
        <v>54</v>
      </c>
      <c r="H24" s="14" t="s">
        <v>64</v>
      </c>
      <c r="I24" s="17" t="s">
        <v>56</v>
      </c>
      <c r="J24" s="41">
        <f t="shared" ref="J24" si="3">D24*G24</f>
        <v>0</v>
      </c>
      <c r="K24" s="44">
        <f>J24</f>
        <v>0</v>
      </c>
      <c r="L24" s="159"/>
    </row>
    <row r="25" spans="1:13" s="14" customFormat="1" ht="13.5" x14ac:dyDescent="0.15">
      <c r="A25" s="118" t="s">
        <v>29</v>
      </c>
      <c r="B25" s="119"/>
      <c r="C25" s="119"/>
      <c r="D25" s="89"/>
      <c r="E25" s="88"/>
      <c r="F25" s="88"/>
      <c r="G25" s="88"/>
      <c r="H25" s="88"/>
      <c r="I25" s="88"/>
      <c r="J25" s="90">
        <f>SUM(J26,J29,J33,J35)</f>
        <v>0</v>
      </c>
      <c r="K25" s="91">
        <f>SUM(K26,K29,K33,K35)</f>
        <v>0</v>
      </c>
      <c r="L25" s="159"/>
    </row>
    <row r="26" spans="1:13" s="14" customFormat="1" ht="13.5" x14ac:dyDescent="0.15">
      <c r="A26" s="68" t="s">
        <v>30</v>
      </c>
      <c r="B26" s="12"/>
      <c r="C26" s="12"/>
      <c r="D26" s="5"/>
      <c r="J26" s="63">
        <f>SUM(J27:J28)</f>
        <v>0</v>
      </c>
      <c r="K26" s="63">
        <f>SUM(K27:K28)</f>
        <v>0</v>
      </c>
      <c r="L26" s="159"/>
    </row>
    <row r="27" spans="1:13" s="14" customFormat="1" ht="13.5" x14ac:dyDescent="0.15">
      <c r="A27" s="68"/>
      <c r="B27" s="12" t="s">
        <v>65</v>
      </c>
      <c r="C27" s="12"/>
      <c r="D27" s="15"/>
      <c r="I27" s="17" t="s">
        <v>56</v>
      </c>
      <c r="J27" s="37"/>
      <c r="K27" s="37">
        <f>J27</f>
        <v>0</v>
      </c>
      <c r="L27" s="159"/>
    </row>
    <row r="28" spans="1:13" s="14" customFormat="1" ht="13.5" x14ac:dyDescent="0.15">
      <c r="A28" s="68"/>
      <c r="B28" s="12" t="s">
        <v>66</v>
      </c>
      <c r="C28" s="12"/>
      <c r="D28" s="15"/>
      <c r="I28" s="17" t="s">
        <v>56</v>
      </c>
      <c r="J28" s="37"/>
      <c r="K28" s="37">
        <f>J28</f>
        <v>0</v>
      </c>
      <c r="L28" s="159"/>
    </row>
    <row r="29" spans="1:13" s="14" customFormat="1" ht="13.5" x14ac:dyDescent="0.15">
      <c r="A29" s="68" t="s">
        <v>31</v>
      </c>
      <c r="B29" s="12"/>
      <c r="C29" s="12"/>
      <c r="D29" s="15"/>
      <c r="J29" s="63">
        <f>SUM(J30:J32)</f>
        <v>0</v>
      </c>
      <c r="K29" s="63">
        <f>SUM(K30:K32)</f>
        <v>0</v>
      </c>
      <c r="L29" s="159"/>
    </row>
    <row r="30" spans="1:13" s="14" customFormat="1" ht="13.5" x14ac:dyDescent="0.15">
      <c r="A30" s="68" t="s">
        <v>116</v>
      </c>
      <c r="B30" s="12" t="s">
        <v>69</v>
      </c>
      <c r="C30" s="12"/>
      <c r="D30" s="15"/>
      <c r="I30" s="17" t="s">
        <v>56</v>
      </c>
      <c r="J30" s="37"/>
      <c r="K30" s="37">
        <f>J30</f>
        <v>0</v>
      </c>
      <c r="L30" s="159"/>
    </row>
    <row r="31" spans="1:13" s="14" customFormat="1" ht="13.5" x14ac:dyDescent="0.15">
      <c r="A31" s="68"/>
      <c r="B31" s="12" t="s">
        <v>70</v>
      </c>
      <c r="C31" s="12"/>
      <c r="D31" s="15"/>
      <c r="I31" s="17" t="s">
        <v>56</v>
      </c>
      <c r="J31" s="37"/>
      <c r="K31" s="37">
        <f t="shared" ref="K31:K32" si="4">J31</f>
        <v>0</v>
      </c>
      <c r="L31" s="159"/>
    </row>
    <row r="32" spans="1:13" s="14" customFormat="1" ht="13.5" x14ac:dyDescent="0.15">
      <c r="A32" s="68" t="s">
        <v>71</v>
      </c>
      <c r="B32" s="12" t="s">
        <v>70</v>
      </c>
      <c r="C32" s="12"/>
      <c r="D32" s="15"/>
      <c r="I32" s="17" t="s">
        <v>56</v>
      </c>
      <c r="J32" s="37"/>
      <c r="K32" s="37">
        <f t="shared" si="4"/>
        <v>0</v>
      </c>
      <c r="L32" s="159"/>
    </row>
    <row r="33" spans="1:12" s="14" customFormat="1" ht="13.5" x14ac:dyDescent="0.15">
      <c r="A33" s="68" t="s">
        <v>32</v>
      </c>
      <c r="B33" s="12"/>
      <c r="C33" s="12"/>
      <c r="D33" s="5"/>
      <c r="J33" s="63">
        <f>SUM(J34)</f>
        <v>0</v>
      </c>
      <c r="K33" s="63">
        <f>SUM(K34)</f>
        <v>0</v>
      </c>
      <c r="L33" s="159"/>
    </row>
    <row r="34" spans="1:12" s="14" customFormat="1" ht="13.5" x14ac:dyDescent="0.15">
      <c r="A34" s="68"/>
      <c r="B34" s="12" t="s">
        <v>73</v>
      </c>
      <c r="C34" s="12"/>
      <c r="D34" s="15"/>
      <c r="I34" s="17" t="s">
        <v>56</v>
      </c>
      <c r="J34" s="37"/>
      <c r="K34" s="37">
        <f>J34</f>
        <v>0</v>
      </c>
      <c r="L34" s="159"/>
    </row>
    <row r="35" spans="1:12" s="14" customFormat="1" ht="13.5" x14ac:dyDescent="0.15">
      <c r="A35" s="68" t="s">
        <v>33</v>
      </c>
      <c r="B35" s="12"/>
      <c r="C35" s="12"/>
      <c r="D35" s="15"/>
      <c r="J35" s="63">
        <f>SUM(J36:J39)</f>
        <v>0</v>
      </c>
      <c r="K35" s="63">
        <f>SUM(K36:K39)</f>
        <v>0</v>
      </c>
      <c r="L35" s="159"/>
    </row>
    <row r="36" spans="1:12" s="14" customFormat="1" ht="13.5" x14ac:dyDescent="0.15">
      <c r="A36" s="68" t="s">
        <v>74</v>
      </c>
      <c r="B36" s="12"/>
      <c r="C36" s="12" t="s">
        <v>52</v>
      </c>
      <c r="D36" s="15"/>
      <c r="E36" s="14" t="s">
        <v>53</v>
      </c>
      <c r="F36" s="14" t="s">
        <v>54</v>
      </c>
      <c r="H36" s="14" t="s">
        <v>75</v>
      </c>
      <c r="I36" s="17" t="s">
        <v>56</v>
      </c>
      <c r="J36" s="41">
        <f t="shared" ref="J36" si="5">D36*G36</f>
        <v>0</v>
      </c>
      <c r="K36" s="37">
        <f>J36</f>
        <v>0</v>
      </c>
      <c r="L36" s="159"/>
    </row>
    <row r="37" spans="1:12" s="14" customFormat="1" ht="13.5" x14ac:dyDescent="0.15">
      <c r="A37" s="68" t="s">
        <v>76</v>
      </c>
      <c r="B37" s="12" t="s">
        <v>77</v>
      </c>
      <c r="C37" s="12"/>
      <c r="D37" s="15"/>
      <c r="I37" s="17" t="s">
        <v>56</v>
      </c>
      <c r="J37" s="37"/>
      <c r="K37" s="37">
        <f>J37</f>
        <v>0</v>
      </c>
      <c r="L37" s="159"/>
    </row>
    <row r="38" spans="1:12" s="14" customFormat="1" ht="13.5" x14ac:dyDescent="0.15">
      <c r="A38" s="68"/>
      <c r="B38" s="12" t="s">
        <v>78</v>
      </c>
      <c r="C38" s="12"/>
      <c r="D38" s="15"/>
      <c r="I38" s="17" t="s">
        <v>56</v>
      </c>
      <c r="J38" s="37"/>
      <c r="K38" s="37">
        <f>J38</f>
        <v>0</v>
      </c>
      <c r="L38" s="159"/>
    </row>
    <row r="39" spans="1:12" s="14" customFormat="1" ht="13.5" x14ac:dyDescent="0.15">
      <c r="A39" s="68"/>
      <c r="B39" s="12"/>
      <c r="C39" s="12"/>
      <c r="D39" s="15"/>
      <c r="I39" s="17" t="s">
        <v>56</v>
      </c>
      <c r="J39" s="37"/>
      <c r="K39" s="37">
        <f>J39</f>
        <v>0</v>
      </c>
      <c r="L39" s="159"/>
    </row>
    <row r="40" spans="1:12" s="12" customFormat="1" ht="13.5" x14ac:dyDescent="0.15">
      <c r="A40" s="111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J6+J19+J25</f>
        <v>0</v>
      </c>
      <c r="K40" s="40">
        <f>K6+K19+K25</f>
        <v>0</v>
      </c>
      <c r="L40" s="159"/>
    </row>
    <row r="41" spans="1:12" s="12" customFormat="1" ht="14.25" thickBot="1" x14ac:dyDescent="0.2">
      <c r="A41" s="29" t="s">
        <v>35</v>
      </c>
      <c r="B41" s="121">
        <v>30</v>
      </c>
      <c r="C41" s="30"/>
      <c r="D41" s="31"/>
      <c r="E41" s="30"/>
      <c r="F41" s="30"/>
      <c r="G41" s="30"/>
      <c r="H41" s="30"/>
      <c r="I41" s="46"/>
      <c r="J41" s="40">
        <f>ROUNDDOWN((J6+J19+J25)*B41%,-3)</f>
        <v>0</v>
      </c>
      <c r="K41" s="65">
        <f>ROUNDDOWN((K6+K19+K25)*B41%,-3)</f>
        <v>0</v>
      </c>
      <c r="L41" s="156"/>
    </row>
    <row r="42" spans="1:12" s="12" customFormat="1" ht="14.25" thickBot="1" x14ac:dyDescent="0.2">
      <c r="A42" s="47" t="s">
        <v>117</v>
      </c>
      <c r="B42" s="48"/>
      <c r="C42" s="49"/>
      <c r="D42" s="50"/>
      <c r="E42" s="49"/>
      <c r="F42" s="49"/>
      <c r="G42" s="49"/>
      <c r="H42" s="49"/>
      <c r="I42" s="51"/>
      <c r="J42" s="52">
        <f>SUM(J40,J41)</f>
        <v>0</v>
      </c>
      <c r="K42" s="52">
        <f>SUM(K40,K41)</f>
        <v>0</v>
      </c>
      <c r="L42" s="53">
        <f>ROUNDDOWN((K42)*A45,-3)</f>
        <v>0</v>
      </c>
    </row>
    <row r="43" spans="1:12" s="12" customFormat="1" ht="13.5" x14ac:dyDescent="0.15">
      <c r="A43" s="47" t="s">
        <v>118</v>
      </c>
      <c r="B43" s="62">
        <v>10</v>
      </c>
      <c r="C43" s="49"/>
      <c r="D43" s="50"/>
      <c r="E43" s="49"/>
      <c r="F43" s="49"/>
      <c r="G43" s="49"/>
      <c r="H43" s="49"/>
      <c r="I43" s="51"/>
      <c r="J43" s="52">
        <f>ROUNDDOWN(J42*B43%,0)</f>
        <v>0</v>
      </c>
      <c r="K43" s="153"/>
      <c r="L43" s="155"/>
    </row>
    <row r="44" spans="1:12" s="12" customFormat="1" ht="14.25" thickBot="1" x14ac:dyDescent="0.2">
      <c r="A44" s="27" t="s">
        <v>119</v>
      </c>
      <c r="B44" s="28"/>
      <c r="C44" s="28"/>
      <c r="D44" s="28"/>
      <c r="E44" s="28"/>
      <c r="F44" s="28"/>
      <c r="G44" s="28"/>
      <c r="H44" s="28"/>
      <c r="I44" s="28"/>
      <c r="J44" s="45">
        <f>SUM(J42:J43)</f>
        <v>0</v>
      </c>
      <c r="K44" s="154"/>
      <c r="L44" s="156"/>
    </row>
    <row r="45" spans="1:12" s="12" customFormat="1" ht="13.5" x14ac:dyDescent="0.15">
      <c r="A45" s="61">
        <v>1</v>
      </c>
      <c r="J45" s="32"/>
      <c r="K45" s="54"/>
      <c r="L45" s="55"/>
    </row>
    <row r="46" spans="1:12" ht="18" customHeight="1" x14ac:dyDescent="0.15">
      <c r="A46" s="33"/>
    </row>
    <row r="47" spans="1:12" ht="21.75" customHeight="1" x14ac:dyDescent="0.15">
      <c r="A47" s="142" t="s">
        <v>120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</row>
    <row r="48" spans="1:12" s="14" customFormat="1" ht="19.5" customHeight="1" x14ac:dyDescent="0.15">
      <c r="A48" s="157" t="s">
        <v>121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</row>
    <row r="49" spans="1:12" ht="19.5" customHeight="1" x14ac:dyDescent="0.1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 ht="19.5" customHeight="1" x14ac:dyDescent="0.15">
      <c r="A50" s="60"/>
    </row>
  </sheetData>
  <mergeCells count="11">
    <mergeCell ref="K43:K44"/>
    <mergeCell ref="L43:L44"/>
    <mergeCell ref="A47:L47"/>
    <mergeCell ref="A48:L49"/>
    <mergeCell ref="A2:L2"/>
    <mergeCell ref="B3:H3"/>
    <mergeCell ref="I3:L3"/>
    <mergeCell ref="A4:B4"/>
    <mergeCell ref="A5:I5"/>
    <mergeCell ref="L6:L41"/>
    <mergeCell ref="A10:B10"/>
  </mergeCells>
  <phoneticPr fontId="15"/>
  <pageMargins left="0.7" right="0.7" top="0.75" bottom="0.75" header="0.3" footer="0.3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F2E5-797D-423D-9BF6-CFEC0CB29F36}">
  <sheetPr>
    <tabColor theme="5" tint="0.39997558519241921"/>
    <pageSetUpPr fitToPage="1"/>
  </sheetPr>
  <dimension ref="A1:E30"/>
  <sheetViews>
    <sheetView showGridLines="0" zoomScale="85" zoomScaleNormal="85" workbookViewId="0">
      <selection activeCell="P23" sqref="P23"/>
    </sheetView>
  </sheetViews>
  <sheetFormatPr defaultRowHeight="13.5" x14ac:dyDescent="0.15"/>
  <cols>
    <col min="1" max="1" width="35.375" bestFit="1" customWidth="1"/>
    <col min="2" max="5" width="13.375" customWidth="1"/>
  </cols>
  <sheetData>
    <row r="1" spans="1:5" ht="18.75" x14ac:dyDescent="0.15">
      <c r="E1" s="11" t="s">
        <v>0</v>
      </c>
    </row>
    <row r="2" spans="1:5" ht="19.5" x14ac:dyDescent="0.15">
      <c r="A2" s="162" t="s">
        <v>83</v>
      </c>
      <c r="B2" s="162"/>
      <c r="C2" s="162"/>
      <c r="D2" s="162"/>
      <c r="E2" s="162"/>
    </row>
    <row r="3" spans="1:5" ht="19.5" x14ac:dyDescent="0.15">
      <c r="A3" s="23"/>
      <c r="B3" s="23"/>
      <c r="C3" s="23"/>
      <c r="D3" s="23"/>
      <c r="E3" s="23"/>
    </row>
    <row r="4" spans="1:5" s="5" customFormat="1" ht="19.5" customHeight="1" x14ac:dyDescent="0.15">
      <c r="A4" s="5" t="s">
        <v>20</v>
      </c>
    </row>
    <row r="5" spans="1:5" s="14" customFormat="1" ht="19.5" customHeight="1" x14ac:dyDescent="0.15">
      <c r="A5" s="5" t="s">
        <v>126</v>
      </c>
    </row>
    <row r="6" spans="1:5" s="14" customFormat="1" ht="19.5" customHeight="1" x14ac:dyDescent="0.15">
      <c r="A6" s="14" t="s">
        <v>84</v>
      </c>
    </row>
    <row r="7" spans="1:5" s="14" customFormat="1" ht="22.5" customHeight="1" x14ac:dyDescent="0.15">
      <c r="E7" s="17" t="s">
        <v>4</v>
      </c>
    </row>
    <row r="8" spans="1:5" s="19" customFormat="1" ht="22.5" customHeight="1" x14ac:dyDescent="0.15">
      <c r="A8" s="18" t="s">
        <v>21</v>
      </c>
      <c r="B8" s="18" t="s">
        <v>7</v>
      </c>
      <c r="C8" s="6" t="s">
        <v>8</v>
      </c>
      <c r="D8" s="6" t="s">
        <v>9</v>
      </c>
      <c r="E8" s="6" t="s">
        <v>10</v>
      </c>
    </row>
    <row r="9" spans="1:5" s="5" customFormat="1" ht="22.5" customHeight="1" x14ac:dyDescent="0.15">
      <c r="A9" s="20" t="s">
        <v>22</v>
      </c>
      <c r="B9" s="20">
        <f>SUM(C9:E9)</f>
        <v>0</v>
      </c>
      <c r="C9" s="20">
        <f>SUM(C10:C12)</f>
        <v>0</v>
      </c>
      <c r="D9" s="20">
        <f>SUM(D10:D12)</f>
        <v>0</v>
      </c>
      <c r="E9" s="20">
        <f>SUM(E10:E12)</f>
        <v>0</v>
      </c>
    </row>
    <row r="10" spans="1:5" s="5" customFormat="1" ht="22.5" customHeight="1" x14ac:dyDescent="0.15">
      <c r="A10" s="21" t="s">
        <v>85</v>
      </c>
      <c r="B10" s="21">
        <f>SUM(C10:E10)</f>
        <v>0</v>
      </c>
      <c r="C10" s="21"/>
      <c r="D10" s="21"/>
      <c r="E10" s="21"/>
    </row>
    <row r="11" spans="1:5" s="5" customFormat="1" ht="22.5" customHeight="1" x14ac:dyDescent="0.15">
      <c r="A11" s="21" t="s">
        <v>86</v>
      </c>
      <c r="B11" s="21">
        <f>SUM(C11:E11)</f>
        <v>0</v>
      </c>
      <c r="C11" s="21"/>
      <c r="D11" s="21"/>
      <c r="E11" s="21"/>
    </row>
    <row r="12" spans="1:5" s="5" customFormat="1" ht="22.5" customHeight="1" x14ac:dyDescent="0.15">
      <c r="A12" s="22" t="s">
        <v>87</v>
      </c>
      <c r="B12" s="22">
        <f t="shared" ref="B12:B25" si="0">SUM(C12:E12)</f>
        <v>0</v>
      </c>
      <c r="C12" s="22"/>
      <c r="D12" s="22"/>
      <c r="E12" s="22"/>
    </row>
    <row r="13" spans="1:5" s="5" customFormat="1" ht="22.5" customHeight="1" x14ac:dyDescent="0.15">
      <c r="A13" s="20" t="s">
        <v>26</v>
      </c>
      <c r="B13" s="20">
        <f>SUM(C13:E13)</f>
        <v>0</v>
      </c>
      <c r="C13" s="20">
        <f>SUM(C14:C15)</f>
        <v>0</v>
      </c>
      <c r="D13" s="20">
        <f>SUM(D14:D15)</f>
        <v>0</v>
      </c>
      <c r="E13" s="20">
        <f>SUM(E14:E15)</f>
        <v>0</v>
      </c>
    </row>
    <row r="14" spans="1:5" s="5" customFormat="1" ht="22.5" customHeight="1" x14ac:dyDescent="0.15">
      <c r="A14" s="21" t="s">
        <v>88</v>
      </c>
      <c r="B14" s="21">
        <f t="shared" si="0"/>
        <v>0</v>
      </c>
      <c r="C14" s="21"/>
      <c r="D14" s="21"/>
      <c r="E14" s="21"/>
    </row>
    <row r="15" spans="1:5" s="5" customFormat="1" ht="22.5" customHeight="1" x14ac:dyDescent="0.15">
      <c r="A15" s="22" t="s">
        <v>89</v>
      </c>
      <c r="B15" s="22">
        <f t="shared" si="0"/>
        <v>0</v>
      </c>
      <c r="C15" s="22"/>
      <c r="D15" s="22"/>
      <c r="E15" s="22"/>
    </row>
    <row r="16" spans="1:5" s="5" customFormat="1" ht="22.5" customHeight="1" x14ac:dyDescent="0.15">
      <c r="A16" s="21" t="s">
        <v>29</v>
      </c>
      <c r="B16" s="21">
        <f>SUM(C16:E16)</f>
        <v>0</v>
      </c>
      <c r="C16" s="21">
        <f>SUM(C17:C20)</f>
        <v>0</v>
      </c>
      <c r="D16" s="21">
        <f>SUM(D17:D20)</f>
        <v>0</v>
      </c>
      <c r="E16" s="21">
        <f>SUM(E17:E20)</f>
        <v>0</v>
      </c>
    </row>
    <row r="17" spans="1:5" s="5" customFormat="1" ht="22.5" customHeight="1" x14ac:dyDescent="0.15">
      <c r="A17" s="21" t="s">
        <v>90</v>
      </c>
      <c r="B17" s="21">
        <f>SUM(C17:E17)</f>
        <v>0</v>
      </c>
      <c r="C17" s="21"/>
      <c r="D17" s="21"/>
      <c r="E17" s="21"/>
    </row>
    <row r="18" spans="1:5" s="5" customFormat="1" ht="22.5" customHeight="1" x14ac:dyDescent="0.15">
      <c r="A18" s="21" t="s">
        <v>91</v>
      </c>
      <c r="B18" s="21">
        <f t="shared" si="0"/>
        <v>0</v>
      </c>
      <c r="C18" s="21"/>
      <c r="D18" s="21"/>
      <c r="E18" s="21"/>
    </row>
    <row r="19" spans="1:5" s="5" customFormat="1" ht="22.5" customHeight="1" x14ac:dyDescent="0.15">
      <c r="A19" s="21" t="s">
        <v>92</v>
      </c>
      <c r="B19" s="21">
        <f t="shared" si="0"/>
        <v>0</v>
      </c>
      <c r="C19" s="21"/>
      <c r="D19" s="21"/>
      <c r="E19" s="21"/>
    </row>
    <row r="20" spans="1:5" s="5" customFormat="1" ht="22.5" customHeight="1" x14ac:dyDescent="0.15">
      <c r="A20" s="21" t="s">
        <v>93</v>
      </c>
      <c r="B20" s="21">
        <f t="shared" si="0"/>
        <v>0</v>
      </c>
      <c r="C20" s="21"/>
      <c r="D20" s="21"/>
      <c r="E20" s="21"/>
    </row>
    <row r="21" spans="1:5" s="5" customFormat="1" ht="22.5" customHeight="1" x14ac:dyDescent="0.15">
      <c r="A21" s="8" t="s">
        <v>94</v>
      </c>
      <c r="B21" s="20">
        <f t="shared" si="0"/>
        <v>0</v>
      </c>
      <c r="C21" s="20">
        <f>SUM(C22:C23)</f>
        <v>0</v>
      </c>
      <c r="D21" s="20">
        <f>SUM(D22:D23)</f>
        <v>0</v>
      </c>
      <c r="E21" s="20">
        <f>SUM(E22:E23)</f>
        <v>0</v>
      </c>
    </row>
    <row r="22" spans="1:5" s="5" customFormat="1" ht="22.5" customHeight="1" x14ac:dyDescent="0.15">
      <c r="A22" s="37" t="s">
        <v>38</v>
      </c>
      <c r="B22" s="92">
        <f t="shared" si="0"/>
        <v>0</v>
      </c>
      <c r="C22" s="20"/>
      <c r="D22" s="20"/>
      <c r="E22" s="20"/>
    </row>
    <row r="23" spans="1:5" s="5" customFormat="1" ht="22.5" customHeight="1" x14ac:dyDescent="0.15">
      <c r="A23" s="37" t="s">
        <v>39</v>
      </c>
      <c r="B23" s="93">
        <f t="shared" si="0"/>
        <v>0</v>
      </c>
      <c r="C23" s="22"/>
      <c r="D23" s="22"/>
      <c r="E23" s="22"/>
    </row>
    <row r="24" spans="1:5" s="5" customFormat="1" ht="22.5" customHeight="1" x14ac:dyDescent="0.15">
      <c r="A24" s="9" t="s">
        <v>95</v>
      </c>
      <c r="B24" s="22">
        <f t="shared" si="0"/>
        <v>0</v>
      </c>
      <c r="C24" s="22">
        <f>SUM(C9,C13,C16,C21)</f>
        <v>0</v>
      </c>
      <c r="D24" s="22">
        <f>SUM(D9,D13,D16,D21)</f>
        <v>0</v>
      </c>
      <c r="E24" s="22">
        <f>SUM(E9,E13,E16,E21)</f>
        <v>0</v>
      </c>
    </row>
    <row r="25" spans="1:5" s="5" customFormat="1" ht="22.5" customHeight="1" x14ac:dyDescent="0.15">
      <c r="A25" s="66" t="s">
        <v>16</v>
      </c>
      <c r="B25" s="8">
        <f t="shared" si="0"/>
        <v>0</v>
      </c>
      <c r="C25" s="8">
        <v>0</v>
      </c>
      <c r="D25" s="8">
        <v>0</v>
      </c>
      <c r="E25" s="8">
        <v>0</v>
      </c>
    </row>
    <row r="26" spans="1:5" s="5" customFormat="1" ht="22.5" customHeight="1" x14ac:dyDescent="0.15">
      <c r="A26" s="113" t="s">
        <v>96</v>
      </c>
      <c r="B26" s="15"/>
      <c r="C26" s="15"/>
      <c r="D26" s="15"/>
      <c r="E26" s="15"/>
    </row>
    <row r="27" spans="1:5" x14ac:dyDescent="0.15">
      <c r="A27" s="14"/>
    </row>
    <row r="28" spans="1:5" s="2" customFormat="1" x14ac:dyDescent="0.15">
      <c r="A28" s="59" t="s">
        <v>43</v>
      </c>
    </row>
    <row r="29" spans="1:5" s="2" customFormat="1" ht="24" customHeight="1" x14ac:dyDescent="0.15">
      <c r="A29" s="142" t="s">
        <v>97</v>
      </c>
      <c r="B29" s="164"/>
      <c r="C29" s="164"/>
      <c r="D29" s="164"/>
      <c r="E29" s="164"/>
    </row>
    <row r="30" spans="1:5" x14ac:dyDescent="0.15">
      <c r="A30" s="2" t="s">
        <v>98</v>
      </c>
    </row>
  </sheetData>
  <mergeCells count="2">
    <mergeCell ref="A2:E2"/>
    <mergeCell ref="A29:E29"/>
  </mergeCells>
  <phoneticPr fontId="15"/>
  <pageMargins left="0.7" right="0.7" top="0.75" bottom="0.75" header="0.3" footer="0.3"/>
  <pageSetup paperSize="9" scale="9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84464-57F2-4CCD-B16E-BDDE1EA954AA}">
  <sheetPr>
    <tabColor theme="5" tint="0.79998168889431442"/>
    <pageSetUpPr fitToPage="1"/>
  </sheetPr>
  <dimension ref="A1:K32"/>
  <sheetViews>
    <sheetView showGridLines="0" zoomScale="85" zoomScaleNormal="85" workbookViewId="0">
      <selection activeCell="B24" sqref="B24"/>
    </sheetView>
  </sheetViews>
  <sheetFormatPr defaultRowHeight="13.5" x14ac:dyDescent="0.15"/>
  <cols>
    <col min="1" max="1" width="35.375" bestFit="1" customWidth="1"/>
    <col min="2" max="5" width="13.375" customWidth="1"/>
  </cols>
  <sheetData>
    <row r="1" spans="1:5" ht="18.75" x14ac:dyDescent="0.15">
      <c r="E1" s="11" t="s">
        <v>0</v>
      </c>
    </row>
    <row r="2" spans="1:5" ht="19.5" x14ac:dyDescent="0.15">
      <c r="A2" s="162" t="s">
        <v>108</v>
      </c>
      <c r="B2" s="162"/>
      <c r="C2" s="162"/>
      <c r="D2" s="162"/>
      <c r="E2" s="162"/>
    </row>
    <row r="3" spans="1:5" ht="19.5" x14ac:dyDescent="0.15">
      <c r="A3" s="23"/>
      <c r="B3" s="23"/>
      <c r="C3" s="23"/>
      <c r="D3" s="23"/>
      <c r="E3" s="23"/>
    </row>
    <row r="4" spans="1:5" s="5" customFormat="1" ht="19.5" customHeight="1" x14ac:dyDescent="0.15">
      <c r="A4" s="12" t="s">
        <v>109</v>
      </c>
    </row>
    <row r="5" spans="1:5" s="14" customFormat="1" ht="19.5" customHeight="1" x14ac:dyDescent="0.15">
      <c r="A5" s="70" t="s">
        <v>127</v>
      </c>
    </row>
    <row r="6" spans="1:5" s="14" customFormat="1" ht="19.5" customHeight="1" x14ac:dyDescent="0.15">
      <c r="A6" s="64" t="s">
        <v>12</v>
      </c>
    </row>
    <row r="7" spans="1:5" s="14" customFormat="1" ht="22.5" customHeight="1" x14ac:dyDescent="0.15">
      <c r="E7" s="17" t="s">
        <v>4</v>
      </c>
    </row>
    <row r="8" spans="1:5" s="19" customFormat="1" ht="22.5" customHeight="1" x14ac:dyDescent="0.15">
      <c r="A8" s="18" t="s">
        <v>21</v>
      </c>
      <c r="B8" s="18" t="s">
        <v>7</v>
      </c>
      <c r="C8" s="6" t="s">
        <v>8</v>
      </c>
      <c r="D8" s="6" t="s">
        <v>9</v>
      </c>
      <c r="E8" s="6" t="s">
        <v>10</v>
      </c>
    </row>
    <row r="9" spans="1:5" s="5" customFormat="1" ht="22.5" customHeight="1" x14ac:dyDescent="0.15">
      <c r="A9" s="123" t="s">
        <v>22</v>
      </c>
      <c r="B9" s="123">
        <f>SUM(C9:E9)</f>
        <v>0</v>
      </c>
      <c r="C9" s="20">
        <f>'項目別明細表 (共同研究先用)【フェーズ2】N1'!K6</f>
        <v>0</v>
      </c>
      <c r="D9" s="20">
        <f>'項目別明細表 (共同研究先用)【フェーズ2】N2'!K6</f>
        <v>0</v>
      </c>
      <c r="E9" s="20">
        <f>'項目別明細表 (共同研究先用)【フェーズ2】N3'!K6</f>
        <v>0</v>
      </c>
    </row>
    <row r="10" spans="1:5" s="5" customFormat="1" ht="22.5" customHeight="1" x14ac:dyDescent="0.15">
      <c r="A10" s="124" t="s">
        <v>23</v>
      </c>
      <c r="B10" s="124">
        <f>SUM(C10:E10)</f>
        <v>0</v>
      </c>
      <c r="C10" s="21">
        <f>'項目別明細表 (共同研究先用)【フェーズ2】N1'!K7</f>
        <v>0</v>
      </c>
      <c r="D10" s="21">
        <f>'項目別明細表 (共同研究先用)【フェーズ2】N2'!K7</f>
        <v>0</v>
      </c>
      <c r="E10" s="21">
        <f>'項目別明細表 (共同研究先用)【フェーズ2】N3'!K7</f>
        <v>0</v>
      </c>
    </row>
    <row r="11" spans="1:5" s="5" customFormat="1" ht="22.5" customHeight="1" x14ac:dyDescent="0.15">
      <c r="A11" s="124" t="s">
        <v>24</v>
      </c>
      <c r="B11" s="124">
        <f t="shared" ref="B11:B25" si="0">SUM(C11:E11)</f>
        <v>0</v>
      </c>
      <c r="C11" s="21">
        <f>'項目別明細表 (共同研究先用)【フェーズ2】N1'!K10</f>
        <v>0</v>
      </c>
      <c r="D11" s="21">
        <f>'項目別明細表 (共同研究先用)【フェーズ2】N2'!K10</f>
        <v>0</v>
      </c>
      <c r="E11" s="21">
        <f>'項目別明細表 (共同研究先用)【フェーズ2】N3'!K10</f>
        <v>0</v>
      </c>
    </row>
    <row r="12" spans="1:5" s="5" customFormat="1" ht="22.5" customHeight="1" x14ac:dyDescent="0.15">
      <c r="A12" s="125" t="s">
        <v>25</v>
      </c>
      <c r="B12" s="125">
        <f t="shared" si="0"/>
        <v>0</v>
      </c>
      <c r="C12" s="22">
        <f>'項目別明細表 (共同研究先用)【フェーズ2】N1'!K16</f>
        <v>0</v>
      </c>
      <c r="D12" s="22">
        <f>'項目別明細表 (共同研究先用)【フェーズ2】N2'!K16</f>
        <v>0</v>
      </c>
      <c r="E12" s="22">
        <f>'項目別明細表 (共同研究先用)【フェーズ2】N3'!K16</f>
        <v>0</v>
      </c>
    </row>
    <row r="13" spans="1:5" s="5" customFormat="1" ht="22.5" customHeight="1" x14ac:dyDescent="0.15">
      <c r="A13" s="123" t="s">
        <v>26</v>
      </c>
      <c r="B13" s="124">
        <f t="shared" si="0"/>
        <v>0</v>
      </c>
      <c r="C13" s="20">
        <f>'項目別明細表 (共同研究先用)【フェーズ2】N1'!K19</f>
        <v>0</v>
      </c>
      <c r="D13" s="20">
        <f>'項目別明細表 (共同研究先用)【フェーズ2】N2'!K19</f>
        <v>0</v>
      </c>
      <c r="E13" s="20">
        <f>'項目別明細表 (共同研究先用)【フェーズ2】N3'!K19</f>
        <v>0</v>
      </c>
    </row>
    <row r="14" spans="1:5" s="5" customFormat="1" ht="22.5" customHeight="1" x14ac:dyDescent="0.15">
      <c r="A14" s="124" t="s">
        <v>27</v>
      </c>
      <c r="B14" s="124">
        <f t="shared" si="0"/>
        <v>0</v>
      </c>
      <c r="C14" s="21">
        <f>'項目別明細表 (共同研究先用)【フェーズ2】N1'!K20</f>
        <v>0</v>
      </c>
      <c r="D14" s="21">
        <f>'項目別明細表 (共同研究先用)【フェーズ2】N2'!K20</f>
        <v>0</v>
      </c>
      <c r="E14" s="21">
        <f>'項目別明細表 (共同研究先用)【フェーズ2】N3'!K20</f>
        <v>0</v>
      </c>
    </row>
    <row r="15" spans="1:5" s="5" customFormat="1" ht="22.5" customHeight="1" x14ac:dyDescent="0.15">
      <c r="A15" s="125" t="s">
        <v>28</v>
      </c>
      <c r="B15" s="125">
        <f t="shared" si="0"/>
        <v>0</v>
      </c>
      <c r="C15" s="22">
        <f>'項目別明細表 (共同研究先用)【フェーズ2】N1'!K23</f>
        <v>0</v>
      </c>
      <c r="D15" s="22">
        <f>'項目別明細表 (共同研究先用)【フェーズ2】N2'!K23</f>
        <v>0</v>
      </c>
      <c r="E15" s="22">
        <f>'項目別明細表 (共同研究先用)【フェーズ2】N3'!K23</f>
        <v>0</v>
      </c>
    </row>
    <row r="16" spans="1:5" s="5" customFormat="1" ht="22.5" customHeight="1" x14ac:dyDescent="0.15">
      <c r="A16" s="124" t="s">
        <v>29</v>
      </c>
      <c r="B16" s="124">
        <f t="shared" si="0"/>
        <v>0</v>
      </c>
      <c r="C16" s="21">
        <f>'項目別明細表 (共同研究先用)【フェーズ2】N1'!K25</f>
        <v>0</v>
      </c>
      <c r="D16" s="21">
        <f>'項目別明細表 (共同研究先用)【フェーズ2】N2'!K25</f>
        <v>0</v>
      </c>
      <c r="E16" s="21">
        <f>'項目別明細表 (共同研究先用)【フェーズ2】N3'!K25</f>
        <v>0</v>
      </c>
    </row>
    <row r="17" spans="1:11" s="5" customFormat="1" ht="22.5" customHeight="1" x14ac:dyDescent="0.15">
      <c r="A17" s="124" t="s">
        <v>30</v>
      </c>
      <c r="B17" s="124">
        <f>SUM(C17:E17)</f>
        <v>0</v>
      </c>
      <c r="C17" s="21">
        <f>'項目別明細表 (共同研究先用)【フェーズ2】N1'!K26</f>
        <v>0</v>
      </c>
      <c r="D17" s="21">
        <f>'項目別明細表 (共同研究先用)【フェーズ2】N2'!K26</f>
        <v>0</v>
      </c>
      <c r="E17" s="21">
        <f>'項目別明細表 (共同研究先用)【フェーズ2】N3'!K26</f>
        <v>0</v>
      </c>
    </row>
    <row r="18" spans="1:11" s="5" customFormat="1" ht="22.5" customHeight="1" x14ac:dyDescent="0.15">
      <c r="A18" s="124" t="s">
        <v>31</v>
      </c>
      <c r="B18" s="124">
        <f t="shared" si="0"/>
        <v>0</v>
      </c>
      <c r="C18" s="21">
        <f>'項目別明細表 (共同研究先用)【フェーズ2】N1'!K29</f>
        <v>0</v>
      </c>
      <c r="D18" s="21">
        <f>'項目別明細表 (共同研究先用)【フェーズ2】N2'!K29</f>
        <v>0</v>
      </c>
      <c r="E18" s="21">
        <f>'項目別明細表 (共同研究先用)【フェーズ2】N3'!K29</f>
        <v>0</v>
      </c>
    </row>
    <row r="19" spans="1:11" s="5" customFormat="1" ht="22.5" customHeight="1" x14ac:dyDescent="0.15">
      <c r="A19" s="124" t="s">
        <v>32</v>
      </c>
      <c r="B19" s="124">
        <f t="shared" si="0"/>
        <v>0</v>
      </c>
      <c r="C19" s="21">
        <f>'項目別明細表 (共同研究先用)【フェーズ2】N1'!K33</f>
        <v>0</v>
      </c>
      <c r="D19" s="21">
        <f>'項目別明細表 (共同研究先用)【フェーズ2】N2'!K33</f>
        <v>0</v>
      </c>
      <c r="E19" s="21">
        <f>'項目別明細表 (共同研究先用)【フェーズ2】N3'!K33</f>
        <v>0</v>
      </c>
    </row>
    <row r="20" spans="1:11" s="5" customFormat="1" ht="22.5" customHeight="1" x14ac:dyDescent="0.15">
      <c r="A20" s="124" t="s">
        <v>33</v>
      </c>
      <c r="B20" s="125">
        <f t="shared" si="0"/>
        <v>0</v>
      </c>
      <c r="C20" s="21">
        <f>'項目別明細表 (共同研究先用)【フェーズ2】N1'!K35</f>
        <v>0</v>
      </c>
      <c r="D20" s="21">
        <f>'項目別明細表 (共同研究先用)【フェーズ2】N2'!K35</f>
        <v>0</v>
      </c>
      <c r="E20" s="21">
        <f>'項目別明細表 (共同研究先用)【フェーズ2】N3'!K35</f>
        <v>0</v>
      </c>
    </row>
    <row r="21" spans="1:11" s="5" customFormat="1" ht="22.5" customHeight="1" x14ac:dyDescent="0.15">
      <c r="A21" s="126" t="s">
        <v>110</v>
      </c>
      <c r="B21" s="127">
        <f>SUM(C21:E21)</f>
        <v>0</v>
      </c>
      <c r="C21" s="10">
        <f>'項目別明細表 (共同研究先用)【フェーズ2】N1'!K40</f>
        <v>0</v>
      </c>
      <c r="D21" s="10">
        <f>'項目別明細表 (共同研究先用)【フェーズ2】N2'!K40</f>
        <v>0</v>
      </c>
      <c r="E21" s="10">
        <f>'項目別明細表 (共同研究先用)【フェーズ2】N3'!K40</f>
        <v>0</v>
      </c>
    </row>
    <row r="22" spans="1:11" s="5" customFormat="1" ht="22.5" customHeight="1" x14ac:dyDescent="0.15">
      <c r="A22" s="127" t="s">
        <v>35</v>
      </c>
      <c r="B22" s="127">
        <f t="shared" si="0"/>
        <v>0</v>
      </c>
      <c r="C22" s="8">
        <f>'項目別明細表 (共同研究先用)【フェーズ2】N1'!K41</f>
        <v>0</v>
      </c>
      <c r="D22" s="8">
        <f>'項目別明細表 (共同研究先用)【フェーズ2】N2'!K41</f>
        <v>0</v>
      </c>
      <c r="E22" s="8">
        <f>'項目別明細表 (共同研究先用)【フェーズ2】N3'!K41</f>
        <v>0</v>
      </c>
    </row>
    <row r="23" spans="1:11" s="5" customFormat="1" ht="22.5" customHeight="1" x14ac:dyDescent="0.15">
      <c r="A23" s="112" t="s">
        <v>95</v>
      </c>
      <c r="B23" s="127">
        <f t="shared" si="0"/>
        <v>0</v>
      </c>
      <c r="C23" s="8">
        <f>SUM(C21:C22)</f>
        <v>0</v>
      </c>
      <c r="D23" s="8">
        <f>SUM(D21:D22)</f>
        <v>0</v>
      </c>
      <c r="E23" s="8">
        <f>SUM(E21:E22)</f>
        <v>0</v>
      </c>
    </row>
    <row r="24" spans="1:11" s="5" customFormat="1" ht="22.5" customHeight="1" x14ac:dyDescent="0.15">
      <c r="A24" s="128" t="s">
        <v>111</v>
      </c>
      <c r="B24" s="127">
        <f>SUM(C24:E24)</f>
        <v>0</v>
      </c>
      <c r="C24" s="8">
        <f>C23*10%</f>
        <v>0</v>
      </c>
      <c r="D24" s="8">
        <f>D23*10%</f>
        <v>0</v>
      </c>
      <c r="E24" s="8">
        <f>E23*10%</f>
        <v>0</v>
      </c>
    </row>
    <row r="25" spans="1:11" s="5" customFormat="1" ht="22.5" customHeight="1" x14ac:dyDescent="0.15">
      <c r="A25" s="129" t="s">
        <v>112</v>
      </c>
      <c r="B25" s="125">
        <f t="shared" si="0"/>
        <v>0</v>
      </c>
      <c r="C25" s="8">
        <f>C23+C24</f>
        <v>0</v>
      </c>
      <c r="D25" s="8">
        <f>D23+D24</f>
        <v>0</v>
      </c>
      <c r="E25" s="8">
        <f>E23+E24</f>
        <v>0</v>
      </c>
    </row>
    <row r="26" spans="1:11" s="14" customFormat="1" x14ac:dyDescent="0.15">
      <c r="A26" s="14" t="s">
        <v>113</v>
      </c>
    </row>
    <row r="27" spans="1:11" s="14" customFormat="1" x14ac:dyDescent="0.15"/>
    <row r="28" spans="1:11" ht="55.5" customHeight="1" x14ac:dyDescent="0.15">
      <c r="A28" s="163" t="s">
        <v>114</v>
      </c>
      <c r="B28" s="165"/>
      <c r="C28" s="165"/>
      <c r="D28" s="165"/>
      <c r="E28" s="165"/>
      <c r="J28" s="1"/>
      <c r="K28" s="1"/>
    </row>
    <row r="29" spans="1:11" s="14" customFormat="1" x14ac:dyDescent="0.15"/>
    <row r="30" spans="1:11" s="2" customFormat="1" x14ac:dyDescent="0.15">
      <c r="B30" s="12"/>
      <c r="C30" s="12"/>
      <c r="D30" s="12"/>
      <c r="E30" s="12"/>
    </row>
    <row r="31" spans="1:11" x14ac:dyDescent="0.15">
      <c r="A31" s="36"/>
    </row>
    <row r="32" spans="1:11" x14ac:dyDescent="0.15">
      <c r="A32" s="13"/>
      <c r="B32" s="3"/>
      <c r="C32" s="3"/>
      <c r="D32" s="3"/>
      <c r="E32" s="3"/>
    </row>
  </sheetData>
  <mergeCells count="2">
    <mergeCell ref="A2:E2"/>
    <mergeCell ref="A28:E28"/>
  </mergeCells>
  <phoneticPr fontId="15"/>
  <pageMargins left="0.7" right="0.7" top="0.75" bottom="0.75" header="0.3" footer="0.3"/>
  <pageSetup paperSize="9" scale="9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1A9D-9574-4958-A9B8-B6F3404A83ED}">
  <sheetPr>
    <tabColor theme="5" tint="0.39997558519241921"/>
    <pageSetUpPr fitToPage="1"/>
  </sheetPr>
  <dimension ref="A1:L33"/>
  <sheetViews>
    <sheetView showGridLines="0" zoomScale="85" zoomScaleNormal="85" workbookViewId="0">
      <selection activeCell="O27" sqref="O27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1" t="s">
        <v>0</v>
      </c>
    </row>
    <row r="2" spans="1:12" ht="19.5" x14ac:dyDescent="0.15">
      <c r="A2" s="162" t="s">
        <v>1</v>
      </c>
      <c r="B2" s="162"/>
      <c r="C2" s="162"/>
      <c r="D2" s="162"/>
      <c r="E2" s="162"/>
      <c r="F2" s="162"/>
    </row>
    <row r="3" spans="1:12" ht="18.75" customHeight="1" x14ac:dyDescent="0.15"/>
    <row r="4" spans="1:12" s="5" customFormat="1" ht="18.75" customHeight="1" x14ac:dyDescent="0.15">
      <c r="A4" s="4" t="s">
        <v>2</v>
      </c>
      <c r="B4" s="4"/>
    </row>
    <row r="5" spans="1:12" s="5" customFormat="1" ht="18.75" customHeight="1" x14ac:dyDescent="0.15">
      <c r="A5" s="4" t="s">
        <v>3</v>
      </c>
      <c r="B5" s="4"/>
    </row>
    <row r="6" spans="1:12" s="5" customFormat="1" ht="18.75" customHeight="1" x14ac:dyDescent="0.15">
      <c r="A6" s="4"/>
      <c r="B6" s="4"/>
      <c r="D6" s="177" t="s">
        <v>4</v>
      </c>
      <c r="E6" s="177"/>
      <c r="F6" s="177"/>
    </row>
    <row r="7" spans="1:12" s="5" customFormat="1" ht="27" customHeight="1" x14ac:dyDescent="0.15">
      <c r="A7" s="6" t="s">
        <v>5</v>
      </c>
      <c r="B7" s="7" t="s">
        <v>6</v>
      </c>
      <c r="C7" s="6" t="s">
        <v>7</v>
      </c>
      <c r="D7" s="6" t="s">
        <v>8</v>
      </c>
      <c r="E7" s="6" t="s">
        <v>9</v>
      </c>
      <c r="F7" s="6" t="s">
        <v>10</v>
      </c>
      <c r="I7" s="24"/>
    </row>
    <row r="8" spans="1:12" s="5" customFormat="1" ht="27" customHeight="1" x14ac:dyDescent="0.15">
      <c r="A8" s="173" t="s">
        <v>11</v>
      </c>
      <c r="B8" s="174"/>
      <c r="C8" s="8">
        <f>SUM(D8:F8)</f>
        <v>0</v>
      </c>
      <c r="D8" s="8">
        <v>0</v>
      </c>
      <c r="E8" s="8">
        <v>0</v>
      </c>
      <c r="F8" s="8">
        <v>0</v>
      </c>
      <c r="I8" s="25"/>
      <c r="J8" s="26"/>
      <c r="K8" s="26"/>
      <c r="L8" s="26"/>
    </row>
    <row r="9" spans="1:12" s="5" customFormat="1" ht="27" customHeight="1" x14ac:dyDescent="0.15">
      <c r="A9" s="9" t="s">
        <v>130</v>
      </c>
      <c r="B9" s="10" t="s">
        <v>12</v>
      </c>
      <c r="C9" s="35">
        <f>SUM(D9:F9)</f>
        <v>0</v>
      </c>
      <c r="D9" s="35">
        <v>0</v>
      </c>
      <c r="E9" s="35">
        <v>0</v>
      </c>
      <c r="F9" s="35">
        <v>0</v>
      </c>
      <c r="I9" s="25"/>
      <c r="J9" s="26"/>
      <c r="K9" s="26"/>
      <c r="L9" s="26"/>
    </row>
    <row r="10" spans="1:12" s="5" customFormat="1" ht="27" customHeight="1" x14ac:dyDescent="0.15">
      <c r="A10" s="9" t="s">
        <v>130</v>
      </c>
      <c r="B10" s="10" t="s">
        <v>131</v>
      </c>
      <c r="C10" s="35">
        <f t="shared" ref="C10:C13" si="0">SUM(D10:F10)</f>
        <v>0</v>
      </c>
      <c r="D10" s="35">
        <v>0</v>
      </c>
      <c r="E10" s="35">
        <v>0</v>
      </c>
      <c r="F10" s="35">
        <v>0</v>
      </c>
      <c r="I10" s="25"/>
      <c r="J10" s="26"/>
      <c r="K10" s="26"/>
      <c r="L10" s="26"/>
    </row>
    <row r="11" spans="1:12" s="5" customFormat="1" ht="27" customHeight="1" x14ac:dyDescent="0.15">
      <c r="A11" s="9" t="s">
        <v>13</v>
      </c>
      <c r="B11" s="10" t="s">
        <v>14</v>
      </c>
      <c r="C11" s="35">
        <f t="shared" si="0"/>
        <v>0</v>
      </c>
      <c r="D11" s="35">
        <v>0</v>
      </c>
      <c r="E11" s="35">
        <v>0</v>
      </c>
      <c r="F11" s="35">
        <v>0</v>
      </c>
      <c r="I11" s="25"/>
      <c r="J11" s="26"/>
      <c r="K11" s="26"/>
      <c r="L11" s="26"/>
    </row>
    <row r="12" spans="1:12" s="24" customFormat="1" ht="27" customHeight="1" x14ac:dyDescent="0.15">
      <c r="A12" s="175" t="s">
        <v>132</v>
      </c>
      <c r="B12" s="176"/>
      <c r="C12" s="10">
        <f>SUM(D12:F12)</f>
        <v>0</v>
      </c>
      <c r="D12" s="10">
        <v>0</v>
      </c>
      <c r="E12" s="10">
        <v>0</v>
      </c>
      <c r="F12" s="10">
        <v>0</v>
      </c>
      <c r="I12" s="25"/>
      <c r="J12" s="26"/>
      <c r="K12" s="26"/>
      <c r="L12" s="26"/>
    </row>
    <row r="13" spans="1:12" s="5" customFormat="1" ht="27" customHeight="1" x14ac:dyDescent="0.15">
      <c r="A13" s="9" t="s">
        <v>130</v>
      </c>
      <c r="B13" s="10" t="s">
        <v>133</v>
      </c>
      <c r="C13" s="35">
        <f t="shared" si="0"/>
        <v>0</v>
      </c>
      <c r="D13" s="35">
        <v>0</v>
      </c>
      <c r="E13" s="35">
        <v>0</v>
      </c>
      <c r="F13" s="35">
        <v>0</v>
      </c>
      <c r="I13" s="25"/>
      <c r="J13" s="26"/>
      <c r="K13" s="26"/>
      <c r="L13" s="26"/>
    </row>
    <row r="14" spans="1:12" s="5" customFormat="1" ht="27" customHeight="1" x14ac:dyDescent="0.15">
      <c r="A14" s="9" t="s">
        <v>130</v>
      </c>
      <c r="B14" s="10" t="s">
        <v>134</v>
      </c>
      <c r="C14" s="35">
        <f>SUM(D14:F14)</f>
        <v>0</v>
      </c>
      <c r="D14" s="35">
        <v>0</v>
      </c>
      <c r="E14" s="35">
        <v>0</v>
      </c>
      <c r="F14" s="35">
        <v>0</v>
      </c>
      <c r="I14" s="25"/>
      <c r="J14" s="26"/>
      <c r="K14" s="26"/>
      <c r="L14" s="26"/>
    </row>
    <row r="15" spans="1:12" s="5" customFormat="1" ht="27" customHeight="1" x14ac:dyDescent="0.15">
      <c r="A15" s="9" t="s">
        <v>13</v>
      </c>
      <c r="B15" s="10" t="s">
        <v>135</v>
      </c>
      <c r="C15" s="35">
        <f>SUM(D15:F15)</f>
        <v>0</v>
      </c>
      <c r="D15" s="35">
        <v>0</v>
      </c>
      <c r="E15" s="35">
        <v>0</v>
      </c>
      <c r="F15" s="35">
        <v>0</v>
      </c>
      <c r="I15" s="25"/>
      <c r="J15" s="26"/>
      <c r="K15" s="26"/>
      <c r="L15" s="26"/>
    </row>
    <row r="16" spans="1:12" s="5" customFormat="1" ht="27" customHeight="1" x14ac:dyDescent="0.15">
      <c r="A16" s="173" t="s">
        <v>15</v>
      </c>
      <c r="B16" s="174"/>
      <c r="C16" s="8">
        <f>SUM(C8,C12)</f>
        <v>0</v>
      </c>
      <c r="D16" s="8">
        <f>SUM(D8,D12)</f>
        <v>0</v>
      </c>
      <c r="E16" s="8">
        <f>SUM(E8,E12)</f>
        <v>0</v>
      </c>
      <c r="F16" s="8">
        <f>SUM(F8,F12)</f>
        <v>0</v>
      </c>
      <c r="I16" s="26"/>
      <c r="J16" s="26"/>
      <c r="K16" s="26"/>
      <c r="L16" s="26"/>
    </row>
    <row r="17" spans="1:12" s="5" customFormat="1" ht="27" customHeight="1" x14ac:dyDescent="0.15">
      <c r="A17" s="173" t="s">
        <v>16</v>
      </c>
      <c r="B17" s="174"/>
      <c r="C17" s="8">
        <v>0</v>
      </c>
      <c r="D17" s="8">
        <v>0</v>
      </c>
      <c r="E17" s="8">
        <v>0</v>
      </c>
      <c r="F17" s="8">
        <v>0</v>
      </c>
      <c r="I17" s="26"/>
      <c r="J17" s="26"/>
      <c r="K17" s="26"/>
      <c r="L17" s="26"/>
    </row>
    <row r="18" spans="1:12" s="5" customFormat="1" ht="27" customHeight="1" x14ac:dyDescent="0.15">
      <c r="A18" s="33" t="s">
        <v>17</v>
      </c>
      <c r="B18" s="33"/>
      <c r="C18" s="15"/>
      <c r="D18" s="15"/>
      <c r="E18" s="15"/>
      <c r="F18" s="15"/>
      <c r="I18" s="26"/>
      <c r="J18" s="26"/>
      <c r="K18" s="26"/>
      <c r="L18" s="26"/>
    </row>
    <row r="19" spans="1:12" ht="30" customHeight="1" x14ac:dyDescent="0.15"/>
    <row r="20" spans="1:12" ht="27" customHeight="1" x14ac:dyDescent="0.15">
      <c r="A20" s="1" t="s">
        <v>136</v>
      </c>
    </row>
    <row r="21" spans="1:12" ht="27" customHeight="1" x14ac:dyDescent="0.15">
      <c r="A21" s="166" t="s">
        <v>137</v>
      </c>
      <c r="B21" s="167"/>
      <c r="C21" s="20">
        <f>SUM(D21:F21)</f>
        <v>0</v>
      </c>
      <c r="D21" s="20">
        <f>SUM(D22:D23)</f>
        <v>0</v>
      </c>
      <c r="E21" s="20">
        <f>SUM(E22:E23)</f>
        <v>0</v>
      </c>
      <c r="F21" s="20">
        <f>SUM(F22:F23)</f>
        <v>0</v>
      </c>
      <c r="I21" s="134"/>
      <c r="J21" s="135"/>
      <c r="K21" s="135"/>
      <c r="L21" s="135"/>
    </row>
    <row r="22" spans="1:12" ht="27" customHeight="1" x14ac:dyDescent="0.15">
      <c r="A22" s="168" t="s">
        <v>138</v>
      </c>
      <c r="B22" s="169"/>
      <c r="C22" s="21">
        <f>SUM(D22:F22)</f>
        <v>0</v>
      </c>
      <c r="D22" s="136">
        <v>0</v>
      </c>
      <c r="E22" s="136">
        <v>0</v>
      </c>
      <c r="F22" s="136">
        <v>0</v>
      </c>
      <c r="I22" s="134"/>
      <c r="J22" s="135"/>
      <c r="K22" s="135"/>
      <c r="L22" s="135"/>
    </row>
    <row r="23" spans="1:12" ht="27" customHeight="1" x14ac:dyDescent="0.15">
      <c r="A23" s="170" t="s">
        <v>139</v>
      </c>
      <c r="B23" s="171"/>
      <c r="C23" s="22">
        <f>SUM(D23:F23)</f>
        <v>0</v>
      </c>
      <c r="D23" s="137">
        <v>0</v>
      </c>
      <c r="E23" s="137">
        <v>0</v>
      </c>
      <c r="F23" s="137">
        <v>0</v>
      </c>
      <c r="I23" s="134"/>
      <c r="J23" s="135"/>
      <c r="K23" s="135"/>
      <c r="L23" s="135"/>
    </row>
    <row r="24" spans="1:12" s="139" customFormat="1" ht="10.5" customHeight="1" x14ac:dyDescent="0.15">
      <c r="A24" s="33"/>
      <c r="B24" s="33"/>
      <c r="C24" s="15"/>
      <c r="D24" s="138"/>
      <c r="E24" s="138"/>
      <c r="F24" s="138"/>
      <c r="I24" s="140"/>
      <c r="J24" s="141"/>
      <c r="K24" s="141"/>
      <c r="L24" s="141"/>
    </row>
    <row r="25" spans="1:12" ht="27" customHeight="1" x14ac:dyDescent="0.15">
      <c r="A25" s="166" t="s">
        <v>140</v>
      </c>
      <c r="B25" s="167"/>
      <c r="C25" s="20">
        <f>SUM(D25:F25)</f>
        <v>0</v>
      </c>
      <c r="D25" s="20">
        <f>SUM(D26:D27)</f>
        <v>0</v>
      </c>
      <c r="E25" s="20">
        <f>SUM(E26:E27)</f>
        <v>0</v>
      </c>
      <c r="F25" s="20">
        <f>SUM(F26:F27)</f>
        <v>0</v>
      </c>
    </row>
    <row r="26" spans="1:12" ht="27" customHeight="1" x14ac:dyDescent="0.15">
      <c r="A26" s="168" t="s">
        <v>141</v>
      </c>
      <c r="B26" s="169"/>
      <c r="C26" s="21">
        <f>SUM(D26:F26)</f>
        <v>0</v>
      </c>
      <c r="D26" s="136">
        <v>0</v>
      </c>
      <c r="E26" s="136">
        <v>0</v>
      </c>
      <c r="F26" s="136">
        <v>0</v>
      </c>
    </row>
    <row r="27" spans="1:12" ht="27" customHeight="1" x14ac:dyDescent="0.15">
      <c r="A27" s="170" t="s">
        <v>142</v>
      </c>
      <c r="B27" s="171"/>
      <c r="C27" s="22">
        <f>SUM(D27:F27)</f>
        <v>0</v>
      </c>
      <c r="D27" s="137">
        <v>0</v>
      </c>
      <c r="E27" s="137">
        <v>0</v>
      </c>
      <c r="F27" s="137">
        <v>0</v>
      </c>
    </row>
    <row r="29" spans="1:12" s="57" customFormat="1" x14ac:dyDescent="0.15">
      <c r="A29" s="59" t="s">
        <v>18</v>
      </c>
    </row>
    <row r="30" spans="1:12" s="57" customFormat="1" x14ac:dyDescent="0.15">
      <c r="A30" s="58"/>
    </row>
    <row r="31" spans="1:12" s="57" customFormat="1" x14ac:dyDescent="0.15">
      <c r="A31" s="58"/>
    </row>
    <row r="32" spans="1:12" s="57" customFormat="1" x14ac:dyDescent="0.15">
      <c r="A32" s="58"/>
    </row>
    <row r="33" spans="1:1" x14ac:dyDescent="0.15">
      <c r="A33" s="56"/>
    </row>
  </sheetData>
  <mergeCells count="12">
    <mergeCell ref="A27:B27"/>
    <mergeCell ref="A2:F2"/>
    <mergeCell ref="D6:F6"/>
    <mergeCell ref="A8:B8"/>
    <mergeCell ref="A12:B12"/>
    <mergeCell ref="A16:B16"/>
    <mergeCell ref="A17:B17"/>
    <mergeCell ref="A21:B21"/>
    <mergeCell ref="A22:B22"/>
    <mergeCell ref="A23:B23"/>
    <mergeCell ref="A25:B25"/>
    <mergeCell ref="A26:B26"/>
  </mergeCells>
  <phoneticPr fontId="15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D2FD-76BF-4A0C-873D-745524E67AC1}">
  <sheetPr>
    <tabColor theme="8"/>
    <pageSetUpPr fitToPage="1"/>
  </sheetPr>
  <dimension ref="A1:M54"/>
  <sheetViews>
    <sheetView showGridLines="0" topLeftCell="A16" zoomScale="85" zoomScaleNormal="85" workbookViewId="0">
      <selection activeCell="P46" sqref="P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46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38" t="s">
        <v>48</v>
      </c>
      <c r="K5" s="43" t="s">
        <v>49</v>
      </c>
      <c r="L5" s="42" t="s">
        <v>50</v>
      </c>
    </row>
    <row r="6" spans="1:12" s="14" customFormat="1" ht="13.5" x14ac:dyDescent="0.15">
      <c r="A6" s="115" t="s">
        <v>22</v>
      </c>
      <c r="B6" s="116"/>
      <c r="C6" s="116"/>
      <c r="D6" s="117"/>
      <c r="E6" s="116"/>
      <c r="F6" s="85"/>
      <c r="G6" s="85"/>
      <c r="H6" s="85"/>
      <c r="I6" s="85"/>
      <c r="J6" s="87">
        <f>SUM(J7,J10,J16)</f>
        <v>0</v>
      </c>
      <c r="K6" s="87">
        <f>SUM(K7,K10,K16)</f>
        <v>0</v>
      </c>
      <c r="L6" s="150"/>
    </row>
    <row r="7" spans="1:12" s="14" customFormat="1" ht="13.5" x14ac:dyDescent="0.15">
      <c r="A7" s="68" t="s">
        <v>23</v>
      </c>
      <c r="B7" s="12"/>
      <c r="C7" s="12"/>
      <c r="D7" s="67"/>
      <c r="E7" s="12"/>
      <c r="I7" s="17"/>
      <c r="J7" s="63">
        <f>SUM(J8)</f>
        <v>0</v>
      </c>
      <c r="K7" s="63">
        <f>SUM(K8)</f>
        <v>0</v>
      </c>
      <c r="L7" s="151"/>
    </row>
    <row r="8" spans="1:12" s="14" customFormat="1" ht="13.5" x14ac:dyDescent="0.15">
      <c r="A8" s="68"/>
      <c r="B8" s="12" t="s">
        <v>51</v>
      </c>
      <c r="C8" s="12" t="s">
        <v>52</v>
      </c>
      <c r="D8" s="67"/>
      <c r="E8" s="12" t="s">
        <v>53</v>
      </c>
      <c r="F8" s="14" t="s">
        <v>54</v>
      </c>
      <c r="H8" s="14" t="s">
        <v>55</v>
      </c>
      <c r="I8" s="17" t="s">
        <v>56</v>
      </c>
      <c r="J8" s="41">
        <f>D8*G8</f>
        <v>0</v>
      </c>
      <c r="K8" s="37"/>
      <c r="L8" s="151"/>
    </row>
    <row r="9" spans="1:12" s="14" customFormat="1" ht="13.5" x14ac:dyDescent="0.15">
      <c r="A9" s="68"/>
      <c r="B9" s="12"/>
      <c r="C9" s="12"/>
      <c r="D9" s="67"/>
      <c r="E9" s="12"/>
      <c r="I9" s="17"/>
      <c r="J9" s="41"/>
      <c r="K9" s="37"/>
      <c r="L9" s="151"/>
    </row>
    <row r="10" spans="1:12" s="14" customFormat="1" ht="13.5" x14ac:dyDescent="0.15">
      <c r="A10" s="68" t="s">
        <v>24</v>
      </c>
      <c r="B10" s="12"/>
      <c r="C10" s="12"/>
      <c r="D10" s="70"/>
      <c r="E10" s="12"/>
      <c r="J10" s="63">
        <f>SUM(J11:J15)</f>
        <v>0</v>
      </c>
      <c r="K10" s="63">
        <f>SUM(K11:K15)</f>
        <v>0</v>
      </c>
      <c r="L10" s="151"/>
    </row>
    <row r="11" spans="1:12" s="14" customFormat="1" ht="13.5" x14ac:dyDescent="0.15">
      <c r="A11" s="68"/>
      <c r="B11" s="12" t="s">
        <v>57</v>
      </c>
      <c r="C11" s="12" t="s">
        <v>52</v>
      </c>
      <c r="D11" s="67"/>
      <c r="E11" s="12" t="s">
        <v>53</v>
      </c>
      <c r="F11" s="14" t="s">
        <v>54</v>
      </c>
      <c r="H11" s="14" t="s">
        <v>55</v>
      </c>
      <c r="I11" s="17" t="s">
        <v>56</v>
      </c>
      <c r="J11" s="41">
        <f t="shared" ref="J11:J12" si="0">D11*G11</f>
        <v>0</v>
      </c>
      <c r="K11" s="37"/>
      <c r="L11" s="151"/>
    </row>
    <row r="12" spans="1:12" s="14" customFormat="1" ht="13.5" x14ac:dyDescent="0.15">
      <c r="A12" s="68"/>
      <c r="B12" s="12" t="s">
        <v>58</v>
      </c>
      <c r="C12" s="12" t="s">
        <v>52</v>
      </c>
      <c r="D12" s="67"/>
      <c r="E12" s="12" t="s">
        <v>53</v>
      </c>
      <c r="F12" s="14" t="s">
        <v>54</v>
      </c>
      <c r="H12" s="14" t="s">
        <v>55</v>
      </c>
      <c r="I12" s="17" t="s">
        <v>56</v>
      </c>
      <c r="J12" s="41">
        <f t="shared" si="0"/>
        <v>0</v>
      </c>
      <c r="K12" s="37"/>
      <c r="L12" s="151"/>
    </row>
    <row r="13" spans="1:12" s="14" customFormat="1" ht="13.5" x14ac:dyDescent="0.15">
      <c r="A13" s="68"/>
      <c r="B13" s="12" t="s">
        <v>59</v>
      </c>
      <c r="C13" s="12"/>
      <c r="D13" s="67"/>
      <c r="E13" s="12"/>
      <c r="I13" s="17" t="s">
        <v>56</v>
      </c>
      <c r="J13" s="41"/>
      <c r="K13" s="37"/>
      <c r="L13" s="151"/>
    </row>
    <row r="14" spans="1:12" s="14" customFormat="1" ht="13.5" x14ac:dyDescent="0.15">
      <c r="A14" s="68"/>
      <c r="B14" s="12" t="s">
        <v>60</v>
      </c>
      <c r="C14" s="12"/>
      <c r="D14" s="67"/>
      <c r="E14" s="12"/>
      <c r="I14" s="17" t="s">
        <v>56</v>
      </c>
      <c r="J14" s="41"/>
      <c r="K14" s="37"/>
      <c r="L14" s="151"/>
    </row>
    <row r="15" spans="1:12" s="14" customFormat="1" ht="13.5" x14ac:dyDescent="0.15">
      <c r="A15" s="68"/>
      <c r="B15" s="12" t="s">
        <v>61</v>
      </c>
      <c r="C15" s="12"/>
      <c r="D15" s="67"/>
      <c r="E15" s="12"/>
      <c r="I15" s="17" t="s">
        <v>56</v>
      </c>
      <c r="J15" s="41"/>
      <c r="K15" s="37"/>
      <c r="L15" s="151"/>
    </row>
    <row r="16" spans="1:12" s="14" customFormat="1" ht="13.5" x14ac:dyDescent="0.15">
      <c r="A16" s="68" t="s">
        <v>25</v>
      </c>
      <c r="B16" s="12"/>
      <c r="C16" s="12"/>
      <c r="D16" s="67"/>
      <c r="E16" s="12"/>
      <c r="I16" s="17"/>
      <c r="J16" s="63">
        <f>SUM(J17:J18)</f>
        <v>0</v>
      </c>
      <c r="K16" s="63">
        <f>SUM(K17:K18)</f>
        <v>0</v>
      </c>
      <c r="L16" s="151"/>
    </row>
    <row r="17" spans="1:13" s="14" customFormat="1" ht="13.5" x14ac:dyDescent="0.15">
      <c r="A17" s="68"/>
      <c r="B17" s="12" t="s">
        <v>62</v>
      </c>
      <c r="C17" s="12"/>
      <c r="D17" s="67"/>
      <c r="E17" s="12"/>
      <c r="I17" s="17" t="s">
        <v>56</v>
      </c>
      <c r="J17" s="41"/>
      <c r="K17" s="37"/>
      <c r="L17" s="151"/>
    </row>
    <row r="18" spans="1:13" s="14" customFormat="1" ht="13.5" x14ac:dyDescent="0.15">
      <c r="A18" s="68"/>
      <c r="B18" s="12" t="s">
        <v>63</v>
      </c>
      <c r="C18" s="12"/>
      <c r="D18" s="67"/>
      <c r="E18" s="12"/>
      <c r="I18" s="17" t="s">
        <v>56</v>
      </c>
      <c r="J18" s="41"/>
      <c r="K18" s="37"/>
      <c r="L18" s="151"/>
    </row>
    <row r="19" spans="1:13" s="14" customFormat="1" ht="13.5" x14ac:dyDescent="0.15">
      <c r="A19" s="118" t="s">
        <v>26</v>
      </c>
      <c r="B19" s="119"/>
      <c r="C19" s="119"/>
      <c r="D19" s="120"/>
      <c r="E19" s="119"/>
      <c r="F19" s="88"/>
      <c r="G19" s="88"/>
      <c r="H19" s="88"/>
      <c r="I19" s="88"/>
      <c r="J19" s="90">
        <f>SUM(J20,J23)</f>
        <v>0</v>
      </c>
      <c r="K19" s="90">
        <f>SUM(K20,K23)</f>
        <v>0</v>
      </c>
      <c r="L19" s="151"/>
    </row>
    <row r="20" spans="1:13" s="14" customFormat="1" ht="13.5" x14ac:dyDescent="0.15">
      <c r="A20" s="68" t="s">
        <v>27</v>
      </c>
      <c r="B20" s="12"/>
      <c r="C20" s="12"/>
      <c r="D20" s="70"/>
      <c r="E20" s="12"/>
      <c r="J20" s="63">
        <f>SUM(J21:J22)</f>
        <v>0</v>
      </c>
      <c r="K20" s="63">
        <f>SUM(K21:K22)</f>
        <v>0</v>
      </c>
      <c r="L20" s="151"/>
    </row>
    <row r="21" spans="1:13" s="14" customFormat="1" ht="13.5" x14ac:dyDescent="0.15">
      <c r="A21" s="68"/>
      <c r="B21" s="12"/>
      <c r="C21" s="12" t="s">
        <v>52</v>
      </c>
      <c r="D21" s="67"/>
      <c r="E21" s="12" t="s">
        <v>53</v>
      </c>
      <c r="F21" s="14" t="s">
        <v>54</v>
      </c>
      <c r="H21" s="14" t="s">
        <v>55</v>
      </c>
      <c r="I21" s="17" t="s">
        <v>56</v>
      </c>
      <c r="J21" s="41">
        <f t="shared" ref="J21" si="1">D21*G21</f>
        <v>0</v>
      </c>
      <c r="K21" s="44"/>
      <c r="L21" s="151"/>
      <c r="M21" s="34"/>
    </row>
    <row r="22" spans="1:13" s="14" customFormat="1" ht="13.5" x14ac:dyDescent="0.15">
      <c r="A22" s="68"/>
      <c r="B22" s="12"/>
      <c r="C22" s="12" t="s">
        <v>52</v>
      </c>
      <c r="D22" s="67"/>
      <c r="E22" s="12" t="s">
        <v>53</v>
      </c>
      <c r="F22" s="14" t="s">
        <v>54</v>
      </c>
      <c r="H22" s="14" t="s">
        <v>55</v>
      </c>
      <c r="I22" s="17" t="s">
        <v>56</v>
      </c>
      <c r="J22" s="41">
        <f>D22*G22</f>
        <v>0</v>
      </c>
      <c r="K22" s="44"/>
      <c r="L22" s="151"/>
    </row>
    <row r="23" spans="1:13" s="14" customFormat="1" ht="13.5" x14ac:dyDescent="0.15">
      <c r="A23" s="68" t="s">
        <v>28</v>
      </c>
      <c r="B23" s="12"/>
      <c r="C23" s="12"/>
      <c r="D23" s="70"/>
      <c r="E23" s="12"/>
      <c r="J23" s="63">
        <f>SUM(J24)</f>
        <v>0</v>
      </c>
      <c r="K23" s="63">
        <f>SUM(K24)</f>
        <v>0</v>
      </c>
      <c r="L23" s="151"/>
    </row>
    <row r="24" spans="1:13" s="14" customFormat="1" ht="13.5" x14ac:dyDescent="0.15">
      <c r="A24" s="68"/>
      <c r="B24" s="12"/>
      <c r="C24" s="12" t="s">
        <v>52</v>
      </c>
      <c r="D24" s="67"/>
      <c r="E24" s="12" t="s">
        <v>53</v>
      </c>
      <c r="F24" s="14" t="s">
        <v>54</v>
      </c>
      <c r="H24" s="14" t="s">
        <v>64</v>
      </c>
      <c r="I24" s="17" t="s">
        <v>56</v>
      </c>
      <c r="J24" s="41">
        <f t="shared" ref="J24" si="2">D24*G24</f>
        <v>0</v>
      </c>
      <c r="K24" s="44"/>
      <c r="L24" s="151"/>
    </row>
    <row r="25" spans="1:13" s="14" customFormat="1" ht="13.5" x14ac:dyDescent="0.15">
      <c r="A25" s="118" t="s">
        <v>29</v>
      </c>
      <c r="B25" s="119"/>
      <c r="C25" s="119"/>
      <c r="D25" s="120"/>
      <c r="E25" s="119"/>
      <c r="F25" s="88"/>
      <c r="G25" s="88"/>
      <c r="H25" s="88"/>
      <c r="I25" s="88"/>
      <c r="J25" s="90">
        <f>SUM(J26,J29,J33,J35)</f>
        <v>0</v>
      </c>
      <c r="K25" s="91">
        <f>SUM(K26,K29,K33,K35)</f>
        <v>0</v>
      </c>
      <c r="L25" s="151"/>
    </row>
    <row r="26" spans="1:13" s="14" customFormat="1" ht="13.5" x14ac:dyDescent="0.15">
      <c r="A26" s="68" t="s">
        <v>30</v>
      </c>
      <c r="B26" s="12"/>
      <c r="C26" s="12"/>
      <c r="D26" s="70"/>
      <c r="E26" s="12"/>
      <c r="J26" s="63">
        <f>SUM(J27:J28)</f>
        <v>0</v>
      </c>
      <c r="K26" s="63">
        <f>SUM(K27:K28)</f>
        <v>0</v>
      </c>
      <c r="L26" s="151"/>
    </row>
    <row r="27" spans="1:13" s="14" customFormat="1" ht="13.5" x14ac:dyDescent="0.15">
      <c r="A27" s="68"/>
      <c r="B27" s="12" t="s">
        <v>65</v>
      </c>
      <c r="C27" s="12"/>
      <c r="D27" s="67"/>
      <c r="E27" s="12"/>
      <c r="I27" s="17" t="s">
        <v>56</v>
      </c>
      <c r="J27" s="37"/>
      <c r="K27" s="37"/>
      <c r="L27" s="151"/>
    </row>
    <row r="28" spans="1:13" s="14" customFormat="1" ht="13.5" x14ac:dyDescent="0.15">
      <c r="A28" s="68"/>
      <c r="B28" s="12" t="s">
        <v>66</v>
      </c>
      <c r="C28" s="12"/>
      <c r="D28" s="67"/>
      <c r="E28" s="12"/>
      <c r="I28" s="17" t="s">
        <v>56</v>
      </c>
      <c r="J28" s="37"/>
      <c r="K28" s="37"/>
      <c r="L28" s="151"/>
    </row>
    <row r="29" spans="1:13" s="14" customFormat="1" ht="13.5" x14ac:dyDescent="0.15">
      <c r="A29" s="68" t="s">
        <v>67</v>
      </c>
      <c r="B29" s="12"/>
      <c r="C29" s="12"/>
      <c r="D29" s="67"/>
      <c r="E29" s="12"/>
      <c r="J29" s="63">
        <f>SUM(J30:J32)</f>
        <v>0</v>
      </c>
      <c r="K29" s="63">
        <f>SUM(K30:K32)</f>
        <v>0</v>
      </c>
      <c r="L29" s="151"/>
    </row>
    <row r="30" spans="1:13" s="14" customFormat="1" ht="13.5" x14ac:dyDescent="0.15">
      <c r="A30" s="68" t="s">
        <v>68</v>
      </c>
      <c r="B30" s="12" t="s">
        <v>69</v>
      </c>
      <c r="C30" s="12"/>
      <c r="D30" s="67"/>
      <c r="E30" s="12"/>
      <c r="I30" s="17" t="s">
        <v>56</v>
      </c>
      <c r="J30" s="37"/>
      <c r="K30" s="37"/>
      <c r="L30" s="151"/>
    </row>
    <row r="31" spans="1:13" s="14" customFormat="1" ht="13.5" x14ac:dyDescent="0.15">
      <c r="A31" s="68"/>
      <c r="B31" s="12" t="s">
        <v>70</v>
      </c>
      <c r="C31" s="12"/>
      <c r="D31" s="67"/>
      <c r="E31" s="12"/>
      <c r="I31" s="17" t="s">
        <v>56</v>
      </c>
      <c r="J31" s="37"/>
      <c r="K31" s="37"/>
      <c r="L31" s="151"/>
    </row>
    <row r="32" spans="1:13" s="14" customFormat="1" ht="13.5" x14ac:dyDescent="0.15">
      <c r="A32" s="68" t="s">
        <v>71</v>
      </c>
      <c r="B32" s="12" t="s">
        <v>70</v>
      </c>
      <c r="C32" s="12"/>
      <c r="D32" s="67"/>
      <c r="E32" s="12"/>
      <c r="I32" s="17" t="s">
        <v>56</v>
      </c>
      <c r="J32" s="37"/>
      <c r="K32" s="37"/>
      <c r="L32" s="151"/>
    </row>
    <row r="33" spans="1:13" s="14" customFormat="1" ht="13.5" x14ac:dyDescent="0.15">
      <c r="A33" s="68" t="s">
        <v>72</v>
      </c>
      <c r="B33" s="12"/>
      <c r="C33" s="12"/>
      <c r="D33" s="70"/>
      <c r="E33" s="12"/>
      <c r="J33" s="63">
        <f>SUM(J34)</f>
        <v>0</v>
      </c>
      <c r="K33" s="63">
        <f>SUM(K34)</f>
        <v>0</v>
      </c>
      <c r="L33" s="151"/>
    </row>
    <row r="34" spans="1:13" s="14" customFormat="1" ht="13.5" x14ac:dyDescent="0.15">
      <c r="A34" s="68"/>
      <c r="B34" s="12" t="s">
        <v>122</v>
      </c>
      <c r="C34" s="12"/>
      <c r="D34" s="67"/>
      <c r="E34" s="12"/>
      <c r="I34" s="17" t="s">
        <v>56</v>
      </c>
      <c r="J34" s="37"/>
      <c r="K34" s="37"/>
      <c r="L34" s="151"/>
    </row>
    <row r="35" spans="1:13" s="14" customFormat="1" ht="13.5" x14ac:dyDescent="0.15">
      <c r="A35" s="68" t="s">
        <v>33</v>
      </c>
      <c r="B35" s="12"/>
      <c r="C35" s="12"/>
      <c r="D35" s="67"/>
      <c r="E35" s="12"/>
      <c r="J35" s="63">
        <f>SUM(J36:J39)</f>
        <v>0</v>
      </c>
      <c r="K35" s="63">
        <f>SUM(K36:K39)</f>
        <v>0</v>
      </c>
      <c r="L35" s="151"/>
    </row>
    <row r="36" spans="1:13" s="14" customFormat="1" ht="16.5" customHeight="1" x14ac:dyDescent="0.15">
      <c r="A36" s="68" t="s">
        <v>74</v>
      </c>
      <c r="B36" s="12"/>
      <c r="C36" s="12" t="s">
        <v>52</v>
      </c>
      <c r="D36" s="67"/>
      <c r="E36" s="12" t="s">
        <v>53</v>
      </c>
      <c r="F36" s="14" t="s">
        <v>54</v>
      </c>
      <c r="H36" s="14" t="s">
        <v>75</v>
      </c>
      <c r="I36" s="17" t="s">
        <v>56</v>
      </c>
      <c r="J36" s="41">
        <f t="shared" ref="J36" si="3">D36*G36</f>
        <v>0</v>
      </c>
      <c r="K36" s="37"/>
      <c r="L36" s="151"/>
    </row>
    <row r="37" spans="1:13" s="14" customFormat="1" ht="13.5" x14ac:dyDescent="0.15">
      <c r="A37" s="68" t="s">
        <v>76</v>
      </c>
      <c r="B37" s="12" t="s">
        <v>77</v>
      </c>
      <c r="C37" s="12"/>
      <c r="D37" s="67"/>
      <c r="E37" s="12"/>
      <c r="I37" s="17" t="s">
        <v>56</v>
      </c>
      <c r="J37" s="37"/>
      <c r="K37" s="37"/>
      <c r="L37" s="151"/>
    </row>
    <row r="38" spans="1:13" s="14" customFormat="1" ht="13.5" x14ac:dyDescent="0.15">
      <c r="A38" s="68"/>
      <c r="B38" s="12" t="s">
        <v>78</v>
      </c>
      <c r="C38" s="12"/>
      <c r="D38" s="67"/>
      <c r="E38" s="12"/>
      <c r="I38" s="17" t="s">
        <v>56</v>
      </c>
      <c r="J38" s="37"/>
      <c r="K38" s="37"/>
      <c r="L38" s="151"/>
    </row>
    <row r="39" spans="1:13" s="14" customFormat="1" ht="13.5" x14ac:dyDescent="0.15">
      <c r="A39" s="68"/>
      <c r="B39" s="12"/>
      <c r="C39" s="12"/>
      <c r="D39" s="67"/>
      <c r="E39" s="12"/>
      <c r="I39" s="17" t="s">
        <v>56</v>
      </c>
      <c r="J39" s="37"/>
      <c r="K39" s="37"/>
      <c r="L39" s="151"/>
    </row>
    <row r="40" spans="1:13" s="12" customFormat="1" ht="13.5" x14ac:dyDescent="0.15">
      <c r="A40" s="111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SUM(J25,J19,J6)</f>
        <v>0</v>
      </c>
      <c r="K40" s="40">
        <f>SUM(K25,K19,K6)</f>
        <v>0</v>
      </c>
      <c r="L40" s="151"/>
    </row>
    <row r="41" spans="1:13" s="12" customFormat="1" ht="13.5" x14ac:dyDescent="0.15">
      <c r="A41" s="29" t="s">
        <v>35</v>
      </c>
      <c r="B41" s="121">
        <v>10</v>
      </c>
      <c r="C41" s="30"/>
      <c r="D41" s="31"/>
      <c r="E41" s="30"/>
      <c r="F41" s="30"/>
      <c r="G41" s="30"/>
      <c r="H41" s="30"/>
      <c r="I41" s="46"/>
      <c r="J41" s="40">
        <f>ROUNDDOWN(J40*B41%,-3)</f>
        <v>0</v>
      </c>
      <c r="K41" s="40">
        <f>ROUNDDOWN(K40*B41%,-3)</f>
        <v>0</v>
      </c>
      <c r="L41" s="151"/>
    </row>
    <row r="42" spans="1:13" s="12" customFormat="1" ht="13.5" x14ac:dyDescent="0.15">
      <c r="A42" s="29" t="s">
        <v>37</v>
      </c>
      <c r="B42" s="30"/>
      <c r="C42" s="30"/>
      <c r="D42" s="31"/>
      <c r="E42" s="30"/>
      <c r="F42" s="30"/>
      <c r="G42" s="30"/>
      <c r="H42" s="30"/>
      <c r="I42" s="75"/>
      <c r="J42" s="40">
        <f>SUM(J44,J46)</f>
        <v>0</v>
      </c>
      <c r="K42" s="40">
        <f>SUM(K44,K46)</f>
        <v>0</v>
      </c>
      <c r="L42" s="151"/>
    </row>
    <row r="43" spans="1:13" s="12" customFormat="1" ht="13.5" x14ac:dyDescent="0.15">
      <c r="A43" s="41" t="s">
        <v>38</v>
      </c>
      <c r="D43" s="67"/>
      <c r="I43" s="76"/>
      <c r="J43" s="41"/>
      <c r="K43" s="74"/>
      <c r="L43" s="151"/>
      <c r="M43" s="32"/>
    </row>
    <row r="44" spans="1:13" s="12" customFormat="1" ht="13.5" x14ac:dyDescent="0.15">
      <c r="A44" s="68"/>
      <c r="B44" s="69" t="s">
        <v>12</v>
      </c>
      <c r="C44" s="69"/>
      <c r="D44" s="67"/>
      <c r="I44" s="77" t="s">
        <v>56</v>
      </c>
      <c r="J44" s="41"/>
      <c r="K44" s="74"/>
      <c r="L44" s="151"/>
      <c r="M44" s="70"/>
    </row>
    <row r="45" spans="1:13" s="12" customFormat="1" ht="13.5" x14ac:dyDescent="0.15">
      <c r="A45" s="41" t="s">
        <v>39</v>
      </c>
      <c r="D45" s="67"/>
      <c r="I45" s="76"/>
      <c r="J45" s="41"/>
      <c r="K45" s="74"/>
      <c r="L45" s="151"/>
    </row>
    <row r="46" spans="1:13" s="12" customFormat="1" ht="13.5" x14ac:dyDescent="0.15">
      <c r="A46" s="68"/>
      <c r="B46" s="69" t="s">
        <v>14</v>
      </c>
      <c r="C46" s="69"/>
      <c r="D46" s="67"/>
      <c r="I46" s="77" t="s">
        <v>56</v>
      </c>
      <c r="J46" s="41"/>
      <c r="K46" s="74"/>
      <c r="L46" s="151"/>
      <c r="M46" s="70"/>
    </row>
    <row r="47" spans="1:13" s="12" customFormat="1" ht="14.25" thickBot="1" x14ac:dyDescent="0.2">
      <c r="A47" s="71"/>
      <c r="B47" s="72"/>
      <c r="C47" s="72"/>
      <c r="D47" s="73"/>
      <c r="E47" s="72"/>
      <c r="F47" s="72"/>
      <c r="G47" s="72"/>
      <c r="H47" s="72"/>
      <c r="I47" s="78"/>
      <c r="J47" s="41"/>
      <c r="K47" s="74"/>
      <c r="L47" s="152"/>
    </row>
    <row r="48" spans="1:13" s="12" customFormat="1" ht="14.25" thickBot="1" x14ac:dyDescent="0.2">
      <c r="A48" s="79" t="s">
        <v>80</v>
      </c>
      <c r="B48" s="80"/>
      <c r="C48" s="81"/>
      <c r="D48" s="82"/>
      <c r="E48" s="81"/>
      <c r="F48" s="81"/>
      <c r="G48" s="81"/>
      <c r="H48" s="81"/>
      <c r="I48" s="83"/>
      <c r="J48" s="84">
        <f>SUM(J40,J41,J42)</f>
        <v>0</v>
      </c>
      <c r="K48" s="84">
        <f>SUM(K40,K41,K42)</f>
        <v>0</v>
      </c>
      <c r="L48" s="53">
        <f>K48</f>
        <v>0</v>
      </c>
    </row>
    <row r="49" spans="1:12" s="12" customFormat="1" ht="13.5" x14ac:dyDescent="0.15">
      <c r="A49" s="61">
        <v>1</v>
      </c>
      <c r="J49" s="32"/>
      <c r="K49" s="54"/>
      <c r="L49" s="55"/>
    </row>
    <row r="50" spans="1:12" ht="18" customHeight="1" x14ac:dyDescent="0.15">
      <c r="A50" s="122"/>
      <c r="B50" s="2"/>
      <c r="C50" s="2"/>
      <c r="D50" s="114"/>
      <c r="E50" s="2"/>
    </row>
    <row r="51" spans="1:12" ht="23.25" customHeight="1" x14ac:dyDescent="0.15">
      <c r="A51" s="142" t="s">
        <v>81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</row>
    <row r="52" spans="1:12" s="14" customFormat="1" ht="19.5" customHeight="1" x14ac:dyDescent="0.15">
      <c r="A52" s="142" t="s">
        <v>82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</row>
    <row r="53" spans="1:12" ht="1.5" customHeight="1" x14ac:dyDescent="0.15">
      <c r="A53" s="142"/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</row>
    <row r="54" spans="1:12" ht="19.5" customHeight="1" x14ac:dyDescent="0.15">
      <c r="A54" s="60"/>
    </row>
  </sheetData>
  <mergeCells count="8">
    <mergeCell ref="A51:L51"/>
    <mergeCell ref="A52:L53"/>
    <mergeCell ref="A2:L2"/>
    <mergeCell ref="B3:H3"/>
    <mergeCell ref="I3:L3"/>
    <mergeCell ref="A4:B4"/>
    <mergeCell ref="A5:I5"/>
    <mergeCell ref="L6:L47"/>
  </mergeCells>
  <phoneticPr fontId="15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D5393-9239-4453-BAA1-C890E9572CBA}">
  <sheetPr>
    <tabColor theme="8" tint="0.59999389629810485"/>
    <pageSetUpPr fitToPage="1"/>
  </sheetPr>
  <dimension ref="A1:M50"/>
  <sheetViews>
    <sheetView showGridLines="0" zoomScale="85" zoomScaleNormal="85" workbookViewId="0">
      <selection activeCell="K29" sqref="K29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123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46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38" t="s">
        <v>48</v>
      </c>
      <c r="K5" s="43" t="s">
        <v>49</v>
      </c>
      <c r="L5" s="42" t="s">
        <v>50</v>
      </c>
    </row>
    <row r="6" spans="1:12" s="14" customFormat="1" ht="13.5" x14ac:dyDescent="0.15">
      <c r="A6" s="115" t="s">
        <v>22</v>
      </c>
      <c r="B6" s="85"/>
      <c r="C6" s="85"/>
      <c r="D6" s="86"/>
      <c r="E6" s="85"/>
      <c r="F6" s="85"/>
      <c r="G6" s="85"/>
      <c r="H6" s="85"/>
      <c r="I6" s="85"/>
      <c r="J6" s="87">
        <f>SUM(J7,J10,J16)</f>
        <v>0</v>
      </c>
      <c r="K6" s="87">
        <f>SUM(K7,K10,K16)</f>
        <v>0</v>
      </c>
      <c r="L6" s="158"/>
    </row>
    <row r="7" spans="1:12" s="14" customFormat="1" ht="13.5" x14ac:dyDescent="0.15">
      <c r="A7" s="16" t="s">
        <v>23</v>
      </c>
      <c r="D7" s="15"/>
      <c r="I7" s="17"/>
      <c r="J7" s="63">
        <f>SUM(J8)</f>
        <v>0</v>
      </c>
      <c r="K7" s="63">
        <f>SUM(K8)</f>
        <v>0</v>
      </c>
      <c r="L7" s="159"/>
    </row>
    <row r="8" spans="1:12" s="14" customFormat="1" ht="13.5" x14ac:dyDescent="0.15">
      <c r="A8" s="16"/>
      <c r="B8" s="14" t="s">
        <v>51</v>
      </c>
      <c r="C8" s="14" t="s">
        <v>52</v>
      </c>
      <c r="D8" s="15"/>
      <c r="E8" s="14" t="s">
        <v>53</v>
      </c>
      <c r="F8" s="14" t="s">
        <v>54</v>
      </c>
      <c r="H8" s="14" t="s">
        <v>55</v>
      </c>
      <c r="I8" s="17" t="s">
        <v>56</v>
      </c>
      <c r="J8" s="41">
        <f>D8*G8</f>
        <v>0</v>
      </c>
      <c r="K8" s="37">
        <f>J8</f>
        <v>0</v>
      </c>
      <c r="L8" s="159"/>
    </row>
    <row r="9" spans="1:12" s="14" customFormat="1" ht="13.5" x14ac:dyDescent="0.15">
      <c r="A9" s="16"/>
      <c r="D9" s="15"/>
      <c r="I9" s="17"/>
      <c r="J9" s="41"/>
      <c r="K9" s="37"/>
      <c r="L9" s="159"/>
    </row>
    <row r="10" spans="1:12" s="14" customFormat="1" ht="13.5" x14ac:dyDescent="0.15">
      <c r="A10" s="160" t="s">
        <v>24</v>
      </c>
      <c r="B10" s="161"/>
      <c r="D10" s="5"/>
      <c r="J10" s="63">
        <f>SUM(J11:J15)</f>
        <v>0</v>
      </c>
      <c r="K10" s="63">
        <f>SUM(K11:K15)</f>
        <v>0</v>
      </c>
      <c r="L10" s="159"/>
    </row>
    <row r="11" spans="1:12" s="14" customFormat="1" ht="13.5" x14ac:dyDescent="0.15">
      <c r="A11" s="16"/>
      <c r="B11" s="14" t="s">
        <v>57</v>
      </c>
      <c r="C11" s="14" t="s">
        <v>52</v>
      </c>
      <c r="D11" s="15"/>
      <c r="E11" s="14" t="s">
        <v>53</v>
      </c>
      <c r="F11" s="14" t="s">
        <v>54</v>
      </c>
      <c r="H11" s="14" t="s">
        <v>55</v>
      </c>
      <c r="I11" s="17" t="s">
        <v>56</v>
      </c>
      <c r="J11" s="41">
        <f t="shared" ref="J11:J12" si="0">D11*G11</f>
        <v>0</v>
      </c>
      <c r="K11" s="37">
        <f t="shared" ref="K11:K18" si="1">J11</f>
        <v>0</v>
      </c>
      <c r="L11" s="159"/>
    </row>
    <row r="12" spans="1:12" s="14" customFormat="1" ht="13.5" x14ac:dyDescent="0.15">
      <c r="A12" s="16"/>
      <c r="B12" s="14" t="s">
        <v>58</v>
      </c>
      <c r="C12" s="14" t="s">
        <v>52</v>
      </c>
      <c r="D12" s="15"/>
      <c r="E12" s="14" t="s">
        <v>53</v>
      </c>
      <c r="F12" s="14" t="s">
        <v>54</v>
      </c>
      <c r="H12" s="14" t="s">
        <v>55</v>
      </c>
      <c r="I12" s="17" t="s">
        <v>56</v>
      </c>
      <c r="J12" s="41">
        <f t="shared" si="0"/>
        <v>0</v>
      </c>
      <c r="K12" s="37">
        <f t="shared" si="1"/>
        <v>0</v>
      </c>
      <c r="L12" s="159"/>
    </row>
    <row r="13" spans="1:12" s="14" customFormat="1" ht="13.5" x14ac:dyDescent="0.15">
      <c r="A13" s="16"/>
      <c r="B13" s="14" t="s">
        <v>59</v>
      </c>
      <c r="D13" s="15"/>
      <c r="I13" s="17" t="s">
        <v>56</v>
      </c>
      <c r="J13" s="41"/>
      <c r="K13" s="37">
        <f t="shared" si="1"/>
        <v>0</v>
      </c>
      <c r="L13" s="159"/>
    </row>
    <row r="14" spans="1:12" s="14" customFormat="1" ht="13.5" x14ac:dyDescent="0.15">
      <c r="A14" s="16"/>
      <c r="B14" s="14" t="s">
        <v>60</v>
      </c>
      <c r="D14" s="15"/>
      <c r="I14" s="17" t="s">
        <v>56</v>
      </c>
      <c r="J14" s="41"/>
      <c r="K14" s="37">
        <f t="shared" si="1"/>
        <v>0</v>
      </c>
      <c r="L14" s="159"/>
    </row>
    <row r="15" spans="1:12" s="14" customFormat="1" ht="13.5" x14ac:dyDescent="0.15">
      <c r="A15" s="16"/>
      <c r="B15" s="14" t="s">
        <v>61</v>
      </c>
      <c r="D15" s="15"/>
      <c r="I15" s="17" t="s">
        <v>56</v>
      </c>
      <c r="J15" s="41"/>
      <c r="K15" s="37">
        <f t="shared" si="1"/>
        <v>0</v>
      </c>
      <c r="L15" s="159"/>
    </row>
    <row r="16" spans="1:12" s="14" customFormat="1" ht="13.5" x14ac:dyDescent="0.15">
      <c r="A16" s="16" t="s">
        <v>25</v>
      </c>
      <c r="D16" s="15"/>
      <c r="I16" s="17"/>
      <c r="J16" s="63">
        <f>SUM(J17:J18)</f>
        <v>0</v>
      </c>
      <c r="K16" s="63">
        <f>SUM(K17:K18)</f>
        <v>0</v>
      </c>
      <c r="L16" s="159"/>
    </row>
    <row r="17" spans="1:13" s="14" customFormat="1" ht="13.5" x14ac:dyDescent="0.15">
      <c r="A17" s="16"/>
      <c r="B17" s="14" t="s">
        <v>62</v>
      </c>
      <c r="D17" s="15"/>
      <c r="I17" s="17" t="s">
        <v>56</v>
      </c>
      <c r="J17" s="41"/>
      <c r="K17" s="37">
        <f t="shared" si="1"/>
        <v>0</v>
      </c>
      <c r="L17" s="159"/>
    </row>
    <row r="18" spans="1:13" s="14" customFormat="1" ht="13.5" x14ac:dyDescent="0.15">
      <c r="A18" s="16"/>
      <c r="B18" s="14" t="s">
        <v>63</v>
      </c>
      <c r="D18" s="15"/>
      <c r="I18" s="17" t="s">
        <v>56</v>
      </c>
      <c r="J18" s="41"/>
      <c r="K18" s="37">
        <f t="shared" si="1"/>
        <v>0</v>
      </c>
      <c r="L18" s="159"/>
    </row>
    <row r="19" spans="1:13" s="14" customFormat="1" ht="13.5" x14ac:dyDescent="0.15">
      <c r="A19" s="118" t="s">
        <v>26</v>
      </c>
      <c r="B19" s="88"/>
      <c r="C19" s="88"/>
      <c r="D19" s="89"/>
      <c r="E19" s="88"/>
      <c r="F19" s="88"/>
      <c r="G19" s="88"/>
      <c r="H19" s="88"/>
      <c r="I19" s="88"/>
      <c r="J19" s="90">
        <f>SUM(J20,J23)</f>
        <v>0</v>
      </c>
      <c r="K19" s="90">
        <f>SUM(K20,K23)</f>
        <v>0</v>
      </c>
      <c r="L19" s="159"/>
    </row>
    <row r="20" spans="1:13" s="14" customFormat="1" ht="13.5" x14ac:dyDescent="0.15">
      <c r="A20" s="16" t="s">
        <v>27</v>
      </c>
      <c r="D20" s="5"/>
      <c r="J20" s="63">
        <f>SUM(J21:J22)</f>
        <v>0</v>
      </c>
      <c r="K20" s="63">
        <f>SUM(K21:K22)</f>
        <v>0</v>
      </c>
      <c r="L20" s="159"/>
    </row>
    <row r="21" spans="1:13" s="14" customFormat="1" ht="13.5" x14ac:dyDescent="0.15">
      <c r="A21" s="68"/>
      <c r="B21" s="12"/>
      <c r="C21" s="12" t="s">
        <v>52</v>
      </c>
      <c r="D21" s="15"/>
      <c r="E21" s="14" t="s">
        <v>53</v>
      </c>
      <c r="F21" s="14" t="s">
        <v>54</v>
      </c>
      <c r="H21" s="14" t="s">
        <v>55</v>
      </c>
      <c r="I21" s="17" t="s">
        <v>56</v>
      </c>
      <c r="J21" s="41">
        <f t="shared" ref="J21:J22" si="2">D21*G21</f>
        <v>0</v>
      </c>
      <c r="K21" s="44">
        <f>J21</f>
        <v>0</v>
      </c>
      <c r="L21" s="159"/>
      <c r="M21" s="34"/>
    </row>
    <row r="22" spans="1:13" s="14" customFormat="1" ht="13.5" x14ac:dyDescent="0.15">
      <c r="A22" s="68"/>
      <c r="B22" s="12"/>
      <c r="C22" s="12" t="s">
        <v>52</v>
      </c>
      <c r="D22" s="15"/>
      <c r="E22" s="14" t="s">
        <v>53</v>
      </c>
      <c r="F22" s="14" t="s">
        <v>54</v>
      </c>
      <c r="H22" s="14" t="s">
        <v>55</v>
      </c>
      <c r="I22" s="17" t="s">
        <v>56</v>
      </c>
      <c r="J22" s="41">
        <f t="shared" si="2"/>
        <v>0</v>
      </c>
      <c r="K22" s="44">
        <f>J22</f>
        <v>0</v>
      </c>
      <c r="L22" s="159"/>
    </row>
    <row r="23" spans="1:13" s="14" customFormat="1" ht="13.5" x14ac:dyDescent="0.15">
      <c r="A23" s="68" t="s">
        <v>28</v>
      </c>
      <c r="B23" s="12"/>
      <c r="C23" s="12"/>
      <c r="D23" s="5"/>
      <c r="J23" s="63">
        <f>SUM(J24)</f>
        <v>0</v>
      </c>
      <c r="K23" s="63">
        <f>SUM(K24)</f>
        <v>0</v>
      </c>
      <c r="L23" s="159"/>
    </row>
    <row r="24" spans="1:13" s="14" customFormat="1" ht="13.5" x14ac:dyDescent="0.15">
      <c r="A24" s="68"/>
      <c r="B24" s="12"/>
      <c r="C24" s="12" t="s">
        <v>52</v>
      </c>
      <c r="D24" s="15"/>
      <c r="E24" s="14" t="s">
        <v>53</v>
      </c>
      <c r="F24" s="14" t="s">
        <v>54</v>
      </c>
      <c r="H24" s="14" t="s">
        <v>64</v>
      </c>
      <c r="I24" s="17" t="s">
        <v>56</v>
      </c>
      <c r="J24" s="41">
        <f t="shared" ref="J24" si="3">D24*G24</f>
        <v>0</v>
      </c>
      <c r="K24" s="44">
        <f>J24</f>
        <v>0</v>
      </c>
      <c r="L24" s="159"/>
    </row>
    <row r="25" spans="1:13" s="14" customFormat="1" ht="13.5" x14ac:dyDescent="0.15">
      <c r="A25" s="118" t="s">
        <v>29</v>
      </c>
      <c r="B25" s="119"/>
      <c r="C25" s="119"/>
      <c r="D25" s="89"/>
      <c r="E25" s="88"/>
      <c r="F25" s="88"/>
      <c r="G25" s="88"/>
      <c r="H25" s="88"/>
      <c r="I25" s="88"/>
      <c r="J25" s="90">
        <f>SUM(J26,J29,J33,J35)</f>
        <v>0</v>
      </c>
      <c r="K25" s="91">
        <f>SUM(K26,K29,K33,K35)</f>
        <v>0</v>
      </c>
      <c r="L25" s="159"/>
    </row>
    <row r="26" spans="1:13" s="14" customFormat="1" ht="13.5" x14ac:dyDescent="0.15">
      <c r="A26" s="68" t="s">
        <v>30</v>
      </c>
      <c r="B26" s="12"/>
      <c r="C26" s="12"/>
      <c r="D26" s="5"/>
      <c r="J26" s="63">
        <f>SUM(J27:J28)</f>
        <v>0</v>
      </c>
      <c r="K26" s="63">
        <f>SUM(K27:K28)</f>
        <v>0</v>
      </c>
      <c r="L26" s="159"/>
    </row>
    <row r="27" spans="1:13" s="14" customFormat="1" ht="13.5" x14ac:dyDescent="0.15">
      <c r="A27" s="68"/>
      <c r="B27" s="12" t="s">
        <v>65</v>
      </c>
      <c r="C27" s="12"/>
      <c r="D27" s="15"/>
      <c r="I27" s="17" t="s">
        <v>56</v>
      </c>
      <c r="J27" s="37"/>
      <c r="K27" s="37">
        <f>J27</f>
        <v>0</v>
      </c>
      <c r="L27" s="159"/>
    </row>
    <row r="28" spans="1:13" s="14" customFormat="1" ht="13.5" x14ac:dyDescent="0.15">
      <c r="A28" s="68"/>
      <c r="B28" s="12" t="s">
        <v>66</v>
      </c>
      <c r="C28" s="12"/>
      <c r="D28" s="15"/>
      <c r="I28" s="17" t="s">
        <v>56</v>
      </c>
      <c r="J28" s="37"/>
      <c r="K28" s="37">
        <f>J28</f>
        <v>0</v>
      </c>
      <c r="L28" s="159"/>
    </row>
    <row r="29" spans="1:13" s="14" customFormat="1" ht="13.5" x14ac:dyDescent="0.15">
      <c r="A29" s="68" t="s">
        <v>31</v>
      </c>
      <c r="B29" s="12"/>
      <c r="C29" s="12"/>
      <c r="D29" s="15"/>
      <c r="J29" s="63">
        <f>SUM(J30:J32)</f>
        <v>0</v>
      </c>
      <c r="K29" s="63">
        <f>SUM(K30:K32)</f>
        <v>0</v>
      </c>
      <c r="L29" s="159"/>
    </row>
    <row r="30" spans="1:13" s="14" customFormat="1" ht="13.5" x14ac:dyDescent="0.15">
      <c r="A30" s="68" t="s">
        <v>116</v>
      </c>
      <c r="B30" s="12" t="s">
        <v>69</v>
      </c>
      <c r="C30" s="12"/>
      <c r="D30" s="15"/>
      <c r="I30" s="17" t="s">
        <v>56</v>
      </c>
      <c r="J30" s="37"/>
      <c r="K30" s="37">
        <f>J30</f>
        <v>0</v>
      </c>
      <c r="L30" s="159"/>
    </row>
    <row r="31" spans="1:13" s="14" customFormat="1" ht="13.5" x14ac:dyDescent="0.15">
      <c r="A31" s="68"/>
      <c r="B31" s="12" t="s">
        <v>70</v>
      </c>
      <c r="C31" s="12"/>
      <c r="D31" s="15"/>
      <c r="I31" s="17" t="s">
        <v>56</v>
      </c>
      <c r="J31" s="37"/>
      <c r="K31" s="37">
        <f t="shared" ref="K31:K32" si="4">J31</f>
        <v>0</v>
      </c>
      <c r="L31" s="159"/>
    </row>
    <row r="32" spans="1:13" s="14" customFormat="1" ht="13.5" x14ac:dyDescent="0.15">
      <c r="A32" s="68" t="s">
        <v>71</v>
      </c>
      <c r="B32" s="12" t="s">
        <v>70</v>
      </c>
      <c r="C32" s="12"/>
      <c r="D32" s="15"/>
      <c r="I32" s="17" t="s">
        <v>56</v>
      </c>
      <c r="J32" s="37"/>
      <c r="K32" s="37">
        <f t="shared" si="4"/>
        <v>0</v>
      </c>
      <c r="L32" s="159"/>
    </row>
    <row r="33" spans="1:12" s="14" customFormat="1" ht="13.5" x14ac:dyDescent="0.15">
      <c r="A33" s="68" t="s">
        <v>32</v>
      </c>
      <c r="B33" s="12"/>
      <c r="C33" s="12"/>
      <c r="D33" s="5"/>
      <c r="J33" s="63">
        <f>SUM(J34)</f>
        <v>0</v>
      </c>
      <c r="K33" s="63">
        <f>SUM(K34)</f>
        <v>0</v>
      </c>
      <c r="L33" s="159"/>
    </row>
    <row r="34" spans="1:12" s="14" customFormat="1" ht="13.5" x14ac:dyDescent="0.15">
      <c r="A34" s="68"/>
      <c r="B34" s="12" t="s">
        <v>73</v>
      </c>
      <c r="C34" s="12"/>
      <c r="D34" s="15"/>
      <c r="I34" s="17" t="s">
        <v>56</v>
      </c>
      <c r="J34" s="37"/>
      <c r="K34" s="37">
        <f>J34</f>
        <v>0</v>
      </c>
      <c r="L34" s="159"/>
    </row>
    <row r="35" spans="1:12" s="14" customFormat="1" ht="13.5" x14ac:dyDescent="0.15">
      <c r="A35" s="68" t="s">
        <v>33</v>
      </c>
      <c r="B35" s="12"/>
      <c r="C35" s="12"/>
      <c r="D35" s="15"/>
      <c r="J35" s="63">
        <f>SUM(J36:J39)</f>
        <v>0</v>
      </c>
      <c r="K35" s="63">
        <f>SUM(K36:K39)</f>
        <v>0</v>
      </c>
      <c r="L35" s="159"/>
    </row>
    <row r="36" spans="1:12" s="14" customFormat="1" ht="13.5" x14ac:dyDescent="0.15">
      <c r="A36" s="68" t="s">
        <v>74</v>
      </c>
      <c r="B36" s="12"/>
      <c r="C36" s="12" t="s">
        <v>52</v>
      </c>
      <c r="D36" s="15"/>
      <c r="E36" s="14" t="s">
        <v>53</v>
      </c>
      <c r="F36" s="14" t="s">
        <v>54</v>
      </c>
      <c r="H36" s="14" t="s">
        <v>75</v>
      </c>
      <c r="I36" s="17" t="s">
        <v>56</v>
      </c>
      <c r="J36" s="41">
        <f t="shared" ref="J36" si="5">D36*G36</f>
        <v>0</v>
      </c>
      <c r="K36" s="37">
        <f>J36</f>
        <v>0</v>
      </c>
      <c r="L36" s="159"/>
    </row>
    <row r="37" spans="1:12" s="14" customFormat="1" ht="13.5" x14ac:dyDescent="0.15">
      <c r="A37" s="68" t="s">
        <v>76</v>
      </c>
      <c r="B37" s="12" t="s">
        <v>77</v>
      </c>
      <c r="C37" s="12"/>
      <c r="D37" s="15"/>
      <c r="I37" s="17" t="s">
        <v>56</v>
      </c>
      <c r="J37" s="37"/>
      <c r="K37" s="37">
        <f>J37</f>
        <v>0</v>
      </c>
      <c r="L37" s="159"/>
    </row>
    <row r="38" spans="1:12" s="14" customFormat="1" ht="13.5" x14ac:dyDescent="0.15">
      <c r="A38" s="68"/>
      <c r="B38" s="12" t="s">
        <v>78</v>
      </c>
      <c r="C38" s="12"/>
      <c r="D38" s="15"/>
      <c r="I38" s="17" t="s">
        <v>56</v>
      </c>
      <c r="J38" s="37"/>
      <c r="K38" s="37">
        <f>J38</f>
        <v>0</v>
      </c>
      <c r="L38" s="159"/>
    </row>
    <row r="39" spans="1:12" s="14" customFormat="1" ht="13.5" x14ac:dyDescent="0.15">
      <c r="A39" s="68"/>
      <c r="B39" s="12"/>
      <c r="C39" s="12"/>
      <c r="D39" s="15"/>
      <c r="I39" s="17" t="s">
        <v>56</v>
      </c>
      <c r="J39" s="37"/>
      <c r="K39" s="37">
        <f>J39</f>
        <v>0</v>
      </c>
      <c r="L39" s="159"/>
    </row>
    <row r="40" spans="1:12" s="12" customFormat="1" ht="13.5" x14ac:dyDescent="0.15">
      <c r="A40" s="111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J6+J19+J25</f>
        <v>0</v>
      </c>
      <c r="K40" s="40">
        <f>K6+K19+K25</f>
        <v>0</v>
      </c>
      <c r="L40" s="159"/>
    </row>
    <row r="41" spans="1:12" s="12" customFormat="1" ht="14.25" thickBot="1" x14ac:dyDescent="0.2">
      <c r="A41" s="29" t="s">
        <v>35</v>
      </c>
      <c r="B41" s="121">
        <v>30</v>
      </c>
      <c r="C41" s="30"/>
      <c r="D41" s="31"/>
      <c r="E41" s="30"/>
      <c r="F41" s="30"/>
      <c r="G41" s="30"/>
      <c r="H41" s="30"/>
      <c r="I41" s="46"/>
      <c r="J41" s="40">
        <f>ROUNDDOWN((J6+J19+J25)*B41%,-3)</f>
        <v>0</v>
      </c>
      <c r="K41" s="65">
        <f>ROUNDDOWN((K6+K19+K25)*B41%,-3)</f>
        <v>0</v>
      </c>
      <c r="L41" s="156"/>
    </row>
    <row r="42" spans="1:12" s="12" customFormat="1" ht="14.25" thickBot="1" x14ac:dyDescent="0.2">
      <c r="A42" s="47" t="s">
        <v>117</v>
      </c>
      <c r="B42" s="48"/>
      <c r="C42" s="49"/>
      <c r="D42" s="50"/>
      <c r="E42" s="49"/>
      <c r="F42" s="49"/>
      <c r="G42" s="49"/>
      <c r="H42" s="49"/>
      <c r="I42" s="51"/>
      <c r="J42" s="52">
        <f>SUM(J40,J41)</f>
        <v>0</v>
      </c>
      <c r="K42" s="52">
        <f>SUM(K40,K41)</f>
        <v>0</v>
      </c>
      <c r="L42" s="53">
        <f>ROUNDDOWN((K42)*A45,-3)</f>
        <v>0</v>
      </c>
    </row>
    <row r="43" spans="1:12" s="12" customFormat="1" ht="13.5" x14ac:dyDescent="0.15">
      <c r="A43" s="47" t="s">
        <v>118</v>
      </c>
      <c r="B43" s="62">
        <v>10</v>
      </c>
      <c r="C43" s="49"/>
      <c r="D43" s="50"/>
      <c r="E43" s="49"/>
      <c r="F43" s="49"/>
      <c r="G43" s="49"/>
      <c r="H43" s="49"/>
      <c r="I43" s="51"/>
      <c r="J43" s="52">
        <f>ROUNDDOWN(J42*B43%,0)</f>
        <v>0</v>
      </c>
      <c r="K43" s="153"/>
      <c r="L43" s="155"/>
    </row>
    <row r="44" spans="1:12" s="12" customFormat="1" ht="14.25" thickBot="1" x14ac:dyDescent="0.2">
      <c r="A44" s="27" t="s">
        <v>119</v>
      </c>
      <c r="B44" s="28"/>
      <c r="C44" s="28"/>
      <c r="D44" s="28"/>
      <c r="E44" s="28"/>
      <c r="F44" s="28"/>
      <c r="G44" s="28"/>
      <c r="H44" s="28"/>
      <c r="I44" s="28"/>
      <c r="J44" s="45">
        <f>SUM(J42:J43)</f>
        <v>0</v>
      </c>
      <c r="K44" s="154"/>
      <c r="L44" s="156"/>
    </row>
    <row r="45" spans="1:12" s="12" customFormat="1" ht="13.5" x14ac:dyDescent="0.15">
      <c r="A45" s="61">
        <v>1</v>
      </c>
      <c r="J45" s="32"/>
      <c r="K45" s="54"/>
      <c r="L45" s="55"/>
    </row>
    <row r="46" spans="1:12" ht="18" customHeight="1" x14ac:dyDescent="0.15">
      <c r="A46" s="33"/>
    </row>
    <row r="47" spans="1:12" ht="21.75" customHeight="1" x14ac:dyDescent="0.15">
      <c r="A47" s="142" t="s">
        <v>120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</row>
    <row r="48" spans="1:12" s="14" customFormat="1" ht="19.5" customHeight="1" x14ac:dyDescent="0.15">
      <c r="A48" s="157" t="s">
        <v>121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</row>
    <row r="49" spans="1:12" ht="19.5" customHeight="1" x14ac:dyDescent="0.1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 ht="19.5" customHeight="1" x14ac:dyDescent="0.15">
      <c r="A50" s="60"/>
    </row>
  </sheetData>
  <mergeCells count="11">
    <mergeCell ref="K43:K44"/>
    <mergeCell ref="L43:L44"/>
    <mergeCell ref="A47:L47"/>
    <mergeCell ref="A48:L49"/>
    <mergeCell ref="A2:L2"/>
    <mergeCell ref="B3:H3"/>
    <mergeCell ref="I3:L3"/>
    <mergeCell ref="A4:B4"/>
    <mergeCell ref="A5:I5"/>
    <mergeCell ref="L6:L41"/>
    <mergeCell ref="A10:B10"/>
  </mergeCells>
  <phoneticPr fontId="15"/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E5420-EDB9-430F-BBC3-6D21C1DDB6D3}">
  <sheetPr>
    <tabColor theme="8" tint="0.59999389629810485"/>
    <pageSetUpPr fitToPage="1"/>
  </sheetPr>
  <dimension ref="A1:M50"/>
  <sheetViews>
    <sheetView showGridLines="0" zoomScale="85" zoomScaleNormal="85" workbookViewId="0">
      <selection activeCell="P39" sqref="P39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123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46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38" t="s">
        <v>48</v>
      </c>
      <c r="K5" s="43" t="s">
        <v>49</v>
      </c>
      <c r="L5" s="42" t="s">
        <v>50</v>
      </c>
    </row>
    <row r="6" spans="1:12" s="14" customFormat="1" ht="13.5" x14ac:dyDescent="0.15">
      <c r="A6" s="115" t="s">
        <v>22</v>
      </c>
      <c r="B6" s="85"/>
      <c r="C6" s="85"/>
      <c r="D6" s="86"/>
      <c r="E6" s="85"/>
      <c r="F6" s="85"/>
      <c r="G6" s="85"/>
      <c r="H6" s="85"/>
      <c r="I6" s="85"/>
      <c r="J6" s="87">
        <f>SUM(J7,J10,J16)</f>
        <v>0</v>
      </c>
      <c r="K6" s="87">
        <f>SUM(K7,K10,K16)</f>
        <v>0</v>
      </c>
      <c r="L6" s="158"/>
    </row>
    <row r="7" spans="1:12" s="14" customFormat="1" ht="13.5" x14ac:dyDescent="0.15">
      <c r="A7" s="16" t="s">
        <v>23</v>
      </c>
      <c r="D7" s="15"/>
      <c r="I7" s="17"/>
      <c r="J7" s="63">
        <f>SUM(J8)</f>
        <v>0</v>
      </c>
      <c r="K7" s="63">
        <f>SUM(K8)</f>
        <v>0</v>
      </c>
      <c r="L7" s="159"/>
    </row>
    <row r="8" spans="1:12" s="14" customFormat="1" ht="13.5" x14ac:dyDescent="0.15">
      <c r="A8" s="16"/>
      <c r="B8" s="14" t="s">
        <v>51</v>
      </c>
      <c r="C8" s="14" t="s">
        <v>52</v>
      </c>
      <c r="D8" s="15"/>
      <c r="E8" s="14" t="s">
        <v>53</v>
      </c>
      <c r="F8" s="14" t="s">
        <v>54</v>
      </c>
      <c r="H8" s="14" t="s">
        <v>55</v>
      </c>
      <c r="I8" s="17" t="s">
        <v>56</v>
      </c>
      <c r="J8" s="41">
        <f>D8*G8</f>
        <v>0</v>
      </c>
      <c r="K8" s="37">
        <f>J8</f>
        <v>0</v>
      </c>
      <c r="L8" s="159"/>
    </row>
    <row r="9" spans="1:12" s="14" customFormat="1" ht="13.5" x14ac:dyDescent="0.15">
      <c r="A9" s="16"/>
      <c r="D9" s="15"/>
      <c r="I9" s="17"/>
      <c r="J9" s="41"/>
      <c r="K9" s="37"/>
      <c r="L9" s="159"/>
    </row>
    <row r="10" spans="1:12" s="14" customFormat="1" ht="13.5" x14ac:dyDescent="0.15">
      <c r="A10" s="160" t="s">
        <v>24</v>
      </c>
      <c r="B10" s="161"/>
      <c r="D10" s="5"/>
      <c r="J10" s="63">
        <f>SUM(J11:J15)</f>
        <v>0</v>
      </c>
      <c r="K10" s="63">
        <f>SUM(K11:K15)</f>
        <v>0</v>
      </c>
      <c r="L10" s="159"/>
    </row>
    <row r="11" spans="1:12" s="14" customFormat="1" ht="13.5" x14ac:dyDescent="0.15">
      <c r="A11" s="16"/>
      <c r="B11" s="14" t="s">
        <v>57</v>
      </c>
      <c r="C11" s="14" t="s">
        <v>52</v>
      </c>
      <c r="D11" s="15"/>
      <c r="E11" s="14" t="s">
        <v>53</v>
      </c>
      <c r="F11" s="14" t="s">
        <v>54</v>
      </c>
      <c r="H11" s="14" t="s">
        <v>55</v>
      </c>
      <c r="I11" s="17" t="s">
        <v>56</v>
      </c>
      <c r="J11" s="41">
        <f t="shared" ref="J11:J12" si="0">D11*G11</f>
        <v>0</v>
      </c>
      <c r="K11" s="37">
        <f t="shared" ref="K11:K18" si="1">J11</f>
        <v>0</v>
      </c>
      <c r="L11" s="159"/>
    </row>
    <row r="12" spans="1:12" s="14" customFormat="1" ht="13.5" x14ac:dyDescent="0.15">
      <c r="A12" s="16"/>
      <c r="B12" s="14" t="s">
        <v>58</v>
      </c>
      <c r="C12" s="14" t="s">
        <v>52</v>
      </c>
      <c r="D12" s="15"/>
      <c r="E12" s="14" t="s">
        <v>53</v>
      </c>
      <c r="F12" s="14" t="s">
        <v>54</v>
      </c>
      <c r="H12" s="14" t="s">
        <v>55</v>
      </c>
      <c r="I12" s="17" t="s">
        <v>56</v>
      </c>
      <c r="J12" s="41">
        <f t="shared" si="0"/>
        <v>0</v>
      </c>
      <c r="K12" s="37">
        <f t="shared" si="1"/>
        <v>0</v>
      </c>
      <c r="L12" s="159"/>
    </row>
    <row r="13" spans="1:12" s="14" customFormat="1" ht="13.5" x14ac:dyDescent="0.15">
      <c r="A13" s="16"/>
      <c r="B13" s="14" t="s">
        <v>59</v>
      </c>
      <c r="D13" s="15"/>
      <c r="I13" s="17" t="s">
        <v>56</v>
      </c>
      <c r="J13" s="41"/>
      <c r="K13" s="37">
        <f t="shared" si="1"/>
        <v>0</v>
      </c>
      <c r="L13" s="159"/>
    </row>
    <row r="14" spans="1:12" s="14" customFormat="1" ht="13.5" x14ac:dyDescent="0.15">
      <c r="A14" s="16"/>
      <c r="B14" s="14" t="s">
        <v>60</v>
      </c>
      <c r="D14" s="15"/>
      <c r="I14" s="17" t="s">
        <v>56</v>
      </c>
      <c r="J14" s="41"/>
      <c r="K14" s="37">
        <f t="shared" si="1"/>
        <v>0</v>
      </c>
      <c r="L14" s="159"/>
    </row>
    <row r="15" spans="1:12" s="14" customFormat="1" ht="13.5" x14ac:dyDescent="0.15">
      <c r="A15" s="16"/>
      <c r="B15" s="14" t="s">
        <v>61</v>
      </c>
      <c r="D15" s="15"/>
      <c r="I15" s="17" t="s">
        <v>56</v>
      </c>
      <c r="J15" s="41"/>
      <c r="K15" s="37">
        <f t="shared" si="1"/>
        <v>0</v>
      </c>
      <c r="L15" s="159"/>
    </row>
    <row r="16" spans="1:12" s="14" customFormat="1" ht="13.5" x14ac:dyDescent="0.15">
      <c r="A16" s="16" t="s">
        <v>25</v>
      </c>
      <c r="D16" s="15"/>
      <c r="I16" s="17"/>
      <c r="J16" s="63">
        <f>SUM(J17:J18)</f>
        <v>0</v>
      </c>
      <c r="K16" s="63">
        <f>SUM(K17:K18)</f>
        <v>0</v>
      </c>
      <c r="L16" s="159"/>
    </row>
    <row r="17" spans="1:13" s="14" customFormat="1" ht="13.5" x14ac:dyDescent="0.15">
      <c r="A17" s="16"/>
      <c r="B17" s="14" t="s">
        <v>62</v>
      </c>
      <c r="D17" s="15"/>
      <c r="I17" s="17" t="s">
        <v>56</v>
      </c>
      <c r="J17" s="41"/>
      <c r="K17" s="37">
        <f t="shared" si="1"/>
        <v>0</v>
      </c>
      <c r="L17" s="159"/>
    </row>
    <row r="18" spans="1:13" s="14" customFormat="1" ht="13.5" x14ac:dyDescent="0.15">
      <c r="A18" s="16"/>
      <c r="B18" s="14" t="s">
        <v>63</v>
      </c>
      <c r="D18" s="15"/>
      <c r="I18" s="17" t="s">
        <v>56</v>
      </c>
      <c r="J18" s="41"/>
      <c r="K18" s="37">
        <f t="shared" si="1"/>
        <v>0</v>
      </c>
      <c r="L18" s="159"/>
    </row>
    <row r="19" spans="1:13" s="14" customFormat="1" ht="13.5" x14ac:dyDescent="0.15">
      <c r="A19" s="118" t="s">
        <v>26</v>
      </c>
      <c r="B19" s="88"/>
      <c r="C19" s="88"/>
      <c r="D19" s="89"/>
      <c r="E19" s="88"/>
      <c r="F19" s="88"/>
      <c r="G19" s="88"/>
      <c r="H19" s="88"/>
      <c r="I19" s="88"/>
      <c r="J19" s="90">
        <f>SUM(J20,J23)</f>
        <v>0</v>
      </c>
      <c r="K19" s="90">
        <f>SUM(K20,K23)</f>
        <v>0</v>
      </c>
      <c r="L19" s="159"/>
    </row>
    <row r="20" spans="1:13" s="14" customFormat="1" ht="13.5" x14ac:dyDescent="0.15">
      <c r="A20" s="16" t="s">
        <v>27</v>
      </c>
      <c r="D20" s="5"/>
      <c r="J20" s="63">
        <f>SUM(J21:J22)</f>
        <v>0</v>
      </c>
      <c r="K20" s="63">
        <f>SUM(K21:K22)</f>
        <v>0</v>
      </c>
      <c r="L20" s="159"/>
    </row>
    <row r="21" spans="1:13" s="14" customFormat="1" ht="13.5" x14ac:dyDescent="0.15">
      <c r="A21" s="68"/>
      <c r="B21" s="12"/>
      <c r="C21" s="12" t="s">
        <v>52</v>
      </c>
      <c r="D21" s="15"/>
      <c r="E21" s="14" t="s">
        <v>53</v>
      </c>
      <c r="F21" s="14" t="s">
        <v>54</v>
      </c>
      <c r="H21" s="14" t="s">
        <v>55</v>
      </c>
      <c r="I21" s="17" t="s">
        <v>56</v>
      </c>
      <c r="J21" s="41">
        <f t="shared" ref="J21:J22" si="2">D21*G21</f>
        <v>0</v>
      </c>
      <c r="K21" s="44">
        <f>J21</f>
        <v>0</v>
      </c>
      <c r="L21" s="159"/>
      <c r="M21" s="34"/>
    </row>
    <row r="22" spans="1:13" s="14" customFormat="1" ht="13.5" x14ac:dyDescent="0.15">
      <c r="A22" s="68"/>
      <c r="B22" s="12"/>
      <c r="C22" s="12" t="s">
        <v>52</v>
      </c>
      <c r="D22" s="15"/>
      <c r="E22" s="14" t="s">
        <v>53</v>
      </c>
      <c r="F22" s="14" t="s">
        <v>54</v>
      </c>
      <c r="H22" s="14" t="s">
        <v>55</v>
      </c>
      <c r="I22" s="17" t="s">
        <v>56</v>
      </c>
      <c r="J22" s="41">
        <f t="shared" si="2"/>
        <v>0</v>
      </c>
      <c r="K22" s="44">
        <f>J22</f>
        <v>0</v>
      </c>
      <c r="L22" s="159"/>
    </row>
    <row r="23" spans="1:13" s="14" customFormat="1" ht="13.5" x14ac:dyDescent="0.15">
      <c r="A23" s="68" t="s">
        <v>28</v>
      </c>
      <c r="B23" s="12"/>
      <c r="C23" s="12"/>
      <c r="D23" s="5"/>
      <c r="J23" s="63">
        <f>SUM(J24)</f>
        <v>0</v>
      </c>
      <c r="K23" s="63">
        <f>SUM(K24)</f>
        <v>0</v>
      </c>
      <c r="L23" s="159"/>
    </row>
    <row r="24" spans="1:13" s="14" customFormat="1" ht="13.5" x14ac:dyDescent="0.15">
      <c r="A24" s="68"/>
      <c r="B24" s="12"/>
      <c r="C24" s="12" t="s">
        <v>52</v>
      </c>
      <c r="D24" s="15"/>
      <c r="E24" s="14" t="s">
        <v>53</v>
      </c>
      <c r="F24" s="14" t="s">
        <v>54</v>
      </c>
      <c r="H24" s="14" t="s">
        <v>64</v>
      </c>
      <c r="I24" s="17" t="s">
        <v>56</v>
      </c>
      <c r="J24" s="41">
        <f t="shared" ref="J24" si="3">D24*G24</f>
        <v>0</v>
      </c>
      <c r="K24" s="44">
        <f>J24</f>
        <v>0</v>
      </c>
      <c r="L24" s="159"/>
    </row>
    <row r="25" spans="1:13" s="14" customFormat="1" ht="13.5" x14ac:dyDescent="0.15">
      <c r="A25" s="118" t="s">
        <v>29</v>
      </c>
      <c r="B25" s="119"/>
      <c r="C25" s="119"/>
      <c r="D25" s="89"/>
      <c r="E25" s="88"/>
      <c r="F25" s="88"/>
      <c r="G25" s="88"/>
      <c r="H25" s="88"/>
      <c r="I25" s="88"/>
      <c r="J25" s="90">
        <f>SUM(J26,J29,J33,J35)</f>
        <v>0</v>
      </c>
      <c r="K25" s="91">
        <f>SUM(K26,K29,K33,K35)</f>
        <v>0</v>
      </c>
      <c r="L25" s="159"/>
    </row>
    <row r="26" spans="1:13" s="14" customFormat="1" ht="13.5" x14ac:dyDescent="0.15">
      <c r="A26" s="68" t="s">
        <v>30</v>
      </c>
      <c r="B26" s="12"/>
      <c r="C26" s="12"/>
      <c r="D26" s="5"/>
      <c r="J26" s="63">
        <f>SUM(J27:J28)</f>
        <v>0</v>
      </c>
      <c r="K26" s="63">
        <f>SUM(K27:K28)</f>
        <v>0</v>
      </c>
      <c r="L26" s="159"/>
    </row>
    <row r="27" spans="1:13" s="14" customFormat="1" ht="13.5" x14ac:dyDescent="0.15">
      <c r="A27" s="68"/>
      <c r="B27" s="12" t="s">
        <v>65</v>
      </c>
      <c r="C27" s="12"/>
      <c r="D27" s="15"/>
      <c r="I27" s="17" t="s">
        <v>56</v>
      </c>
      <c r="J27" s="37"/>
      <c r="K27" s="37">
        <f>J27</f>
        <v>0</v>
      </c>
      <c r="L27" s="159"/>
    </row>
    <row r="28" spans="1:13" s="14" customFormat="1" ht="13.5" x14ac:dyDescent="0.15">
      <c r="A28" s="68"/>
      <c r="B28" s="12" t="s">
        <v>66</v>
      </c>
      <c r="C28" s="12"/>
      <c r="D28" s="15"/>
      <c r="I28" s="17" t="s">
        <v>56</v>
      </c>
      <c r="J28" s="37"/>
      <c r="K28" s="37">
        <f>J28</f>
        <v>0</v>
      </c>
      <c r="L28" s="159"/>
    </row>
    <row r="29" spans="1:13" s="14" customFormat="1" ht="13.5" x14ac:dyDescent="0.15">
      <c r="A29" s="68" t="s">
        <v>31</v>
      </c>
      <c r="B29" s="12"/>
      <c r="C29" s="12"/>
      <c r="D29" s="15"/>
      <c r="J29" s="63">
        <f>SUM(J30:J32)</f>
        <v>0</v>
      </c>
      <c r="K29" s="63">
        <f>SUM(K30:K32)</f>
        <v>0</v>
      </c>
      <c r="L29" s="159"/>
    </row>
    <row r="30" spans="1:13" s="14" customFormat="1" ht="13.5" x14ac:dyDescent="0.15">
      <c r="A30" s="68" t="s">
        <v>116</v>
      </c>
      <c r="B30" s="12" t="s">
        <v>69</v>
      </c>
      <c r="C30" s="12"/>
      <c r="D30" s="15"/>
      <c r="I30" s="17" t="s">
        <v>56</v>
      </c>
      <c r="J30" s="37"/>
      <c r="K30" s="37">
        <f>J30</f>
        <v>0</v>
      </c>
      <c r="L30" s="159"/>
    </row>
    <row r="31" spans="1:13" s="14" customFormat="1" ht="13.5" x14ac:dyDescent="0.15">
      <c r="A31" s="68"/>
      <c r="B31" s="12" t="s">
        <v>70</v>
      </c>
      <c r="C31" s="12"/>
      <c r="D31" s="15"/>
      <c r="I31" s="17" t="s">
        <v>56</v>
      </c>
      <c r="J31" s="37"/>
      <c r="K31" s="37">
        <f t="shared" ref="K31:K32" si="4">J31</f>
        <v>0</v>
      </c>
      <c r="L31" s="159"/>
    </row>
    <row r="32" spans="1:13" s="14" customFormat="1" ht="13.5" x14ac:dyDescent="0.15">
      <c r="A32" s="68" t="s">
        <v>71</v>
      </c>
      <c r="B32" s="12" t="s">
        <v>70</v>
      </c>
      <c r="C32" s="12"/>
      <c r="D32" s="15"/>
      <c r="I32" s="17" t="s">
        <v>56</v>
      </c>
      <c r="J32" s="37"/>
      <c r="K32" s="37">
        <f t="shared" si="4"/>
        <v>0</v>
      </c>
      <c r="L32" s="159"/>
    </row>
    <row r="33" spans="1:12" s="14" customFormat="1" ht="13.5" x14ac:dyDescent="0.15">
      <c r="A33" s="68" t="s">
        <v>32</v>
      </c>
      <c r="B33" s="12"/>
      <c r="C33" s="12"/>
      <c r="D33" s="5"/>
      <c r="J33" s="63">
        <f>SUM(J34)</f>
        <v>0</v>
      </c>
      <c r="K33" s="63">
        <f>SUM(K34)</f>
        <v>0</v>
      </c>
      <c r="L33" s="159"/>
    </row>
    <row r="34" spans="1:12" s="14" customFormat="1" ht="13.5" x14ac:dyDescent="0.15">
      <c r="A34" s="68"/>
      <c r="B34" s="12" t="s">
        <v>73</v>
      </c>
      <c r="C34" s="12"/>
      <c r="D34" s="15"/>
      <c r="I34" s="17" t="s">
        <v>56</v>
      </c>
      <c r="J34" s="37"/>
      <c r="K34" s="37">
        <f>J34</f>
        <v>0</v>
      </c>
      <c r="L34" s="159"/>
    </row>
    <row r="35" spans="1:12" s="14" customFormat="1" ht="13.5" x14ac:dyDescent="0.15">
      <c r="A35" s="68" t="s">
        <v>33</v>
      </c>
      <c r="B35" s="12"/>
      <c r="C35" s="12"/>
      <c r="D35" s="15"/>
      <c r="J35" s="63">
        <f>SUM(J36:J39)</f>
        <v>0</v>
      </c>
      <c r="K35" s="63">
        <f>SUM(K36:K39)</f>
        <v>0</v>
      </c>
      <c r="L35" s="159"/>
    </row>
    <row r="36" spans="1:12" s="14" customFormat="1" ht="13.5" x14ac:dyDescent="0.15">
      <c r="A36" s="68" t="s">
        <v>74</v>
      </c>
      <c r="B36" s="12"/>
      <c r="C36" s="12" t="s">
        <v>52</v>
      </c>
      <c r="D36" s="15"/>
      <c r="E36" s="14" t="s">
        <v>53</v>
      </c>
      <c r="F36" s="14" t="s">
        <v>54</v>
      </c>
      <c r="H36" s="14" t="s">
        <v>75</v>
      </c>
      <c r="I36" s="17" t="s">
        <v>56</v>
      </c>
      <c r="J36" s="41">
        <f t="shared" ref="J36" si="5">D36*G36</f>
        <v>0</v>
      </c>
      <c r="K36" s="37">
        <f>J36</f>
        <v>0</v>
      </c>
      <c r="L36" s="159"/>
    </row>
    <row r="37" spans="1:12" s="14" customFormat="1" ht="13.5" x14ac:dyDescent="0.15">
      <c r="A37" s="68" t="s">
        <v>76</v>
      </c>
      <c r="B37" s="12" t="s">
        <v>77</v>
      </c>
      <c r="C37" s="12"/>
      <c r="D37" s="15"/>
      <c r="I37" s="17" t="s">
        <v>56</v>
      </c>
      <c r="J37" s="37"/>
      <c r="K37" s="37">
        <f>J37</f>
        <v>0</v>
      </c>
      <c r="L37" s="159"/>
    </row>
    <row r="38" spans="1:12" s="14" customFormat="1" ht="13.5" x14ac:dyDescent="0.15">
      <c r="A38" s="68"/>
      <c r="B38" s="12" t="s">
        <v>78</v>
      </c>
      <c r="C38" s="12"/>
      <c r="D38" s="15"/>
      <c r="I38" s="17" t="s">
        <v>56</v>
      </c>
      <c r="J38" s="37"/>
      <c r="K38" s="37">
        <f>J38</f>
        <v>0</v>
      </c>
      <c r="L38" s="159"/>
    </row>
    <row r="39" spans="1:12" s="14" customFormat="1" ht="13.5" x14ac:dyDescent="0.15">
      <c r="A39" s="68"/>
      <c r="B39" s="12"/>
      <c r="C39" s="12"/>
      <c r="D39" s="15"/>
      <c r="I39" s="17" t="s">
        <v>56</v>
      </c>
      <c r="J39" s="37"/>
      <c r="K39" s="37">
        <f>J39</f>
        <v>0</v>
      </c>
      <c r="L39" s="159"/>
    </row>
    <row r="40" spans="1:12" s="12" customFormat="1" ht="13.5" x14ac:dyDescent="0.15">
      <c r="A40" s="111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J6+J19+J25</f>
        <v>0</v>
      </c>
      <c r="K40" s="40">
        <f>K6+K19+K25</f>
        <v>0</v>
      </c>
      <c r="L40" s="159"/>
    </row>
    <row r="41" spans="1:12" s="12" customFormat="1" ht="14.25" thickBot="1" x14ac:dyDescent="0.2">
      <c r="A41" s="29" t="s">
        <v>35</v>
      </c>
      <c r="B41" s="121">
        <v>30</v>
      </c>
      <c r="C41" s="30"/>
      <c r="D41" s="31"/>
      <c r="E41" s="30"/>
      <c r="F41" s="30"/>
      <c r="G41" s="30"/>
      <c r="H41" s="30"/>
      <c r="I41" s="46"/>
      <c r="J41" s="40">
        <f>ROUNDDOWN((J6+J19+J25)*B41%,-3)</f>
        <v>0</v>
      </c>
      <c r="K41" s="65">
        <f>ROUNDDOWN((K6+K19+K25)*B41%,-3)</f>
        <v>0</v>
      </c>
      <c r="L41" s="156"/>
    </row>
    <row r="42" spans="1:12" s="12" customFormat="1" ht="14.25" thickBot="1" x14ac:dyDescent="0.2">
      <c r="A42" s="47" t="s">
        <v>117</v>
      </c>
      <c r="B42" s="48"/>
      <c r="C42" s="49"/>
      <c r="D42" s="50"/>
      <c r="E42" s="49"/>
      <c r="F42" s="49"/>
      <c r="G42" s="49"/>
      <c r="H42" s="49"/>
      <c r="I42" s="51"/>
      <c r="J42" s="52">
        <f>SUM(J40,J41)</f>
        <v>0</v>
      </c>
      <c r="K42" s="52">
        <f>SUM(K40,K41)</f>
        <v>0</v>
      </c>
      <c r="L42" s="53">
        <f>ROUNDDOWN((K42)*A45,-3)</f>
        <v>0</v>
      </c>
    </row>
    <row r="43" spans="1:12" s="12" customFormat="1" ht="13.5" x14ac:dyDescent="0.15">
      <c r="A43" s="47" t="s">
        <v>118</v>
      </c>
      <c r="B43" s="62">
        <v>10</v>
      </c>
      <c r="C43" s="49"/>
      <c r="D43" s="50"/>
      <c r="E43" s="49"/>
      <c r="F43" s="49"/>
      <c r="G43" s="49"/>
      <c r="H43" s="49"/>
      <c r="I43" s="51"/>
      <c r="J43" s="52">
        <f>ROUNDDOWN(J42*B43%,0)</f>
        <v>0</v>
      </c>
      <c r="K43" s="153"/>
      <c r="L43" s="155"/>
    </row>
    <row r="44" spans="1:12" s="12" customFormat="1" ht="14.25" thickBot="1" x14ac:dyDescent="0.2">
      <c r="A44" s="27" t="s">
        <v>119</v>
      </c>
      <c r="B44" s="28"/>
      <c r="C44" s="28"/>
      <c r="D44" s="28"/>
      <c r="E44" s="28"/>
      <c r="F44" s="28"/>
      <c r="G44" s="28"/>
      <c r="H44" s="28"/>
      <c r="I44" s="28"/>
      <c r="J44" s="45">
        <f>SUM(J42:J43)</f>
        <v>0</v>
      </c>
      <c r="K44" s="154"/>
      <c r="L44" s="156"/>
    </row>
    <row r="45" spans="1:12" s="12" customFormat="1" ht="13.5" x14ac:dyDescent="0.15">
      <c r="A45" s="61">
        <v>1</v>
      </c>
      <c r="J45" s="32"/>
      <c r="K45" s="54"/>
      <c r="L45" s="55"/>
    </row>
    <row r="46" spans="1:12" ht="18" customHeight="1" x14ac:dyDescent="0.15">
      <c r="A46" s="33"/>
    </row>
    <row r="47" spans="1:12" ht="21.75" customHeight="1" x14ac:dyDescent="0.15">
      <c r="A47" s="142" t="s">
        <v>120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</row>
    <row r="48" spans="1:12" s="14" customFormat="1" ht="19.5" customHeight="1" x14ac:dyDescent="0.15">
      <c r="A48" s="157" t="s">
        <v>121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</row>
    <row r="49" spans="1:12" ht="19.5" customHeight="1" x14ac:dyDescent="0.1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 ht="19.5" customHeight="1" x14ac:dyDescent="0.15">
      <c r="A50" s="60"/>
    </row>
  </sheetData>
  <mergeCells count="11">
    <mergeCell ref="K43:K44"/>
    <mergeCell ref="L43:L44"/>
    <mergeCell ref="A47:L47"/>
    <mergeCell ref="A48:L49"/>
    <mergeCell ref="A2:L2"/>
    <mergeCell ref="B3:H3"/>
    <mergeCell ref="I3:L3"/>
    <mergeCell ref="A4:B4"/>
    <mergeCell ref="A5:I5"/>
    <mergeCell ref="L6:L41"/>
    <mergeCell ref="A10:B10"/>
  </mergeCells>
  <phoneticPr fontId="15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2476D-0C31-4609-849B-D85F6D58D88B}">
  <sheetPr>
    <tabColor theme="8"/>
    <pageSetUpPr fitToPage="1"/>
  </sheetPr>
  <dimension ref="A1:K35"/>
  <sheetViews>
    <sheetView showGridLines="0" topLeftCell="A7" zoomScale="85" zoomScaleNormal="85" workbookViewId="0">
      <selection activeCell="D27" sqref="D27"/>
    </sheetView>
  </sheetViews>
  <sheetFormatPr defaultRowHeight="13.5" x14ac:dyDescent="0.15"/>
  <cols>
    <col min="1" max="1" width="35.375" bestFit="1" customWidth="1"/>
    <col min="2" max="5" width="13.375" customWidth="1"/>
  </cols>
  <sheetData>
    <row r="1" spans="1:5" ht="18.75" x14ac:dyDescent="0.15">
      <c r="E1" s="11" t="s">
        <v>0</v>
      </c>
    </row>
    <row r="2" spans="1:5" ht="19.5" x14ac:dyDescent="0.15">
      <c r="A2" s="162" t="s">
        <v>19</v>
      </c>
      <c r="B2" s="162"/>
      <c r="C2" s="162"/>
      <c r="D2" s="162"/>
      <c r="E2" s="162"/>
    </row>
    <row r="3" spans="1:5" ht="19.5" x14ac:dyDescent="0.15">
      <c r="A3" s="23"/>
      <c r="B3" s="23"/>
      <c r="C3" s="23"/>
      <c r="D3" s="23"/>
      <c r="E3" s="23"/>
    </row>
    <row r="4" spans="1:5" s="5" customFormat="1" ht="19.5" customHeight="1" x14ac:dyDescent="0.15">
      <c r="A4" s="5" t="s">
        <v>124</v>
      </c>
    </row>
    <row r="5" spans="1:5" s="14" customFormat="1" ht="19.5" customHeight="1" x14ac:dyDescent="0.15">
      <c r="A5" s="5" t="s">
        <v>3</v>
      </c>
    </row>
    <row r="6" spans="1:5" s="14" customFormat="1" ht="19.5" customHeight="1" x14ac:dyDescent="0.15">
      <c r="A6" s="64" t="s">
        <v>12</v>
      </c>
    </row>
    <row r="7" spans="1:5" s="14" customFormat="1" ht="22.5" customHeight="1" x14ac:dyDescent="0.15">
      <c r="E7" s="17" t="s">
        <v>4</v>
      </c>
    </row>
    <row r="8" spans="1:5" s="19" customFormat="1" ht="22.5" customHeight="1" x14ac:dyDescent="0.15">
      <c r="A8" s="18" t="s">
        <v>21</v>
      </c>
      <c r="B8" s="18" t="s">
        <v>7</v>
      </c>
      <c r="C8" s="6" t="s">
        <v>128</v>
      </c>
      <c r="D8" s="6" t="s">
        <v>129</v>
      </c>
      <c r="E8" s="131"/>
    </row>
    <row r="9" spans="1:5" s="5" customFormat="1" ht="22.5" customHeight="1" x14ac:dyDescent="0.15">
      <c r="A9" s="123" t="s">
        <v>22</v>
      </c>
      <c r="B9" s="123">
        <f>SUM(C9:E9)</f>
        <v>0</v>
      </c>
      <c r="C9" s="123">
        <f>'項目別明細表 (助成先)【フェーズ1】X年度'!K6</f>
        <v>0</v>
      </c>
      <c r="D9" s="123">
        <f>'項目別明細表 (助成先)【フェーズ1】X+1年度'!K6</f>
        <v>0</v>
      </c>
      <c r="E9" s="67"/>
    </row>
    <row r="10" spans="1:5" s="5" customFormat="1" ht="22.5" customHeight="1" x14ac:dyDescent="0.15">
      <c r="A10" s="124" t="s">
        <v>23</v>
      </c>
      <c r="B10" s="124">
        <f>SUM(C10:E10)</f>
        <v>0</v>
      </c>
      <c r="C10" s="124">
        <f>'項目別明細表 (助成先)【フェーズ1】X年度'!K7</f>
        <v>0</v>
      </c>
      <c r="D10" s="124">
        <f>'項目別明細表 (助成先)【フェーズ1】X+1年度'!K7</f>
        <v>0</v>
      </c>
      <c r="E10" s="67"/>
    </row>
    <row r="11" spans="1:5" s="5" customFormat="1" ht="22.5" customHeight="1" x14ac:dyDescent="0.15">
      <c r="A11" s="124" t="s">
        <v>24</v>
      </c>
      <c r="B11" s="124">
        <f t="shared" ref="B11:B22" si="0">SUM(C11:E11)</f>
        <v>0</v>
      </c>
      <c r="C11" s="124">
        <f>'項目別明細表 (助成先)【フェーズ1】X年度'!K10</f>
        <v>0</v>
      </c>
      <c r="D11" s="124">
        <f>'項目別明細表 (助成先)【フェーズ1】X+1年度'!K10</f>
        <v>0</v>
      </c>
      <c r="E11" s="67"/>
    </row>
    <row r="12" spans="1:5" s="5" customFormat="1" ht="22.5" customHeight="1" x14ac:dyDescent="0.15">
      <c r="A12" s="125" t="s">
        <v>25</v>
      </c>
      <c r="B12" s="125">
        <f t="shared" si="0"/>
        <v>0</v>
      </c>
      <c r="C12" s="125">
        <f>'項目別明細表 (助成先)【フェーズ1】X年度'!K16</f>
        <v>0</v>
      </c>
      <c r="D12" s="125">
        <f>'項目別明細表 (助成先)【フェーズ1】X+1年度'!K16</f>
        <v>0</v>
      </c>
      <c r="E12" s="67"/>
    </row>
    <row r="13" spans="1:5" s="5" customFormat="1" ht="22.5" customHeight="1" x14ac:dyDescent="0.15">
      <c r="A13" s="123" t="s">
        <v>26</v>
      </c>
      <c r="B13" s="124">
        <f t="shared" si="0"/>
        <v>0</v>
      </c>
      <c r="C13" s="123">
        <f>'項目別明細表 (助成先)【フェーズ1】X年度'!K19</f>
        <v>0</v>
      </c>
      <c r="D13" s="123">
        <f>'項目別明細表 (助成先)【フェーズ1】X+1年度'!K19</f>
        <v>0</v>
      </c>
      <c r="E13" s="67"/>
    </row>
    <row r="14" spans="1:5" s="5" customFormat="1" ht="22.5" customHeight="1" x14ac:dyDescent="0.15">
      <c r="A14" s="124" t="s">
        <v>27</v>
      </c>
      <c r="B14" s="124">
        <f t="shared" si="0"/>
        <v>0</v>
      </c>
      <c r="C14" s="124">
        <f>'項目別明細表 (助成先)【フェーズ1】X年度'!K20</f>
        <v>0</v>
      </c>
      <c r="D14" s="124">
        <f>'項目別明細表 (助成先)【フェーズ1】X+1年度'!K20</f>
        <v>0</v>
      </c>
      <c r="E14" s="67"/>
    </row>
    <row r="15" spans="1:5" s="5" customFormat="1" ht="22.5" customHeight="1" x14ac:dyDescent="0.15">
      <c r="A15" s="125" t="s">
        <v>28</v>
      </c>
      <c r="B15" s="125">
        <f t="shared" si="0"/>
        <v>0</v>
      </c>
      <c r="C15" s="125">
        <f>'項目別明細表 (助成先)【フェーズ1】X年度'!K23</f>
        <v>0</v>
      </c>
      <c r="D15" s="125">
        <f>'項目別明細表 (助成先)【フェーズ1】X+1年度'!K23</f>
        <v>0</v>
      </c>
      <c r="E15" s="67"/>
    </row>
    <row r="16" spans="1:5" s="5" customFormat="1" ht="22.5" customHeight="1" x14ac:dyDescent="0.15">
      <c r="A16" s="124" t="s">
        <v>29</v>
      </c>
      <c r="B16" s="124">
        <f t="shared" si="0"/>
        <v>0</v>
      </c>
      <c r="C16" s="124">
        <f>'項目別明細表 (助成先)【フェーズ1】X年度'!K25</f>
        <v>0</v>
      </c>
      <c r="D16" s="124">
        <f>'項目別明細表 (助成先)【フェーズ1】X+1年度'!K25</f>
        <v>0</v>
      </c>
      <c r="E16" s="67"/>
    </row>
    <row r="17" spans="1:11" s="5" customFormat="1" ht="22.5" customHeight="1" x14ac:dyDescent="0.15">
      <c r="A17" s="124" t="s">
        <v>30</v>
      </c>
      <c r="B17" s="124">
        <f>SUM(C17:E17)</f>
        <v>0</v>
      </c>
      <c r="C17" s="124">
        <f>'項目別明細表 (助成先)【フェーズ1】X年度'!K26</f>
        <v>0</v>
      </c>
      <c r="D17" s="124">
        <f>'項目別明細表 (助成先)【フェーズ1】X+1年度'!K26</f>
        <v>0</v>
      </c>
      <c r="E17" s="67"/>
    </row>
    <row r="18" spans="1:11" s="5" customFormat="1" ht="22.5" customHeight="1" x14ac:dyDescent="0.15">
      <c r="A18" s="124" t="s">
        <v>31</v>
      </c>
      <c r="B18" s="124">
        <f t="shared" si="0"/>
        <v>0</v>
      </c>
      <c r="C18" s="124">
        <f>'項目別明細表 (助成先)【フェーズ1】X年度'!K29</f>
        <v>0</v>
      </c>
      <c r="D18" s="124">
        <f>'項目別明細表 (助成先)【フェーズ1】X+1年度'!K29</f>
        <v>0</v>
      </c>
      <c r="E18" s="67"/>
    </row>
    <row r="19" spans="1:11" s="5" customFormat="1" ht="22.5" customHeight="1" x14ac:dyDescent="0.15">
      <c r="A19" s="124" t="s">
        <v>32</v>
      </c>
      <c r="B19" s="124">
        <f t="shared" si="0"/>
        <v>0</v>
      </c>
      <c r="C19" s="124">
        <f>'項目別明細表 (助成先)【フェーズ1】X年度'!K33</f>
        <v>0</v>
      </c>
      <c r="D19" s="124">
        <f>'項目別明細表 (助成先)【フェーズ1】X+1年度'!K33</f>
        <v>0</v>
      </c>
      <c r="E19" s="67"/>
    </row>
    <row r="20" spans="1:11" s="5" customFormat="1" ht="22.5" customHeight="1" x14ac:dyDescent="0.15">
      <c r="A20" s="124" t="s">
        <v>33</v>
      </c>
      <c r="B20" s="125">
        <f t="shared" si="0"/>
        <v>0</v>
      </c>
      <c r="C20" s="124">
        <f>'項目別明細表 (助成先)【フェーズ1】X年度'!K35</f>
        <v>0</v>
      </c>
      <c r="D20" s="124">
        <f>'項目別明細表 (助成先)【フェーズ1】X+1年度'!K35</f>
        <v>0</v>
      </c>
      <c r="E20" s="67"/>
    </row>
    <row r="21" spans="1:11" s="5" customFormat="1" ht="22.5" customHeight="1" x14ac:dyDescent="0.15">
      <c r="A21" s="126" t="s">
        <v>34</v>
      </c>
      <c r="B21" s="127">
        <f>SUM(C21:E21)</f>
        <v>0</v>
      </c>
      <c r="C21" s="130">
        <f>'項目別明細表 (助成先)【フェーズ1】X年度'!K40</f>
        <v>0</v>
      </c>
      <c r="D21" s="130">
        <f>SUM(D9,D13,D16)</f>
        <v>0</v>
      </c>
      <c r="E21" s="69"/>
    </row>
    <row r="22" spans="1:11" s="5" customFormat="1" ht="22.5" customHeight="1" x14ac:dyDescent="0.15">
      <c r="A22" s="127" t="s">
        <v>35</v>
      </c>
      <c r="B22" s="127">
        <f t="shared" si="0"/>
        <v>0</v>
      </c>
      <c r="C22" s="127">
        <f>'項目別明細表 (助成先)【フェーズ1】X年度'!K41</f>
        <v>0</v>
      </c>
      <c r="D22" s="127">
        <f>'項目別明細表 (助成先)【フェーズ1】X+1年度'!K41</f>
        <v>0</v>
      </c>
      <c r="E22" s="67"/>
    </row>
    <row r="23" spans="1:11" s="5" customFormat="1" ht="22.5" customHeight="1" x14ac:dyDescent="0.15">
      <c r="A23" s="112" t="s">
        <v>36</v>
      </c>
      <c r="B23" s="127">
        <f t="shared" ref="B23:B28" si="1">SUM(C23:E23)</f>
        <v>0</v>
      </c>
      <c r="C23" s="127">
        <f>SUM(C21:C22)</f>
        <v>0</v>
      </c>
      <c r="D23" s="127">
        <f>SUM(D21:D22)</f>
        <v>0</v>
      </c>
      <c r="E23" s="67"/>
    </row>
    <row r="24" spans="1:11" s="5" customFormat="1" ht="22.5" customHeight="1" x14ac:dyDescent="0.15">
      <c r="A24" s="127" t="s">
        <v>37</v>
      </c>
      <c r="B24" s="127">
        <f t="shared" si="1"/>
        <v>0</v>
      </c>
      <c r="C24" s="127">
        <f>'項目別明細表 (助成先)【フェーズ1】X年度'!K42</f>
        <v>0</v>
      </c>
      <c r="D24" s="127">
        <f>'項目別明細表 (助成先)【フェーズ1】X+1年度'!K42</f>
        <v>0</v>
      </c>
      <c r="E24" s="67"/>
    </row>
    <row r="25" spans="1:11" s="5" customFormat="1" ht="22.5" customHeight="1" x14ac:dyDescent="0.15">
      <c r="A25" s="41" t="s">
        <v>38</v>
      </c>
      <c r="B25" s="123">
        <f t="shared" si="1"/>
        <v>0</v>
      </c>
      <c r="C25" s="123">
        <f>'項目別明細表 (助成先)【フェーズ1】X年度'!K43</f>
        <v>0</v>
      </c>
      <c r="D25" s="123">
        <f>'項目別明細表 (助成先)【フェーズ1】X+1年度'!K43</f>
        <v>0</v>
      </c>
      <c r="E25" s="67"/>
    </row>
    <row r="26" spans="1:11" s="5" customFormat="1" ht="22.5" customHeight="1" x14ac:dyDescent="0.15">
      <c r="A26" s="125" t="s">
        <v>39</v>
      </c>
      <c r="B26" s="125">
        <f t="shared" si="1"/>
        <v>0</v>
      </c>
      <c r="C26" s="125">
        <f>'項目別明細表 (助成先)【フェーズ1】X年度'!K45</f>
        <v>0</v>
      </c>
      <c r="D26" s="125">
        <f>'項目別明細表 (助成先)【フェーズ1】X+1年度'!K45</f>
        <v>0</v>
      </c>
      <c r="E26" s="67"/>
    </row>
    <row r="27" spans="1:11" s="5" customFormat="1" ht="22.5" customHeight="1" x14ac:dyDescent="0.15">
      <c r="A27" s="112" t="s">
        <v>40</v>
      </c>
      <c r="B27" s="127">
        <f t="shared" si="1"/>
        <v>0</v>
      </c>
      <c r="C27" s="127">
        <f>SUM(C23:C24)</f>
        <v>0</v>
      </c>
      <c r="D27" s="127">
        <f>SUM(D23:D24)</f>
        <v>0</v>
      </c>
      <c r="E27" s="67"/>
    </row>
    <row r="28" spans="1:11" s="5" customFormat="1" ht="29.25" customHeight="1" x14ac:dyDescent="0.15">
      <c r="A28" s="110" t="s">
        <v>41</v>
      </c>
      <c r="B28" s="130">
        <f t="shared" si="1"/>
        <v>0</v>
      </c>
      <c r="C28" s="130">
        <f>'項目別明細表 (助成先)【フェーズ1】X年度'!L48</f>
        <v>0</v>
      </c>
      <c r="D28" s="130">
        <f>'項目別明細表 (助成先)【フェーズ1】X+1年度'!L48</f>
        <v>0</v>
      </c>
      <c r="E28" s="69"/>
    </row>
    <row r="29" spans="1:11" s="14" customFormat="1" x14ac:dyDescent="0.15">
      <c r="A29" s="12" t="s">
        <v>42</v>
      </c>
      <c r="B29" s="12"/>
      <c r="C29" s="12"/>
      <c r="D29" s="12"/>
      <c r="E29" s="12"/>
    </row>
    <row r="30" spans="1:11" s="14" customFormat="1" x14ac:dyDescent="0.15">
      <c r="A30" s="59" t="s">
        <v>43</v>
      </c>
      <c r="B30" s="12"/>
      <c r="C30" s="12"/>
      <c r="D30" s="12"/>
      <c r="E30" s="12"/>
    </row>
    <row r="31" spans="1:11" ht="22.5" customHeight="1" x14ac:dyDescent="0.15">
      <c r="A31" s="163" t="s">
        <v>44</v>
      </c>
      <c r="B31" s="164"/>
      <c r="C31" s="164"/>
      <c r="D31" s="164"/>
      <c r="E31" s="164"/>
      <c r="J31" s="1"/>
      <c r="K31" s="1"/>
    </row>
    <row r="32" spans="1:11" s="14" customFormat="1" x14ac:dyDescent="0.15"/>
    <row r="33" spans="1:5" s="2" customFormat="1" x14ac:dyDescent="0.15">
      <c r="B33" s="12"/>
      <c r="C33" s="12"/>
      <c r="D33" s="12"/>
      <c r="E33" s="12"/>
    </row>
    <row r="34" spans="1:5" x14ac:dyDescent="0.15">
      <c r="A34" s="36"/>
    </row>
    <row r="35" spans="1:5" x14ac:dyDescent="0.15">
      <c r="A35" s="13"/>
      <c r="B35" s="3"/>
      <c r="C35" s="3"/>
      <c r="D35" s="3"/>
      <c r="E35" s="3"/>
    </row>
  </sheetData>
  <mergeCells count="2">
    <mergeCell ref="A2:E2"/>
    <mergeCell ref="A31:E31"/>
  </mergeCells>
  <phoneticPr fontId="15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DD054-F1FD-48A6-8FDC-44174B6B0123}">
  <sheetPr>
    <tabColor theme="8" tint="0.59999389629810485"/>
    <pageSetUpPr fitToPage="1"/>
  </sheetPr>
  <dimension ref="A2:J32"/>
  <sheetViews>
    <sheetView showGridLines="0" zoomScale="85" zoomScaleNormal="85" workbookViewId="0">
      <selection activeCell="D9" sqref="D9"/>
    </sheetView>
  </sheetViews>
  <sheetFormatPr defaultRowHeight="13.5" x14ac:dyDescent="0.15"/>
  <cols>
    <col min="1" max="1" width="35.375" bestFit="1" customWidth="1"/>
    <col min="2" max="4" width="13.375" customWidth="1"/>
  </cols>
  <sheetData>
    <row r="2" spans="1:4" ht="19.5" x14ac:dyDescent="0.15">
      <c r="A2" s="162" t="s">
        <v>108</v>
      </c>
      <c r="B2" s="162"/>
      <c r="C2" s="162"/>
      <c r="D2" s="162"/>
    </row>
    <row r="3" spans="1:4" ht="19.5" x14ac:dyDescent="0.15">
      <c r="A3" s="23"/>
      <c r="B3" s="23"/>
      <c r="C3" s="23"/>
      <c r="D3" s="23"/>
    </row>
    <row r="4" spans="1:4" s="5" customFormat="1" ht="19.5" customHeight="1" x14ac:dyDescent="0.15">
      <c r="A4" s="12" t="s">
        <v>109</v>
      </c>
    </row>
    <row r="5" spans="1:4" s="14" customFormat="1" ht="19.5" customHeight="1" x14ac:dyDescent="0.15">
      <c r="A5" s="70" t="s">
        <v>127</v>
      </c>
    </row>
    <row r="6" spans="1:4" s="14" customFormat="1" ht="19.5" customHeight="1" x14ac:dyDescent="0.15">
      <c r="A6" s="64" t="s">
        <v>12</v>
      </c>
    </row>
    <row r="7" spans="1:4" s="14" customFormat="1" ht="22.5" customHeight="1" x14ac:dyDescent="0.15">
      <c r="D7" s="14" t="s">
        <v>125</v>
      </c>
    </row>
    <row r="8" spans="1:4" s="19" customFormat="1" ht="22.5" customHeight="1" x14ac:dyDescent="0.15">
      <c r="A8" s="18" t="s">
        <v>21</v>
      </c>
      <c r="B8" s="18" t="s">
        <v>7</v>
      </c>
      <c r="C8" s="6" t="s">
        <v>128</v>
      </c>
      <c r="D8" s="6" t="s">
        <v>129</v>
      </c>
    </row>
    <row r="9" spans="1:4" s="5" customFormat="1" ht="22.5" customHeight="1" x14ac:dyDescent="0.15">
      <c r="A9" s="123" t="s">
        <v>22</v>
      </c>
      <c r="B9" s="123">
        <f t="shared" ref="B9:B25" si="0">SUM(C9:D9)</f>
        <v>0</v>
      </c>
      <c r="C9" s="20">
        <f>'項目別明細表 (共同研究先用)【フェーズ1】X年度'!K6</f>
        <v>0</v>
      </c>
      <c r="D9" s="20">
        <f>'項目別明細表 (共同研究先用)【フェーズ1】X+1年度'!K6</f>
        <v>0</v>
      </c>
    </row>
    <row r="10" spans="1:4" s="5" customFormat="1" ht="22.5" customHeight="1" x14ac:dyDescent="0.15">
      <c r="A10" s="124" t="s">
        <v>23</v>
      </c>
      <c r="B10" s="124">
        <f t="shared" si="0"/>
        <v>0</v>
      </c>
      <c r="C10" s="21">
        <f>'項目別明細表 (共同研究先用)【フェーズ1】X年度'!K7</f>
        <v>0</v>
      </c>
      <c r="D10" s="21">
        <f>'項目別明細表 (共同研究先用)【フェーズ1】X+1年度'!K7</f>
        <v>0</v>
      </c>
    </row>
    <row r="11" spans="1:4" s="5" customFormat="1" ht="22.5" customHeight="1" x14ac:dyDescent="0.15">
      <c r="A11" s="124" t="s">
        <v>24</v>
      </c>
      <c r="B11" s="124">
        <f t="shared" si="0"/>
        <v>0</v>
      </c>
      <c r="C11" s="21">
        <f>'項目別明細表 (共同研究先用)【フェーズ1】X年度'!K10</f>
        <v>0</v>
      </c>
      <c r="D11" s="21">
        <f>'項目別明細表 (共同研究先用)【フェーズ1】X+1年度'!K10</f>
        <v>0</v>
      </c>
    </row>
    <row r="12" spans="1:4" s="5" customFormat="1" ht="22.5" customHeight="1" x14ac:dyDescent="0.15">
      <c r="A12" s="125" t="s">
        <v>25</v>
      </c>
      <c r="B12" s="125">
        <f t="shared" si="0"/>
        <v>0</v>
      </c>
      <c r="C12" s="22">
        <f>'項目別明細表 (共同研究先用)【フェーズ1】X年度'!K16</f>
        <v>0</v>
      </c>
      <c r="D12" s="22">
        <f>'項目別明細表 (共同研究先用)【フェーズ1】X+1年度'!K16</f>
        <v>0</v>
      </c>
    </row>
    <row r="13" spans="1:4" s="5" customFormat="1" ht="22.5" customHeight="1" x14ac:dyDescent="0.15">
      <c r="A13" s="123" t="s">
        <v>26</v>
      </c>
      <c r="B13" s="124">
        <f t="shared" si="0"/>
        <v>0</v>
      </c>
      <c r="C13" s="20">
        <f>'項目別明細表 (共同研究先用)【フェーズ1】X年度'!K19</f>
        <v>0</v>
      </c>
      <c r="D13" s="20">
        <f>'項目別明細表 (共同研究先用)【フェーズ1】X+1年度'!K19</f>
        <v>0</v>
      </c>
    </row>
    <row r="14" spans="1:4" s="5" customFormat="1" ht="22.5" customHeight="1" x14ac:dyDescent="0.15">
      <c r="A14" s="124" t="s">
        <v>27</v>
      </c>
      <c r="B14" s="124">
        <f t="shared" si="0"/>
        <v>0</v>
      </c>
      <c r="C14" s="21">
        <f>'項目別明細表 (共同研究先用)【フェーズ1】X年度'!K20</f>
        <v>0</v>
      </c>
      <c r="D14" s="21">
        <f>'項目別明細表 (共同研究先用)【フェーズ1】X+1年度'!K20</f>
        <v>0</v>
      </c>
    </row>
    <row r="15" spans="1:4" s="5" customFormat="1" ht="22.5" customHeight="1" x14ac:dyDescent="0.15">
      <c r="A15" s="125" t="s">
        <v>28</v>
      </c>
      <c r="B15" s="125">
        <f t="shared" si="0"/>
        <v>0</v>
      </c>
      <c r="C15" s="22">
        <f>'項目別明細表 (共同研究先用)【フェーズ1】X年度'!K23</f>
        <v>0</v>
      </c>
      <c r="D15" s="22">
        <f>'項目別明細表 (共同研究先用)【フェーズ1】X+1年度'!K23</f>
        <v>0</v>
      </c>
    </row>
    <row r="16" spans="1:4" s="5" customFormat="1" ht="22.5" customHeight="1" x14ac:dyDescent="0.15">
      <c r="A16" s="124" t="s">
        <v>29</v>
      </c>
      <c r="B16" s="124">
        <f t="shared" si="0"/>
        <v>0</v>
      </c>
      <c r="C16" s="21">
        <f>'項目別明細表 (共同研究先用)【フェーズ1】X年度'!K25</f>
        <v>0</v>
      </c>
      <c r="D16" s="21">
        <f>'項目別明細表 (共同研究先用)【フェーズ1】X+1年度'!K25</f>
        <v>0</v>
      </c>
    </row>
    <row r="17" spans="1:10" s="5" customFormat="1" ht="22.5" customHeight="1" x14ac:dyDescent="0.15">
      <c r="A17" s="124" t="s">
        <v>30</v>
      </c>
      <c r="B17" s="124">
        <f t="shared" si="0"/>
        <v>0</v>
      </c>
      <c r="C17" s="21">
        <f>'項目別明細表 (共同研究先用)【フェーズ1】X年度'!K26</f>
        <v>0</v>
      </c>
      <c r="D17" s="21">
        <f>'項目別明細表 (共同研究先用)【フェーズ1】X+1年度'!K26</f>
        <v>0</v>
      </c>
    </row>
    <row r="18" spans="1:10" s="5" customFormat="1" ht="22.5" customHeight="1" x14ac:dyDescent="0.15">
      <c r="A18" s="124" t="s">
        <v>31</v>
      </c>
      <c r="B18" s="124">
        <f t="shared" si="0"/>
        <v>0</v>
      </c>
      <c r="C18" s="21">
        <f>'項目別明細表 (共同研究先用)【フェーズ1】X年度'!K29</f>
        <v>0</v>
      </c>
      <c r="D18" s="21">
        <f>'項目別明細表 (共同研究先用)【フェーズ1】X+1年度'!K29</f>
        <v>0</v>
      </c>
    </row>
    <row r="19" spans="1:10" s="5" customFormat="1" ht="22.5" customHeight="1" x14ac:dyDescent="0.15">
      <c r="A19" s="124" t="s">
        <v>32</v>
      </c>
      <c r="B19" s="124">
        <f t="shared" si="0"/>
        <v>0</v>
      </c>
      <c r="C19" s="21">
        <f>'項目別明細表 (共同研究先用)【フェーズ1】X年度'!K33</f>
        <v>0</v>
      </c>
      <c r="D19" s="21">
        <f>'項目別明細表 (共同研究先用)【フェーズ1】X+1年度'!K33</f>
        <v>0</v>
      </c>
    </row>
    <row r="20" spans="1:10" s="5" customFormat="1" ht="22.5" customHeight="1" x14ac:dyDescent="0.15">
      <c r="A20" s="124" t="s">
        <v>33</v>
      </c>
      <c r="B20" s="125">
        <f t="shared" si="0"/>
        <v>0</v>
      </c>
      <c r="C20" s="21">
        <f>'項目別明細表 (共同研究先用)【フェーズ1】X年度'!K35</f>
        <v>0</v>
      </c>
      <c r="D20" s="21">
        <f>'項目別明細表 (共同研究先用)【フェーズ1】X+1年度'!K35</f>
        <v>0</v>
      </c>
    </row>
    <row r="21" spans="1:10" s="5" customFormat="1" ht="22.5" customHeight="1" x14ac:dyDescent="0.15">
      <c r="A21" s="126" t="s">
        <v>110</v>
      </c>
      <c r="B21" s="127">
        <f t="shared" si="0"/>
        <v>0</v>
      </c>
      <c r="C21" s="10">
        <f>'項目別明細表 (共同研究先用)【フェーズ1】X年度'!K40</f>
        <v>0</v>
      </c>
      <c r="D21" s="10">
        <f>'項目別明細表 (共同研究先用)【フェーズ1】X+1年度'!K40</f>
        <v>0</v>
      </c>
    </row>
    <row r="22" spans="1:10" s="5" customFormat="1" ht="22.5" customHeight="1" x14ac:dyDescent="0.15">
      <c r="A22" s="127" t="s">
        <v>35</v>
      </c>
      <c r="B22" s="127">
        <f t="shared" si="0"/>
        <v>0</v>
      </c>
      <c r="C22" s="8">
        <f>'項目別明細表 (共同研究先用)【フェーズ1】X年度'!K41</f>
        <v>0</v>
      </c>
      <c r="D22" s="8">
        <f>'項目別明細表 (共同研究先用)【フェーズ1】X+1年度'!K41</f>
        <v>0</v>
      </c>
    </row>
    <row r="23" spans="1:10" s="5" customFormat="1" ht="22.5" customHeight="1" x14ac:dyDescent="0.15">
      <c r="A23" s="112" t="s">
        <v>95</v>
      </c>
      <c r="B23" s="127">
        <f t="shared" si="0"/>
        <v>0</v>
      </c>
      <c r="C23" s="8">
        <f>SUM(C21:C22)</f>
        <v>0</v>
      </c>
      <c r="D23" s="8">
        <f>SUM(D21:D22)</f>
        <v>0</v>
      </c>
    </row>
    <row r="24" spans="1:10" s="5" customFormat="1" ht="22.5" customHeight="1" x14ac:dyDescent="0.15">
      <c r="A24" s="128" t="s">
        <v>111</v>
      </c>
      <c r="B24" s="127">
        <f t="shared" si="0"/>
        <v>0</v>
      </c>
      <c r="C24" s="8">
        <f>C23*10%</f>
        <v>0</v>
      </c>
      <c r="D24" s="8">
        <f>D23*10%</f>
        <v>0</v>
      </c>
    </row>
    <row r="25" spans="1:10" s="5" customFormat="1" ht="22.5" customHeight="1" x14ac:dyDescent="0.15">
      <c r="A25" s="129" t="s">
        <v>112</v>
      </c>
      <c r="B25" s="125">
        <f t="shared" si="0"/>
        <v>0</v>
      </c>
      <c r="C25" s="8">
        <f>C23+C24</f>
        <v>0</v>
      </c>
      <c r="D25" s="8">
        <f>D23+D24</f>
        <v>0</v>
      </c>
    </row>
    <row r="26" spans="1:10" s="14" customFormat="1" x14ac:dyDescent="0.15">
      <c r="A26" s="14" t="s">
        <v>113</v>
      </c>
    </row>
    <row r="27" spans="1:10" s="14" customFormat="1" x14ac:dyDescent="0.15"/>
    <row r="28" spans="1:10" ht="55.5" customHeight="1" x14ac:dyDescent="0.15">
      <c r="A28" s="163" t="s">
        <v>114</v>
      </c>
      <c r="B28" s="165"/>
      <c r="C28" s="165"/>
      <c r="D28" s="165"/>
      <c r="I28" s="1"/>
      <c r="J28" s="1"/>
    </row>
    <row r="29" spans="1:10" s="14" customFormat="1" x14ac:dyDescent="0.15"/>
    <row r="30" spans="1:10" s="2" customFormat="1" x14ac:dyDescent="0.15">
      <c r="B30" s="12"/>
      <c r="C30" s="12"/>
      <c r="D30" s="12"/>
    </row>
    <row r="31" spans="1:10" x14ac:dyDescent="0.15">
      <c r="A31" s="36"/>
    </row>
    <row r="32" spans="1:10" x14ac:dyDescent="0.15">
      <c r="A32" s="13"/>
      <c r="B32" s="3"/>
      <c r="C32" s="3"/>
      <c r="D32" s="3"/>
    </row>
  </sheetData>
  <mergeCells count="2">
    <mergeCell ref="A2:D2"/>
    <mergeCell ref="A28:D28"/>
  </mergeCells>
  <phoneticPr fontId="15"/>
  <pageMargins left="0.7" right="0.7" top="0.75" bottom="0.75" header="0.3" footer="0.3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19A1A-8124-4BD8-AC35-A9D7046576AD}">
  <sheetPr>
    <tabColor theme="8"/>
    <pageSetUpPr fitToPage="1"/>
  </sheetPr>
  <dimension ref="A2:K33"/>
  <sheetViews>
    <sheetView showGridLines="0" tabSelected="1" zoomScale="85" zoomScaleNormal="85" workbookViewId="0">
      <selection activeCell="E17" sqref="E17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5" width="11.125" style="1" bestFit="1" customWidth="1"/>
    <col min="6" max="16384" width="9" style="1"/>
  </cols>
  <sheetData>
    <row r="2" spans="1:11" ht="19.5" x14ac:dyDescent="0.15">
      <c r="A2" s="162" t="s">
        <v>1</v>
      </c>
      <c r="B2" s="162"/>
      <c r="C2" s="162"/>
      <c r="D2" s="162"/>
      <c r="E2" s="162"/>
    </row>
    <row r="3" spans="1:11" ht="18.75" customHeight="1" x14ac:dyDescent="0.15"/>
    <row r="4" spans="1:11" s="5" customFormat="1" ht="18.75" customHeight="1" x14ac:dyDescent="0.15">
      <c r="A4" s="4" t="s">
        <v>2</v>
      </c>
      <c r="B4" s="4"/>
    </row>
    <row r="5" spans="1:11" s="5" customFormat="1" ht="18.75" customHeight="1" x14ac:dyDescent="0.15">
      <c r="A5" s="4" t="s">
        <v>3</v>
      </c>
      <c r="B5" s="4"/>
      <c r="C5" s="172"/>
      <c r="D5" s="172"/>
      <c r="E5" s="172"/>
    </row>
    <row r="6" spans="1:11" s="5" customFormat="1" ht="18.75" customHeight="1" x14ac:dyDescent="0.15">
      <c r="A6" s="4"/>
      <c r="B6" s="4"/>
      <c r="C6" s="177" t="s">
        <v>4</v>
      </c>
      <c r="D6" s="177"/>
      <c r="E6" s="177"/>
    </row>
    <row r="7" spans="1:11" s="5" customFormat="1" ht="27" customHeight="1" x14ac:dyDescent="0.15">
      <c r="A7" s="6" t="s">
        <v>5</v>
      </c>
      <c r="B7" s="7" t="s">
        <v>6</v>
      </c>
      <c r="C7" s="6" t="s">
        <v>7</v>
      </c>
      <c r="D7" s="6" t="s">
        <v>128</v>
      </c>
      <c r="E7" s="6" t="s">
        <v>143</v>
      </c>
      <c r="H7" s="24"/>
    </row>
    <row r="8" spans="1:11" s="5" customFormat="1" ht="27" customHeight="1" x14ac:dyDescent="0.15">
      <c r="A8" s="173" t="s">
        <v>11</v>
      </c>
      <c r="B8" s="174"/>
      <c r="C8" s="8">
        <f t="shared" ref="C8:C15" si="0">SUM(D8:E8)</f>
        <v>0</v>
      </c>
      <c r="D8" s="8">
        <f>助成先総括表【フェーズ1】!C27</f>
        <v>0</v>
      </c>
      <c r="E8" s="8">
        <f>助成先総括表【フェーズ1】!D27</f>
        <v>0</v>
      </c>
      <c r="H8" s="25"/>
      <c r="I8" s="26"/>
      <c r="J8" s="26"/>
      <c r="K8" s="26"/>
    </row>
    <row r="9" spans="1:11" s="5" customFormat="1" ht="27" customHeight="1" x14ac:dyDescent="0.15">
      <c r="A9" s="9" t="s">
        <v>130</v>
      </c>
      <c r="B9" s="10" t="s">
        <v>12</v>
      </c>
      <c r="C9" s="35">
        <f t="shared" si="0"/>
        <v>0</v>
      </c>
      <c r="D9" s="35">
        <v>0</v>
      </c>
      <c r="E9" s="35">
        <v>0</v>
      </c>
      <c r="H9" s="25"/>
      <c r="I9" s="26"/>
      <c r="J9" s="26"/>
      <c r="K9" s="26"/>
    </row>
    <row r="10" spans="1:11" s="5" customFormat="1" ht="27" customHeight="1" x14ac:dyDescent="0.15">
      <c r="A10" s="9" t="s">
        <v>130</v>
      </c>
      <c r="B10" s="10" t="s">
        <v>131</v>
      </c>
      <c r="C10" s="35">
        <f t="shared" si="0"/>
        <v>0</v>
      </c>
      <c r="D10" s="35">
        <v>0</v>
      </c>
      <c r="E10" s="35">
        <v>0</v>
      </c>
      <c r="H10" s="25"/>
      <c r="I10" s="26"/>
      <c r="J10" s="26"/>
      <c r="K10" s="26"/>
    </row>
    <row r="11" spans="1:11" s="5" customFormat="1" ht="27" customHeight="1" x14ac:dyDescent="0.15">
      <c r="A11" s="9" t="s">
        <v>13</v>
      </c>
      <c r="B11" s="10" t="s">
        <v>14</v>
      </c>
      <c r="C11" s="35">
        <f t="shared" si="0"/>
        <v>0</v>
      </c>
      <c r="D11" s="35">
        <f>共同研究総括表【フェーズ1】!C23</f>
        <v>0</v>
      </c>
      <c r="E11" s="35">
        <f>共同研究総括表【フェーズ1】!D23</f>
        <v>0</v>
      </c>
      <c r="H11" s="25"/>
      <c r="I11" s="26"/>
      <c r="J11" s="26"/>
      <c r="K11" s="26"/>
    </row>
    <row r="12" spans="1:11" s="24" customFormat="1" ht="27" customHeight="1" x14ac:dyDescent="0.15">
      <c r="A12" s="175" t="s">
        <v>132</v>
      </c>
      <c r="B12" s="176"/>
      <c r="C12" s="10">
        <f t="shared" si="0"/>
        <v>0</v>
      </c>
      <c r="D12" s="10">
        <v>0</v>
      </c>
      <c r="E12" s="10">
        <v>0</v>
      </c>
      <c r="H12" s="25"/>
      <c r="I12" s="26"/>
      <c r="J12" s="26"/>
      <c r="K12" s="26"/>
    </row>
    <row r="13" spans="1:11" s="5" customFormat="1" ht="27" customHeight="1" x14ac:dyDescent="0.15">
      <c r="A13" s="9" t="s">
        <v>130</v>
      </c>
      <c r="B13" s="10" t="s">
        <v>133</v>
      </c>
      <c r="C13" s="35">
        <f t="shared" si="0"/>
        <v>0</v>
      </c>
      <c r="D13" s="35">
        <v>0</v>
      </c>
      <c r="E13" s="35">
        <v>0</v>
      </c>
      <c r="H13" s="25"/>
      <c r="I13" s="26"/>
      <c r="J13" s="26"/>
      <c r="K13" s="26"/>
    </row>
    <row r="14" spans="1:11" s="5" customFormat="1" ht="27" customHeight="1" x14ac:dyDescent="0.15">
      <c r="A14" s="9" t="s">
        <v>130</v>
      </c>
      <c r="B14" s="10" t="s">
        <v>134</v>
      </c>
      <c r="C14" s="35">
        <f t="shared" si="0"/>
        <v>0</v>
      </c>
      <c r="D14" s="35">
        <v>0</v>
      </c>
      <c r="E14" s="35">
        <v>0</v>
      </c>
      <c r="H14" s="25"/>
      <c r="I14" s="26"/>
      <c r="J14" s="26"/>
      <c r="K14" s="26"/>
    </row>
    <row r="15" spans="1:11" s="5" customFormat="1" ht="27" customHeight="1" x14ac:dyDescent="0.15">
      <c r="A15" s="9" t="s">
        <v>13</v>
      </c>
      <c r="B15" s="10" t="s">
        <v>135</v>
      </c>
      <c r="C15" s="35">
        <f t="shared" si="0"/>
        <v>0</v>
      </c>
      <c r="D15" s="35">
        <v>0</v>
      </c>
      <c r="E15" s="35">
        <v>0</v>
      </c>
      <c r="H15" s="25"/>
      <c r="I15" s="26"/>
      <c r="J15" s="26"/>
      <c r="K15" s="26"/>
    </row>
    <row r="16" spans="1:11" s="5" customFormat="1" ht="27" customHeight="1" x14ac:dyDescent="0.15">
      <c r="A16" s="173" t="s">
        <v>15</v>
      </c>
      <c r="B16" s="174"/>
      <c r="C16" s="8">
        <f>SUM(C8,C12)</f>
        <v>0</v>
      </c>
      <c r="D16" s="8">
        <f>SUM(D8,D12)</f>
        <v>0</v>
      </c>
      <c r="E16" s="8">
        <f>SUM(E8,E12)</f>
        <v>0</v>
      </c>
      <c r="H16" s="26"/>
      <c r="I16" s="26"/>
      <c r="J16" s="26"/>
      <c r="K16" s="26"/>
    </row>
    <row r="17" spans="1:11" s="5" customFormat="1" ht="27" customHeight="1" x14ac:dyDescent="0.15">
      <c r="A17" s="173" t="s">
        <v>16</v>
      </c>
      <c r="B17" s="174"/>
      <c r="C17" s="8">
        <f>SUM(D17:E17)</f>
        <v>0</v>
      </c>
      <c r="D17" s="8">
        <f>助成先総括表【フェーズ1】!C28</f>
        <v>0</v>
      </c>
      <c r="E17" s="8">
        <f>助成先総括表【フェーズ1】!D28</f>
        <v>0</v>
      </c>
      <c r="H17" s="26"/>
      <c r="I17" s="26"/>
      <c r="J17" s="26"/>
      <c r="K17" s="26"/>
    </row>
    <row r="18" spans="1:11" s="5" customFormat="1" ht="27" customHeight="1" x14ac:dyDescent="0.15">
      <c r="A18" s="33" t="s">
        <v>144</v>
      </c>
      <c r="B18" s="33"/>
      <c r="C18" s="15"/>
      <c r="D18" s="15"/>
      <c r="E18" s="15"/>
      <c r="H18" s="26"/>
      <c r="I18" s="26"/>
      <c r="J18" s="26"/>
      <c r="K18" s="26"/>
    </row>
    <row r="19" spans="1:11" ht="30" customHeight="1" x14ac:dyDescent="0.15"/>
    <row r="20" spans="1:11" ht="27" customHeight="1" x14ac:dyDescent="0.15">
      <c r="A20" s="1" t="s">
        <v>136</v>
      </c>
    </row>
    <row r="21" spans="1:11" ht="27" customHeight="1" x14ac:dyDescent="0.15">
      <c r="A21" s="166" t="s">
        <v>137</v>
      </c>
      <c r="B21" s="167"/>
      <c r="C21" s="20">
        <f>SUM(D21:E21)</f>
        <v>0</v>
      </c>
      <c r="D21" s="20">
        <f>SUM(D22:D23)</f>
        <v>0</v>
      </c>
      <c r="E21" s="20">
        <f>SUM(E22:E23)</f>
        <v>0</v>
      </c>
      <c r="H21" s="134"/>
      <c r="I21" s="135"/>
      <c r="J21" s="135"/>
      <c r="K21" s="135"/>
    </row>
    <row r="22" spans="1:11" ht="27" customHeight="1" x14ac:dyDescent="0.15">
      <c r="A22" s="168" t="s">
        <v>138</v>
      </c>
      <c r="B22" s="169"/>
      <c r="C22" s="21">
        <f>SUM(D22:E22)</f>
        <v>0</v>
      </c>
      <c r="D22" s="136">
        <v>0</v>
      </c>
      <c r="E22" s="136">
        <v>0</v>
      </c>
      <c r="H22" s="134"/>
      <c r="I22" s="135"/>
      <c r="J22" s="135"/>
      <c r="K22" s="135"/>
    </row>
    <row r="23" spans="1:11" ht="27" customHeight="1" x14ac:dyDescent="0.15">
      <c r="A23" s="170" t="s">
        <v>139</v>
      </c>
      <c r="B23" s="171"/>
      <c r="C23" s="22">
        <f>SUM(D23:E23)</f>
        <v>0</v>
      </c>
      <c r="D23" s="137">
        <v>0</v>
      </c>
      <c r="E23" s="137">
        <v>0</v>
      </c>
      <c r="H23" s="134"/>
      <c r="I23" s="135"/>
      <c r="J23" s="135"/>
      <c r="K23" s="135"/>
    </row>
    <row r="24" spans="1:11" s="139" customFormat="1" ht="10.5" customHeight="1" x14ac:dyDescent="0.15">
      <c r="A24" s="33"/>
      <c r="B24" s="33"/>
      <c r="C24" s="15"/>
      <c r="D24" s="138"/>
      <c r="E24" s="138"/>
      <c r="H24" s="140"/>
      <c r="I24" s="141"/>
      <c r="J24" s="141"/>
      <c r="K24" s="141"/>
    </row>
    <row r="25" spans="1:11" ht="27" customHeight="1" x14ac:dyDescent="0.15">
      <c r="A25" s="166" t="s">
        <v>140</v>
      </c>
      <c r="B25" s="167"/>
      <c r="C25" s="20">
        <f>SUM(D25:E25)</f>
        <v>0</v>
      </c>
      <c r="D25" s="20">
        <f>SUM(D26:D27)</f>
        <v>0</v>
      </c>
      <c r="E25" s="20">
        <f>SUM(E26:E27)</f>
        <v>0</v>
      </c>
    </row>
    <row r="26" spans="1:11" ht="27" customHeight="1" x14ac:dyDescent="0.15">
      <c r="A26" s="168" t="s">
        <v>141</v>
      </c>
      <c r="B26" s="169"/>
      <c r="C26" s="21">
        <f>SUM(D26:E26)</f>
        <v>0</v>
      </c>
      <c r="D26" s="136">
        <v>0</v>
      </c>
      <c r="E26" s="136">
        <v>0</v>
      </c>
    </row>
    <row r="27" spans="1:11" ht="27" customHeight="1" x14ac:dyDescent="0.15">
      <c r="A27" s="170" t="s">
        <v>142</v>
      </c>
      <c r="B27" s="171"/>
      <c r="C27" s="22">
        <f>SUM(D27:E27)</f>
        <v>0</v>
      </c>
      <c r="D27" s="137">
        <v>0</v>
      </c>
      <c r="E27" s="137">
        <v>0</v>
      </c>
    </row>
    <row r="29" spans="1:11" s="57" customFormat="1" x14ac:dyDescent="0.15">
      <c r="A29" s="59" t="s">
        <v>18</v>
      </c>
    </row>
    <row r="30" spans="1:11" s="57" customFormat="1" x14ac:dyDescent="0.15">
      <c r="A30" s="58"/>
    </row>
    <row r="31" spans="1:11" s="57" customFormat="1" x14ac:dyDescent="0.15">
      <c r="A31" s="58"/>
    </row>
    <row r="32" spans="1:11" s="57" customFormat="1" x14ac:dyDescent="0.15">
      <c r="A32" s="58"/>
    </row>
    <row r="33" spans="1:1" x14ac:dyDescent="0.15">
      <c r="A33" s="56"/>
    </row>
  </sheetData>
  <mergeCells count="13">
    <mergeCell ref="A27:B27"/>
    <mergeCell ref="A2:E2"/>
    <mergeCell ref="C5:E5"/>
    <mergeCell ref="A8:B8"/>
    <mergeCell ref="A12:B12"/>
    <mergeCell ref="A16:B16"/>
    <mergeCell ref="A17:B17"/>
    <mergeCell ref="C6:E6"/>
    <mergeCell ref="A21:B21"/>
    <mergeCell ref="A22:B22"/>
    <mergeCell ref="A23:B23"/>
    <mergeCell ref="A25:B25"/>
    <mergeCell ref="A26:B26"/>
  </mergeCells>
  <phoneticPr fontId="15"/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DCA1-E81E-41E4-9F41-8FCE7C9385F3}">
  <sheetPr>
    <tabColor theme="5" tint="0.39997558519241921"/>
    <pageSetUpPr fitToPage="1"/>
  </sheetPr>
  <dimension ref="A1:M51"/>
  <sheetViews>
    <sheetView showGridLines="0" zoomScale="85" zoomScaleNormal="85" workbookViewId="0">
      <selection activeCell="K47" sqref="K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99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94" t="s">
        <v>100</v>
      </c>
      <c r="K5" s="43" t="s">
        <v>49</v>
      </c>
      <c r="L5" s="42" t="s">
        <v>50</v>
      </c>
    </row>
    <row r="6" spans="1:12" s="14" customFormat="1" ht="13.5" x14ac:dyDescent="0.15">
      <c r="A6" s="95" t="s">
        <v>22</v>
      </c>
      <c r="B6" s="96"/>
      <c r="C6" s="96"/>
      <c r="D6" s="97"/>
      <c r="E6" s="96"/>
      <c r="F6" s="96"/>
      <c r="G6" s="96"/>
      <c r="H6" s="96"/>
      <c r="I6" s="98"/>
      <c r="J6" s="99">
        <f>SUM(J7,J10,J16)</f>
        <v>0</v>
      </c>
      <c r="K6" s="99">
        <f>SUM(K7,K10,K16)</f>
        <v>0</v>
      </c>
      <c r="L6" s="158"/>
    </row>
    <row r="7" spans="1:12" s="14" customFormat="1" ht="13.5" x14ac:dyDescent="0.15">
      <c r="A7" s="16" t="s">
        <v>85</v>
      </c>
      <c r="D7" s="15"/>
      <c r="I7" s="100"/>
      <c r="J7" s="63">
        <f>SUM(J8)</f>
        <v>0</v>
      </c>
      <c r="K7" s="63">
        <f>SUM(K8)</f>
        <v>0</v>
      </c>
      <c r="L7" s="159"/>
    </row>
    <row r="8" spans="1:12" s="14" customFormat="1" ht="13.5" x14ac:dyDescent="0.15">
      <c r="A8" s="16"/>
      <c r="B8" s="14" t="s">
        <v>51</v>
      </c>
      <c r="C8" s="14" t="s">
        <v>52</v>
      </c>
      <c r="D8" s="15"/>
      <c r="E8" s="14" t="s">
        <v>53</v>
      </c>
      <c r="F8" s="14" t="s">
        <v>54</v>
      </c>
      <c r="H8" s="14" t="s">
        <v>55</v>
      </c>
      <c r="I8" s="100" t="s">
        <v>56</v>
      </c>
      <c r="J8" s="41">
        <f>D8*G8</f>
        <v>0</v>
      </c>
      <c r="K8" s="37">
        <f>J8</f>
        <v>0</v>
      </c>
      <c r="L8" s="159"/>
    </row>
    <row r="9" spans="1:12" s="14" customFormat="1" ht="13.5" x14ac:dyDescent="0.15">
      <c r="A9" s="16"/>
      <c r="D9" s="15"/>
      <c r="I9" s="100"/>
      <c r="J9" s="41"/>
      <c r="K9" s="37"/>
      <c r="L9" s="159"/>
    </row>
    <row r="10" spans="1:12" s="14" customFormat="1" ht="13.5" x14ac:dyDescent="0.15">
      <c r="A10" s="160" t="s">
        <v>86</v>
      </c>
      <c r="B10" s="161"/>
      <c r="D10" s="5"/>
      <c r="I10" s="101"/>
      <c r="J10" s="63">
        <f>SUM(J11:J15)</f>
        <v>0</v>
      </c>
      <c r="K10" s="63">
        <f>SUM(K11:K15)</f>
        <v>0</v>
      </c>
      <c r="L10" s="159"/>
    </row>
    <row r="11" spans="1:12" s="14" customFormat="1" ht="13.5" x14ac:dyDescent="0.15">
      <c r="A11" s="16"/>
      <c r="B11" s="14" t="s">
        <v>57</v>
      </c>
      <c r="C11" s="14" t="s">
        <v>52</v>
      </c>
      <c r="D11" s="15"/>
      <c r="E11" s="14" t="s">
        <v>53</v>
      </c>
      <c r="F11" s="14" t="s">
        <v>54</v>
      </c>
      <c r="H11" s="14" t="s">
        <v>55</v>
      </c>
      <c r="I11" s="100" t="s">
        <v>56</v>
      </c>
      <c r="J11" s="41">
        <f t="shared" ref="J11:J12" si="0">D11*G11</f>
        <v>0</v>
      </c>
      <c r="K11" s="37">
        <f t="shared" ref="K11:K18" si="1">J11</f>
        <v>0</v>
      </c>
      <c r="L11" s="159"/>
    </row>
    <row r="12" spans="1:12" s="14" customFormat="1" ht="13.5" x14ac:dyDescent="0.15">
      <c r="A12" s="16"/>
      <c r="B12" s="14" t="s">
        <v>58</v>
      </c>
      <c r="C12" s="14" t="s">
        <v>52</v>
      </c>
      <c r="D12" s="15"/>
      <c r="E12" s="14" t="s">
        <v>53</v>
      </c>
      <c r="F12" s="14" t="s">
        <v>54</v>
      </c>
      <c r="H12" s="14" t="s">
        <v>55</v>
      </c>
      <c r="I12" s="100" t="s">
        <v>56</v>
      </c>
      <c r="J12" s="41">
        <f t="shared" si="0"/>
        <v>0</v>
      </c>
      <c r="K12" s="37">
        <f t="shared" si="1"/>
        <v>0</v>
      </c>
      <c r="L12" s="159"/>
    </row>
    <row r="13" spans="1:12" s="14" customFormat="1" ht="13.5" x14ac:dyDescent="0.15">
      <c r="A13" s="16"/>
      <c r="B13" s="14" t="s">
        <v>59</v>
      </c>
      <c r="D13" s="15"/>
      <c r="I13" s="100" t="s">
        <v>56</v>
      </c>
      <c r="J13" s="41"/>
      <c r="K13" s="37">
        <f t="shared" si="1"/>
        <v>0</v>
      </c>
      <c r="L13" s="159"/>
    </row>
    <row r="14" spans="1:12" s="14" customFormat="1" ht="13.5" x14ac:dyDescent="0.15">
      <c r="A14" s="16"/>
      <c r="B14" s="14" t="s">
        <v>60</v>
      </c>
      <c r="D14" s="15"/>
      <c r="I14" s="100" t="s">
        <v>56</v>
      </c>
      <c r="J14" s="41"/>
      <c r="K14" s="37">
        <f t="shared" si="1"/>
        <v>0</v>
      </c>
      <c r="L14" s="159"/>
    </row>
    <row r="15" spans="1:12" s="14" customFormat="1" ht="13.5" x14ac:dyDescent="0.15">
      <c r="A15" s="16"/>
      <c r="B15" s="14" t="s">
        <v>61</v>
      </c>
      <c r="D15" s="15"/>
      <c r="I15" s="100" t="s">
        <v>56</v>
      </c>
      <c r="J15" s="41"/>
      <c r="K15" s="37">
        <f t="shared" si="1"/>
        <v>0</v>
      </c>
      <c r="L15" s="159"/>
    </row>
    <row r="16" spans="1:12" s="14" customFormat="1" ht="13.5" x14ac:dyDescent="0.15">
      <c r="A16" s="16" t="s">
        <v>87</v>
      </c>
      <c r="D16" s="15"/>
      <c r="I16" s="100"/>
      <c r="J16" s="63">
        <f>SUM(J17:J18)</f>
        <v>0</v>
      </c>
      <c r="K16" s="63">
        <f>SUM(K17:K18)</f>
        <v>0</v>
      </c>
      <c r="L16" s="159"/>
    </row>
    <row r="17" spans="1:13" s="14" customFormat="1" ht="13.5" x14ac:dyDescent="0.15">
      <c r="A17" s="16"/>
      <c r="B17" s="14" t="s">
        <v>62</v>
      </c>
      <c r="D17" s="15"/>
      <c r="I17" s="100" t="s">
        <v>56</v>
      </c>
      <c r="J17" s="41"/>
      <c r="K17" s="37">
        <f t="shared" si="1"/>
        <v>0</v>
      </c>
      <c r="L17" s="159"/>
    </row>
    <row r="18" spans="1:13" s="14" customFormat="1" ht="13.5" x14ac:dyDescent="0.15">
      <c r="A18" s="16"/>
      <c r="B18" s="14" t="s">
        <v>63</v>
      </c>
      <c r="D18" s="15"/>
      <c r="I18" s="100" t="s">
        <v>56</v>
      </c>
      <c r="J18" s="41"/>
      <c r="K18" s="37">
        <f t="shared" si="1"/>
        <v>0</v>
      </c>
      <c r="L18" s="159"/>
    </row>
    <row r="19" spans="1:13" s="14" customFormat="1" ht="13.5" x14ac:dyDescent="0.15">
      <c r="A19" s="102" t="s">
        <v>26</v>
      </c>
      <c r="B19" s="103"/>
      <c r="C19" s="103"/>
      <c r="D19" s="104"/>
      <c r="E19" s="103"/>
      <c r="F19" s="103"/>
      <c r="G19" s="103"/>
      <c r="H19" s="103"/>
      <c r="I19" s="105"/>
      <c r="J19" s="106">
        <f>SUM(J20,J23)</f>
        <v>0</v>
      </c>
      <c r="K19" s="106">
        <f>SUM(K20,K23)</f>
        <v>0</v>
      </c>
      <c r="L19" s="159"/>
    </row>
    <row r="20" spans="1:13" s="14" customFormat="1" ht="13.5" x14ac:dyDescent="0.15">
      <c r="A20" s="16" t="s">
        <v>88</v>
      </c>
      <c r="D20" s="5"/>
      <c r="I20" s="101"/>
      <c r="J20" s="63">
        <f>SUM(J21:J22)</f>
        <v>0</v>
      </c>
      <c r="K20" s="63">
        <f>SUM(K21:K22)</f>
        <v>0</v>
      </c>
      <c r="L20" s="159"/>
    </row>
    <row r="21" spans="1:13" s="14" customFormat="1" ht="13.5" x14ac:dyDescent="0.15">
      <c r="A21" s="16"/>
      <c r="C21" s="14" t="s">
        <v>52</v>
      </c>
      <c r="D21" s="15"/>
      <c r="E21" s="14" t="s">
        <v>53</v>
      </c>
      <c r="F21" s="14" t="s">
        <v>54</v>
      </c>
      <c r="H21" s="14" t="s">
        <v>55</v>
      </c>
      <c r="I21" s="100" t="s">
        <v>56</v>
      </c>
      <c r="J21" s="41">
        <f t="shared" ref="J21:J22" si="2">D21*G21</f>
        <v>0</v>
      </c>
      <c r="K21" s="44">
        <f>J21</f>
        <v>0</v>
      </c>
      <c r="L21" s="159"/>
      <c r="M21" s="34"/>
    </row>
    <row r="22" spans="1:13" s="14" customFormat="1" ht="13.5" x14ac:dyDescent="0.15">
      <c r="A22" s="16"/>
      <c r="C22" s="14" t="s">
        <v>52</v>
      </c>
      <c r="D22" s="15"/>
      <c r="E22" s="14" t="s">
        <v>53</v>
      </c>
      <c r="F22" s="14" t="s">
        <v>54</v>
      </c>
      <c r="H22" s="14" t="s">
        <v>55</v>
      </c>
      <c r="I22" s="100" t="s">
        <v>56</v>
      </c>
      <c r="J22" s="41">
        <f t="shared" si="2"/>
        <v>0</v>
      </c>
      <c r="K22" s="44">
        <f>J22</f>
        <v>0</v>
      </c>
      <c r="L22" s="159"/>
    </row>
    <row r="23" spans="1:13" s="14" customFormat="1" ht="13.5" x14ac:dyDescent="0.15">
      <c r="A23" s="16" t="s">
        <v>89</v>
      </c>
      <c r="D23" s="5"/>
      <c r="I23" s="101"/>
      <c r="J23" s="63">
        <f>SUM(J24)</f>
        <v>0</v>
      </c>
      <c r="K23" s="63">
        <f>SUM(K24)</f>
        <v>0</v>
      </c>
      <c r="L23" s="159"/>
    </row>
    <row r="24" spans="1:13" s="14" customFormat="1" ht="13.5" x14ac:dyDescent="0.15">
      <c r="A24" s="16"/>
      <c r="C24" s="14" t="s">
        <v>52</v>
      </c>
      <c r="D24" s="15"/>
      <c r="E24" s="14" t="s">
        <v>53</v>
      </c>
      <c r="F24" s="14" t="s">
        <v>54</v>
      </c>
      <c r="H24" s="14" t="s">
        <v>64</v>
      </c>
      <c r="I24" s="100" t="s">
        <v>56</v>
      </c>
      <c r="J24" s="41">
        <f t="shared" ref="J24" si="3">D24*G24</f>
        <v>0</v>
      </c>
      <c r="K24" s="44">
        <f>J24</f>
        <v>0</v>
      </c>
      <c r="L24" s="159"/>
    </row>
    <row r="25" spans="1:13" s="14" customFormat="1" ht="13.5" x14ac:dyDescent="0.15">
      <c r="A25" s="102" t="s">
        <v>29</v>
      </c>
      <c r="B25" s="103"/>
      <c r="C25" s="103"/>
      <c r="D25" s="104"/>
      <c r="E25" s="103"/>
      <c r="F25" s="103"/>
      <c r="G25" s="103"/>
      <c r="H25" s="103"/>
      <c r="I25" s="105"/>
      <c r="J25" s="106">
        <f>SUM(J26,J29,J33,J35)</f>
        <v>0</v>
      </c>
      <c r="K25" s="107">
        <f>SUM(K26,K29,K33,K35)</f>
        <v>0</v>
      </c>
      <c r="L25" s="159"/>
    </row>
    <row r="26" spans="1:13" s="14" customFormat="1" ht="13.5" x14ac:dyDescent="0.15">
      <c r="A26" s="16" t="s">
        <v>90</v>
      </c>
      <c r="D26" s="5"/>
      <c r="I26" s="101"/>
      <c r="J26" s="63">
        <f>SUM(J27:J28)</f>
        <v>0</v>
      </c>
      <c r="K26" s="63">
        <f>SUM(K27:K28)</f>
        <v>0</v>
      </c>
      <c r="L26" s="159"/>
    </row>
    <row r="27" spans="1:13" s="14" customFormat="1" ht="13.5" x14ac:dyDescent="0.15">
      <c r="A27" s="16"/>
      <c r="B27" s="14" t="s">
        <v>65</v>
      </c>
      <c r="D27" s="15"/>
      <c r="I27" s="100" t="s">
        <v>56</v>
      </c>
      <c r="J27" s="37"/>
      <c r="K27" s="37">
        <f>J27</f>
        <v>0</v>
      </c>
      <c r="L27" s="159"/>
    </row>
    <row r="28" spans="1:13" s="14" customFormat="1" ht="13.5" x14ac:dyDescent="0.15">
      <c r="A28" s="16"/>
      <c r="B28" s="14" t="s">
        <v>66</v>
      </c>
      <c r="D28" s="15"/>
      <c r="I28" s="100" t="s">
        <v>56</v>
      </c>
      <c r="J28" s="37"/>
      <c r="K28" s="37">
        <f>J28</f>
        <v>0</v>
      </c>
      <c r="L28" s="159"/>
    </row>
    <row r="29" spans="1:13" s="14" customFormat="1" ht="13.5" x14ac:dyDescent="0.15">
      <c r="A29" s="16" t="s">
        <v>91</v>
      </c>
      <c r="D29" s="15"/>
      <c r="I29" s="101"/>
      <c r="J29" s="63">
        <f>SUM(J30:J32)</f>
        <v>0</v>
      </c>
      <c r="K29" s="63">
        <f>SUM(K30:K32)</f>
        <v>0</v>
      </c>
      <c r="L29" s="159"/>
    </row>
    <row r="30" spans="1:13" s="14" customFormat="1" ht="13.5" x14ac:dyDescent="0.15">
      <c r="A30" s="16" t="s">
        <v>101</v>
      </c>
      <c r="B30" s="14" t="s">
        <v>69</v>
      </c>
      <c r="D30" s="15"/>
      <c r="I30" s="100" t="s">
        <v>56</v>
      </c>
      <c r="J30" s="37"/>
      <c r="K30" s="37">
        <f>J30</f>
        <v>0</v>
      </c>
      <c r="L30" s="159"/>
    </row>
    <row r="31" spans="1:13" s="14" customFormat="1" ht="13.5" x14ac:dyDescent="0.15">
      <c r="A31" s="16"/>
      <c r="B31" s="14" t="s">
        <v>70</v>
      </c>
      <c r="D31" s="15"/>
      <c r="I31" s="100" t="s">
        <v>56</v>
      </c>
      <c r="J31" s="37"/>
      <c r="K31" s="37">
        <f t="shared" ref="K31:K32" si="4">J31</f>
        <v>0</v>
      </c>
      <c r="L31" s="159"/>
    </row>
    <row r="32" spans="1:13" s="14" customFormat="1" ht="13.5" x14ac:dyDescent="0.15">
      <c r="A32" s="68" t="s">
        <v>102</v>
      </c>
      <c r="B32" s="14" t="s">
        <v>70</v>
      </c>
      <c r="D32" s="15"/>
      <c r="I32" s="100" t="s">
        <v>56</v>
      </c>
      <c r="J32" s="37"/>
      <c r="K32" s="37">
        <f t="shared" si="4"/>
        <v>0</v>
      </c>
      <c r="L32" s="159"/>
    </row>
    <row r="33" spans="1:13" s="14" customFormat="1" ht="13.5" x14ac:dyDescent="0.15">
      <c r="A33" s="16" t="s">
        <v>92</v>
      </c>
      <c r="D33" s="5"/>
      <c r="I33" s="101"/>
      <c r="J33" s="63">
        <f>SUM(J34)</f>
        <v>0</v>
      </c>
      <c r="K33" s="63">
        <f>SUM(K34)</f>
        <v>0</v>
      </c>
      <c r="L33" s="159"/>
    </row>
    <row r="34" spans="1:13" s="14" customFormat="1" ht="13.5" x14ac:dyDescent="0.15">
      <c r="A34" s="16"/>
      <c r="B34" s="14" t="s">
        <v>73</v>
      </c>
      <c r="D34" s="15"/>
      <c r="I34" s="100" t="s">
        <v>56</v>
      </c>
      <c r="J34" s="37"/>
      <c r="K34" s="37">
        <f>J34</f>
        <v>0</v>
      </c>
      <c r="L34" s="159"/>
    </row>
    <row r="35" spans="1:13" s="14" customFormat="1" ht="13.5" x14ac:dyDescent="0.15">
      <c r="A35" s="16" t="s">
        <v>93</v>
      </c>
      <c r="D35" s="15"/>
      <c r="I35" s="101"/>
      <c r="J35" s="63">
        <f>SUM(J36:J39)</f>
        <v>0</v>
      </c>
      <c r="K35" s="63">
        <f>SUM(K36:K39)</f>
        <v>0</v>
      </c>
      <c r="L35" s="159"/>
    </row>
    <row r="36" spans="1:13" s="14" customFormat="1" ht="13.5" x14ac:dyDescent="0.15">
      <c r="A36" s="16" t="s">
        <v>103</v>
      </c>
      <c r="C36" s="14" t="s">
        <v>52</v>
      </c>
      <c r="D36" s="15"/>
      <c r="E36" s="14" t="s">
        <v>53</v>
      </c>
      <c r="F36" s="14" t="s">
        <v>54</v>
      </c>
      <c r="H36" s="14" t="s">
        <v>75</v>
      </c>
      <c r="I36" s="100" t="s">
        <v>56</v>
      </c>
      <c r="J36" s="41">
        <f t="shared" ref="J36" si="5">D36*G36</f>
        <v>0</v>
      </c>
      <c r="K36" s="37">
        <f>J36</f>
        <v>0</v>
      </c>
      <c r="L36" s="159"/>
    </row>
    <row r="37" spans="1:13" s="14" customFormat="1" ht="13.5" x14ac:dyDescent="0.15">
      <c r="A37" s="16" t="s">
        <v>104</v>
      </c>
      <c r="B37" s="14" t="s">
        <v>77</v>
      </c>
      <c r="D37" s="15"/>
      <c r="I37" s="100" t="s">
        <v>56</v>
      </c>
      <c r="J37" s="37"/>
      <c r="K37" s="37">
        <f>J37</f>
        <v>0</v>
      </c>
      <c r="L37" s="159"/>
    </row>
    <row r="38" spans="1:13" s="14" customFormat="1" ht="13.5" x14ac:dyDescent="0.15">
      <c r="A38" s="16"/>
      <c r="B38" s="14" t="s">
        <v>78</v>
      </c>
      <c r="D38" s="15"/>
      <c r="I38" s="100" t="s">
        <v>56</v>
      </c>
      <c r="J38" s="37"/>
      <c r="K38" s="37">
        <f>J38</f>
        <v>0</v>
      </c>
      <c r="L38" s="159"/>
    </row>
    <row r="39" spans="1:13" s="14" customFormat="1" ht="13.5" x14ac:dyDescent="0.15">
      <c r="A39" s="16"/>
      <c r="B39" s="12"/>
      <c r="C39" s="12"/>
      <c r="D39" s="67"/>
      <c r="E39" s="12"/>
      <c r="F39" s="12"/>
      <c r="G39" s="12"/>
      <c r="H39" s="12"/>
      <c r="I39" s="77" t="s">
        <v>56</v>
      </c>
      <c r="J39" s="41"/>
      <c r="K39" s="41">
        <f>J39</f>
        <v>0</v>
      </c>
      <c r="L39" s="159"/>
    </row>
    <row r="40" spans="1:13" s="12" customFormat="1" ht="13.5" x14ac:dyDescent="0.15">
      <c r="A40" s="132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SUM(J25,J19,J6)</f>
        <v>0</v>
      </c>
      <c r="K40" s="40">
        <f>SUM(K25,K19,K6)</f>
        <v>0</v>
      </c>
      <c r="L40" s="159"/>
      <c r="M40" s="133"/>
    </row>
    <row r="41" spans="1:13" s="12" customFormat="1" ht="13.5" x14ac:dyDescent="0.15">
      <c r="A41" s="29" t="s">
        <v>94</v>
      </c>
      <c r="B41" s="30"/>
      <c r="C41" s="30"/>
      <c r="D41" s="31"/>
      <c r="E41" s="30"/>
      <c r="F41" s="30"/>
      <c r="G41" s="30"/>
      <c r="H41" s="30"/>
      <c r="I41" s="75"/>
      <c r="J41" s="40">
        <f>SUM(J43,J45)</f>
        <v>0</v>
      </c>
      <c r="K41" s="40">
        <f>SUM(K43,K45)</f>
        <v>0</v>
      </c>
      <c r="L41" s="159"/>
    </row>
    <row r="42" spans="1:13" s="12" customFormat="1" ht="13.5" x14ac:dyDescent="0.15">
      <c r="A42" s="37" t="s">
        <v>38</v>
      </c>
      <c r="D42" s="67"/>
      <c r="I42" s="76"/>
      <c r="J42" s="41"/>
      <c r="K42" s="74"/>
      <c r="L42" s="159"/>
      <c r="M42" s="32"/>
    </row>
    <row r="43" spans="1:13" s="12" customFormat="1" ht="13.5" x14ac:dyDescent="0.15">
      <c r="A43" s="68"/>
      <c r="B43" s="69" t="s">
        <v>12</v>
      </c>
      <c r="C43" s="69"/>
      <c r="D43" s="67"/>
      <c r="I43" s="77" t="s">
        <v>56</v>
      </c>
      <c r="J43" s="41"/>
      <c r="K43" s="74"/>
      <c r="L43" s="159"/>
      <c r="M43" s="70"/>
    </row>
    <row r="44" spans="1:13" s="12" customFormat="1" ht="13.5" x14ac:dyDescent="0.15">
      <c r="A44" s="37" t="s">
        <v>39</v>
      </c>
      <c r="D44" s="67"/>
      <c r="I44" s="76"/>
      <c r="J44" s="41"/>
      <c r="K44" s="74"/>
      <c r="L44" s="159"/>
    </row>
    <row r="45" spans="1:13" s="12" customFormat="1" ht="13.5" x14ac:dyDescent="0.15">
      <c r="A45" s="68"/>
      <c r="B45" s="69" t="s">
        <v>14</v>
      </c>
      <c r="C45" s="69"/>
      <c r="D45" s="67"/>
      <c r="I45" s="77" t="s">
        <v>56</v>
      </c>
      <c r="J45" s="41"/>
      <c r="K45" s="74"/>
      <c r="L45" s="159"/>
      <c r="M45" s="70"/>
    </row>
    <row r="46" spans="1:13" s="12" customFormat="1" ht="14.25" thickBot="1" x14ac:dyDescent="0.2">
      <c r="A46" s="71"/>
      <c r="B46" s="72"/>
      <c r="C46" s="72"/>
      <c r="D46" s="73"/>
      <c r="E46" s="72"/>
      <c r="F46" s="72"/>
      <c r="G46" s="72"/>
      <c r="H46" s="72"/>
      <c r="I46" s="78"/>
      <c r="J46" s="41"/>
      <c r="K46" s="74"/>
      <c r="L46" s="156"/>
    </row>
    <row r="47" spans="1:13" s="12" customFormat="1" ht="14.25" thickBot="1" x14ac:dyDescent="0.2">
      <c r="A47" s="27" t="s">
        <v>105</v>
      </c>
      <c r="B47" s="28"/>
      <c r="C47" s="28"/>
      <c r="D47" s="28"/>
      <c r="E47" s="28"/>
      <c r="F47" s="28"/>
      <c r="G47" s="28"/>
      <c r="H47" s="28"/>
      <c r="I47" s="108"/>
      <c r="J47" s="45">
        <f>SUM(J6,J19,J25,J41)</f>
        <v>0</v>
      </c>
      <c r="K47" s="45">
        <f>SUM(K6,K19,K25,K41)</f>
        <v>0</v>
      </c>
      <c r="L47" s="53">
        <f>ROUNDDOWN((K6+K19+K25+K43)*A48+K45,-3)</f>
        <v>0</v>
      </c>
      <c r="M47" s="133"/>
    </row>
    <row r="48" spans="1:13" ht="18" customHeight="1" x14ac:dyDescent="0.15">
      <c r="A48" s="109">
        <v>0.66666666666666663</v>
      </c>
    </row>
    <row r="50" spans="1:12" ht="30" customHeight="1" x14ac:dyDescent="0.15">
      <c r="A50" s="142" t="s">
        <v>106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</row>
    <row r="51" spans="1:12" ht="24.75" customHeight="1" x14ac:dyDescent="0.15">
      <c r="A51" s="157" t="s">
        <v>107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</row>
  </sheetData>
  <mergeCells count="9">
    <mergeCell ref="A50:L50"/>
    <mergeCell ref="A51:L51"/>
    <mergeCell ref="A2:L2"/>
    <mergeCell ref="B3:H3"/>
    <mergeCell ref="I3:L3"/>
    <mergeCell ref="A4:B4"/>
    <mergeCell ref="A5:I5"/>
    <mergeCell ref="L6:L46"/>
    <mergeCell ref="A10:B10"/>
  </mergeCells>
  <phoneticPr fontId="15"/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D8AF3-D0F5-4850-8D18-07D718F47081}">
  <sheetPr>
    <tabColor theme="5" tint="0.39997558519241921"/>
    <pageSetUpPr fitToPage="1"/>
  </sheetPr>
  <dimension ref="A1:M51"/>
  <sheetViews>
    <sheetView showGridLines="0" topLeftCell="A7" zoomScale="85" zoomScaleNormal="85" workbookViewId="0">
      <selection activeCell="K47" sqref="K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3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" t="s">
        <v>0</v>
      </c>
    </row>
    <row r="2" spans="1:12" ht="19.5" customHeight="1" x14ac:dyDescent="0.15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4" customFormat="1" ht="19.5" customHeight="1" thickBot="1" x14ac:dyDescent="0.2">
      <c r="A4" s="146" t="s">
        <v>99</v>
      </c>
      <c r="B4" s="146"/>
      <c r="D4" s="5"/>
      <c r="J4" s="39"/>
      <c r="K4" s="39"/>
    </row>
    <row r="5" spans="1:12" s="14" customFormat="1" ht="13.5" x14ac:dyDescent="0.15">
      <c r="A5" s="147" t="s">
        <v>47</v>
      </c>
      <c r="B5" s="148"/>
      <c r="C5" s="148"/>
      <c r="D5" s="148"/>
      <c r="E5" s="148"/>
      <c r="F5" s="148"/>
      <c r="G5" s="148"/>
      <c r="H5" s="148"/>
      <c r="I5" s="149"/>
      <c r="J5" s="94" t="s">
        <v>100</v>
      </c>
      <c r="K5" s="43" t="s">
        <v>49</v>
      </c>
      <c r="L5" s="42" t="s">
        <v>50</v>
      </c>
    </row>
    <row r="6" spans="1:12" s="14" customFormat="1" ht="13.5" x14ac:dyDescent="0.15">
      <c r="A6" s="95" t="s">
        <v>22</v>
      </c>
      <c r="B6" s="96"/>
      <c r="C6" s="96"/>
      <c r="D6" s="97"/>
      <c r="E6" s="96"/>
      <c r="F6" s="96"/>
      <c r="G6" s="96"/>
      <c r="H6" s="96"/>
      <c r="I6" s="98"/>
      <c r="J6" s="99">
        <f>SUM(J7,J10,J16)</f>
        <v>0</v>
      </c>
      <c r="K6" s="99">
        <f>SUM(K7,K10,K16)</f>
        <v>0</v>
      </c>
      <c r="L6" s="158"/>
    </row>
    <row r="7" spans="1:12" s="14" customFormat="1" ht="13.5" x14ac:dyDescent="0.15">
      <c r="A7" s="16" t="s">
        <v>85</v>
      </c>
      <c r="D7" s="15"/>
      <c r="I7" s="100"/>
      <c r="J7" s="63">
        <f>SUM(J8)</f>
        <v>0</v>
      </c>
      <c r="K7" s="63">
        <f>SUM(K8)</f>
        <v>0</v>
      </c>
      <c r="L7" s="159"/>
    </row>
    <row r="8" spans="1:12" s="14" customFormat="1" ht="13.5" x14ac:dyDescent="0.15">
      <c r="A8" s="16"/>
      <c r="B8" s="14" t="s">
        <v>51</v>
      </c>
      <c r="C8" s="14" t="s">
        <v>52</v>
      </c>
      <c r="D8" s="15"/>
      <c r="E8" s="14" t="s">
        <v>53</v>
      </c>
      <c r="F8" s="14" t="s">
        <v>54</v>
      </c>
      <c r="H8" s="14" t="s">
        <v>55</v>
      </c>
      <c r="I8" s="100" t="s">
        <v>56</v>
      </c>
      <c r="J8" s="41">
        <f>D8*G8</f>
        <v>0</v>
      </c>
      <c r="K8" s="37">
        <f>J8</f>
        <v>0</v>
      </c>
      <c r="L8" s="159"/>
    </row>
    <row r="9" spans="1:12" s="14" customFormat="1" ht="13.5" x14ac:dyDescent="0.15">
      <c r="A9" s="16"/>
      <c r="D9" s="15"/>
      <c r="I9" s="100"/>
      <c r="J9" s="41"/>
      <c r="K9" s="37"/>
      <c r="L9" s="159"/>
    </row>
    <row r="10" spans="1:12" s="14" customFormat="1" ht="13.5" x14ac:dyDescent="0.15">
      <c r="A10" s="160" t="s">
        <v>86</v>
      </c>
      <c r="B10" s="161"/>
      <c r="D10" s="5"/>
      <c r="I10" s="101"/>
      <c r="J10" s="63">
        <f>SUM(J11:J15)</f>
        <v>0</v>
      </c>
      <c r="K10" s="63">
        <f>SUM(K11:K15)</f>
        <v>0</v>
      </c>
      <c r="L10" s="159"/>
    </row>
    <row r="11" spans="1:12" s="14" customFormat="1" ht="13.5" x14ac:dyDescent="0.15">
      <c r="A11" s="16"/>
      <c r="B11" s="14" t="s">
        <v>57</v>
      </c>
      <c r="C11" s="14" t="s">
        <v>52</v>
      </c>
      <c r="D11" s="15"/>
      <c r="E11" s="14" t="s">
        <v>53</v>
      </c>
      <c r="F11" s="14" t="s">
        <v>54</v>
      </c>
      <c r="H11" s="14" t="s">
        <v>55</v>
      </c>
      <c r="I11" s="100" t="s">
        <v>56</v>
      </c>
      <c r="J11" s="41">
        <f t="shared" ref="J11:J12" si="0">D11*G11</f>
        <v>0</v>
      </c>
      <c r="K11" s="37">
        <f t="shared" ref="K11:K18" si="1">J11</f>
        <v>0</v>
      </c>
      <c r="L11" s="159"/>
    </row>
    <row r="12" spans="1:12" s="14" customFormat="1" ht="13.5" x14ac:dyDescent="0.15">
      <c r="A12" s="16"/>
      <c r="B12" s="14" t="s">
        <v>58</v>
      </c>
      <c r="C12" s="14" t="s">
        <v>52</v>
      </c>
      <c r="D12" s="15"/>
      <c r="E12" s="14" t="s">
        <v>53</v>
      </c>
      <c r="F12" s="14" t="s">
        <v>54</v>
      </c>
      <c r="H12" s="14" t="s">
        <v>55</v>
      </c>
      <c r="I12" s="100" t="s">
        <v>56</v>
      </c>
      <c r="J12" s="41">
        <f t="shared" si="0"/>
        <v>0</v>
      </c>
      <c r="K12" s="37">
        <f t="shared" si="1"/>
        <v>0</v>
      </c>
      <c r="L12" s="159"/>
    </row>
    <row r="13" spans="1:12" s="14" customFormat="1" ht="13.5" x14ac:dyDescent="0.15">
      <c r="A13" s="16"/>
      <c r="B13" s="14" t="s">
        <v>59</v>
      </c>
      <c r="D13" s="15"/>
      <c r="I13" s="100" t="s">
        <v>56</v>
      </c>
      <c r="J13" s="41"/>
      <c r="K13" s="37">
        <f t="shared" si="1"/>
        <v>0</v>
      </c>
      <c r="L13" s="159"/>
    </row>
    <row r="14" spans="1:12" s="14" customFormat="1" ht="13.5" x14ac:dyDescent="0.15">
      <c r="A14" s="16"/>
      <c r="B14" s="14" t="s">
        <v>60</v>
      </c>
      <c r="D14" s="15"/>
      <c r="I14" s="100" t="s">
        <v>56</v>
      </c>
      <c r="J14" s="41"/>
      <c r="K14" s="37">
        <f t="shared" si="1"/>
        <v>0</v>
      </c>
      <c r="L14" s="159"/>
    </row>
    <row r="15" spans="1:12" s="14" customFormat="1" ht="13.5" x14ac:dyDescent="0.15">
      <c r="A15" s="16"/>
      <c r="B15" s="14" t="s">
        <v>61</v>
      </c>
      <c r="D15" s="15"/>
      <c r="I15" s="100" t="s">
        <v>56</v>
      </c>
      <c r="J15" s="41"/>
      <c r="K15" s="37">
        <f t="shared" si="1"/>
        <v>0</v>
      </c>
      <c r="L15" s="159"/>
    </row>
    <row r="16" spans="1:12" s="14" customFormat="1" ht="13.5" x14ac:dyDescent="0.15">
      <c r="A16" s="16" t="s">
        <v>87</v>
      </c>
      <c r="D16" s="15"/>
      <c r="I16" s="100"/>
      <c r="J16" s="63">
        <f>SUM(J17:J18)</f>
        <v>0</v>
      </c>
      <c r="K16" s="63">
        <f>SUM(K17:K18)</f>
        <v>0</v>
      </c>
      <c r="L16" s="159"/>
    </row>
    <row r="17" spans="1:13" s="14" customFormat="1" ht="13.5" x14ac:dyDescent="0.15">
      <c r="A17" s="16"/>
      <c r="B17" s="14" t="s">
        <v>62</v>
      </c>
      <c r="D17" s="15"/>
      <c r="I17" s="100" t="s">
        <v>56</v>
      </c>
      <c r="J17" s="41"/>
      <c r="K17" s="37">
        <f t="shared" si="1"/>
        <v>0</v>
      </c>
      <c r="L17" s="159"/>
    </row>
    <row r="18" spans="1:13" s="14" customFormat="1" ht="13.5" x14ac:dyDescent="0.15">
      <c r="A18" s="16"/>
      <c r="B18" s="14" t="s">
        <v>63</v>
      </c>
      <c r="D18" s="15"/>
      <c r="I18" s="100" t="s">
        <v>56</v>
      </c>
      <c r="J18" s="41"/>
      <c r="K18" s="37">
        <f t="shared" si="1"/>
        <v>0</v>
      </c>
      <c r="L18" s="159"/>
    </row>
    <row r="19" spans="1:13" s="14" customFormat="1" ht="13.5" x14ac:dyDescent="0.15">
      <c r="A19" s="102" t="s">
        <v>26</v>
      </c>
      <c r="B19" s="103"/>
      <c r="C19" s="103"/>
      <c r="D19" s="104"/>
      <c r="E19" s="103"/>
      <c r="F19" s="103"/>
      <c r="G19" s="103"/>
      <c r="H19" s="103"/>
      <c r="I19" s="105"/>
      <c r="J19" s="106">
        <f>SUM(J20,J23)</f>
        <v>0</v>
      </c>
      <c r="K19" s="106">
        <f>SUM(K20,K23)</f>
        <v>0</v>
      </c>
      <c r="L19" s="159"/>
    </row>
    <row r="20" spans="1:13" s="14" customFormat="1" ht="13.5" x14ac:dyDescent="0.15">
      <c r="A20" s="16" t="s">
        <v>88</v>
      </c>
      <c r="D20" s="5"/>
      <c r="I20" s="101"/>
      <c r="J20" s="63">
        <f>SUM(J21:J22)</f>
        <v>0</v>
      </c>
      <c r="K20" s="63">
        <f>SUM(K21:K22)</f>
        <v>0</v>
      </c>
      <c r="L20" s="159"/>
    </row>
    <row r="21" spans="1:13" s="14" customFormat="1" ht="13.5" x14ac:dyDescent="0.15">
      <c r="A21" s="16"/>
      <c r="C21" s="14" t="s">
        <v>52</v>
      </c>
      <c r="D21" s="15"/>
      <c r="E21" s="14" t="s">
        <v>53</v>
      </c>
      <c r="F21" s="14" t="s">
        <v>54</v>
      </c>
      <c r="H21" s="14" t="s">
        <v>55</v>
      </c>
      <c r="I21" s="100" t="s">
        <v>56</v>
      </c>
      <c r="J21" s="41">
        <f t="shared" ref="J21:J22" si="2">D21*G21</f>
        <v>0</v>
      </c>
      <c r="K21" s="44">
        <f>J21</f>
        <v>0</v>
      </c>
      <c r="L21" s="159"/>
      <c r="M21" s="34"/>
    </row>
    <row r="22" spans="1:13" s="14" customFormat="1" ht="13.5" x14ac:dyDescent="0.15">
      <c r="A22" s="16"/>
      <c r="C22" s="14" t="s">
        <v>52</v>
      </c>
      <c r="D22" s="15"/>
      <c r="E22" s="14" t="s">
        <v>53</v>
      </c>
      <c r="F22" s="14" t="s">
        <v>54</v>
      </c>
      <c r="H22" s="14" t="s">
        <v>55</v>
      </c>
      <c r="I22" s="100" t="s">
        <v>56</v>
      </c>
      <c r="J22" s="41">
        <f t="shared" si="2"/>
        <v>0</v>
      </c>
      <c r="K22" s="44">
        <f>J22</f>
        <v>0</v>
      </c>
      <c r="L22" s="159"/>
    </row>
    <row r="23" spans="1:13" s="14" customFormat="1" ht="13.5" x14ac:dyDescent="0.15">
      <c r="A23" s="16" t="s">
        <v>89</v>
      </c>
      <c r="D23" s="5"/>
      <c r="I23" s="101"/>
      <c r="J23" s="63">
        <f>SUM(J24)</f>
        <v>0</v>
      </c>
      <c r="K23" s="63">
        <f>SUM(K24)</f>
        <v>0</v>
      </c>
      <c r="L23" s="159"/>
    </row>
    <row r="24" spans="1:13" s="14" customFormat="1" ht="13.5" x14ac:dyDescent="0.15">
      <c r="A24" s="16"/>
      <c r="C24" s="14" t="s">
        <v>52</v>
      </c>
      <c r="D24" s="15"/>
      <c r="E24" s="14" t="s">
        <v>53</v>
      </c>
      <c r="F24" s="14" t="s">
        <v>54</v>
      </c>
      <c r="H24" s="14" t="s">
        <v>64</v>
      </c>
      <c r="I24" s="100" t="s">
        <v>56</v>
      </c>
      <c r="J24" s="41">
        <f t="shared" ref="J24" si="3">D24*G24</f>
        <v>0</v>
      </c>
      <c r="K24" s="44">
        <f>J24</f>
        <v>0</v>
      </c>
      <c r="L24" s="159"/>
    </row>
    <row r="25" spans="1:13" s="14" customFormat="1" ht="13.5" x14ac:dyDescent="0.15">
      <c r="A25" s="102" t="s">
        <v>29</v>
      </c>
      <c r="B25" s="103"/>
      <c r="C25" s="103"/>
      <c r="D25" s="104"/>
      <c r="E25" s="103"/>
      <c r="F25" s="103"/>
      <c r="G25" s="103"/>
      <c r="H25" s="103"/>
      <c r="I25" s="105"/>
      <c r="J25" s="106">
        <f>SUM(J26,J29,J33,J35)</f>
        <v>0</v>
      </c>
      <c r="K25" s="107">
        <f>SUM(K26,K29,K33,K35)</f>
        <v>0</v>
      </c>
      <c r="L25" s="159"/>
    </row>
    <row r="26" spans="1:13" s="14" customFormat="1" ht="13.5" x14ac:dyDescent="0.15">
      <c r="A26" s="16" t="s">
        <v>90</v>
      </c>
      <c r="D26" s="5"/>
      <c r="I26" s="101"/>
      <c r="J26" s="63">
        <f>SUM(J27:J28)</f>
        <v>0</v>
      </c>
      <c r="K26" s="63">
        <f>SUM(K27:K28)</f>
        <v>0</v>
      </c>
      <c r="L26" s="159"/>
    </row>
    <row r="27" spans="1:13" s="14" customFormat="1" ht="13.5" x14ac:dyDescent="0.15">
      <c r="A27" s="16"/>
      <c r="B27" s="14" t="s">
        <v>65</v>
      </c>
      <c r="D27" s="15"/>
      <c r="I27" s="100" t="s">
        <v>56</v>
      </c>
      <c r="J27" s="37"/>
      <c r="K27" s="37">
        <f>J27</f>
        <v>0</v>
      </c>
      <c r="L27" s="159"/>
    </row>
    <row r="28" spans="1:13" s="14" customFormat="1" ht="13.5" x14ac:dyDescent="0.15">
      <c r="A28" s="16"/>
      <c r="B28" s="14" t="s">
        <v>66</v>
      </c>
      <c r="D28" s="15"/>
      <c r="I28" s="100" t="s">
        <v>56</v>
      </c>
      <c r="J28" s="37"/>
      <c r="K28" s="37">
        <f>J28</f>
        <v>0</v>
      </c>
      <c r="L28" s="159"/>
    </row>
    <row r="29" spans="1:13" s="14" customFormat="1" ht="13.5" x14ac:dyDescent="0.15">
      <c r="A29" s="16" t="s">
        <v>91</v>
      </c>
      <c r="D29" s="15"/>
      <c r="I29" s="101"/>
      <c r="J29" s="63">
        <f>SUM(J30:J32)</f>
        <v>0</v>
      </c>
      <c r="K29" s="63">
        <f>SUM(K30:K32)</f>
        <v>0</v>
      </c>
      <c r="L29" s="159"/>
    </row>
    <row r="30" spans="1:13" s="14" customFormat="1" ht="13.5" x14ac:dyDescent="0.15">
      <c r="A30" s="16" t="s">
        <v>101</v>
      </c>
      <c r="B30" s="14" t="s">
        <v>69</v>
      </c>
      <c r="D30" s="15"/>
      <c r="I30" s="100" t="s">
        <v>56</v>
      </c>
      <c r="J30" s="37"/>
      <c r="K30" s="37">
        <f>J30</f>
        <v>0</v>
      </c>
      <c r="L30" s="159"/>
    </row>
    <row r="31" spans="1:13" s="14" customFormat="1" ht="13.5" x14ac:dyDescent="0.15">
      <c r="A31" s="16"/>
      <c r="B31" s="14" t="s">
        <v>70</v>
      </c>
      <c r="D31" s="15"/>
      <c r="I31" s="100" t="s">
        <v>56</v>
      </c>
      <c r="J31" s="37"/>
      <c r="K31" s="37">
        <f t="shared" ref="K31:K32" si="4">J31</f>
        <v>0</v>
      </c>
      <c r="L31" s="159"/>
    </row>
    <row r="32" spans="1:13" s="14" customFormat="1" ht="13.5" x14ac:dyDescent="0.15">
      <c r="A32" s="68" t="s">
        <v>102</v>
      </c>
      <c r="B32" s="14" t="s">
        <v>70</v>
      </c>
      <c r="D32" s="15"/>
      <c r="I32" s="100" t="s">
        <v>56</v>
      </c>
      <c r="J32" s="37"/>
      <c r="K32" s="37">
        <f t="shared" si="4"/>
        <v>0</v>
      </c>
      <c r="L32" s="159"/>
    </row>
    <row r="33" spans="1:13" s="14" customFormat="1" ht="13.5" x14ac:dyDescent="0.15">
      <c r="A33" s="16" t="s">
        <v>92</v>
      </c>
      <c r="D33" s="5"/>
      <c r="I33" s="101"/>
      <c r="J33" s="63">
        <f>SUM(J34)</f>
        <v>0</v>
      </c>
      <c r="K33" s="63">
        <f>SUM(K34)</f>
        <v>0</v>
      </c>
      <c r="L33" s="159"/>
    </row>
    <row r="34" spans="1:13" s="14" customFormat="1" ht="13.5" x14ac:dyDescent="0.15">
      <c r="A34" s="16"/>
      <c r="B34" s="14" t="s">
        <v>73</v>
      </c>
      <c r="D34" s="15"/>
      <c r="I34" s="100" t="s">
        <v>56</v>
      </c>
      <c r="J34" s="37"/>
      <c r="K34" s="37">
        <f>J34</f>
        <v>0</v>
      </c>
      <c r="L34" s="159"/>
    </row>
    <row r="35" spans="1:13" s="14" customFormat="1" ht="13.5" x14ac:dyDescent="0.15">
      <c r="A35" s="16" t="s">
        <v>93</v>
      </c>
      <c r="D35" s="15"/>
      <c r="I35" s="101"/>
      <c r="J35" s="63">
        <f>SUM(J36:J39)</f>
        <v>0</v>
      </c>
      <c r="K35" s="63">
        <f>SUM(K36:K39)</f>
        <v>0</v>
      </c>
      <c r="L35" s="159"/>
    </row>
    <row r="36" spans="1:13" s="14" customFormat="1" ht="13.5" x14ac:dyDescent="0.15">
      <c r="A36" s="16" t="s">
        <v>103</v>
      </c>
      <c r="C36" s="14" t="s">
        <v>52</v>
      </c>
      <c r="D36" s="15"/>
      <c r="E36" s="14" t="s">
        <v>53</v>
      </c>
      <c r="F36" s="14" t="s">
        <v>54</v>
      </c>
      <c r="H36" s="14" t="s">
        <v>75</v>
      </c>
      <c r="I36" s="100" t="s">
        <v>56</v>
      </c>
      <c r="J36" s="41">
        <f t="shared" ref="J36" si="5">D36*G36</f>
        <v>0</v>
      </c>
      <c r="K36" s="37">
        <f>J36</f>
        <v>0</v>
      </c>
      <c r="L36" s="159"/>
    </row>
    <row r="37" spans="1:13" s="14" customFormat="1" ht="13.5" x14ac:dyDescent="0.15">
      <c r="A37" s="16" t="s">
        <v>104</v>
      </c>
      <c r="B37" s="14" t="s">
        <v>77</v>
      </c>
      <c r="D37" s="15"/>
      <c r="I37" s="100" t="s">
        <v>56</v>
      </c>
      <c r="J37" s="37"/>
      <c r="K37" s="37">
        <f>J37</f>
        <v>0</v>
      </c>
      <c r="L37" s="159"/>
    </row>
    <row r="38" spans="1:13" s="14" customFormat="1" ht="13.5" x14ac:dyDescent="0.15">
      <c r="A38" s="16"/>
      <c r="B38" s="14" t="s">
        <v>78</v>
      </c>
      <c r="D38" s="15"/>
      <c r="I38" s="100" t="s">
        <v>56</v>
      </c>
      <c r="J38" s="37"/>
      <c r="K38" s="37">
        <f>J38</f>
        <v>0</v>
      </c>
      <c r="L38" s="159"/>
    </row>
    <row r="39" spans="1:13" s="14" customFormat="1" ht="13.5" x14ac:dyDescent="0.15">
      <c r="A39" s="16"/>
      <c r="D39" s="15"/>
      <c r="I39" s="100" t="s">
        <v>56</v>
      </c>
      <c r="J39" s="37"/>
      <c r="K39" s="37">
        <f>J39</f>
        <v>0</v>
      </c>
      <c r="L39" s="159"/>
    </row>
    <row r="40" spans="1:13" s="12" customFormat="1" ht="13.5" x14ac:dyDescent="0.15">
      <c r="A40" s="132"/>
      <c r="B40" s="46" t="s">
        <v>79</v>
      </c>
      <c r="C40" s="30"/>
      <c r="D40" s="31"/>
      <c r="E40" s="30"/>
      <c r="F40" s="30"/>
      <c r="G40" s="30"/>
      <c r="H40" s="30"/>
      <c r="I40" s="46"/>
      <c r="J40" s="40">
        <f>SUM(J25,J19,J6)</f>
        <v>0</v>
      </c>
      <c r="K40" s="40">
        <f>SUM(K25,K19,K6)</f>
        <v>0</v>
      </c>
      <c r="L40" s="159"/>
      <c r="M40" s="133"/>
    </row>
    <row r="41" spans="1:13" s="12" customFormat="1" ht="13.5" x14ac:dyDescent="0.15">
      <c r="A41" s="29" t="s">
        <v>94</v>
      </c>
      <c r="B41" s="30"/>
      <c r="C41" s="30"/>
      <c r="D41" s="31"/>
      <c r="E41" s="30"/>
      <c r="F41" s="30"/>
      <c r="G41" s="30"/>
      <c r="H41" s="30"/>
      <c r="I41" s="75"/>
      <c r="J41" s="40">
        <f>SUM(J43,J45)</f>
        <v>0</v>
      </c>
      <c r="K41" s="40">
        <f>SUM(K43,K45)</f>
        <v>0</v>
      </c>
      <c r="L41" s="159"/>
    </row>
    <row r="42" spans="1:13" s="12" customFormat="1" ht="13.5" x14ac:dyDescent="0.15">
      <c r="A42" s="37" t="s">
        <v>38</v>
      </c>
      <c r="D42" s="67"/>
      <c r="I42" s="76"/>
      <c r="J42" s="41"/>
      <c r="K42" s="74"/>
      <c r="L42" s="159"/>
      <c r="M42" s="32"/>
    </row>
    <row r="43" spans="1:13" s="12" customFormat="1" ht="13.5" x14ac:dyDescent="0.15">
      <c r="A43" s="68"/>
      <c r="B43" s="69" t="s">
        <v>12</v>
      </c>
      <c r="C43" s="69"/>
      <c r="D43" s="67"/>
      <c r="I43" s="77" t="s">
        <v>56</v>
      </c>
      <c r="J43" s="41"/>
      <c r="K43" s="74"/>
      <c r="L43" s="159"/>
      <c r="M43" s="70"/>
    </row>
    <row r="44" spans="1:13" s="12" customFormat="1" ht="13.5" x14ac:dyDescent="0.15">
      <c r="A44" s="37" t="s">
        <v>39</v>
      </c>
      <c r="D44" s="67"/>
      <c r="I44" s="76"/>
      <c r="J44" s="41"/>
      <c r="K44" s="74"/>
      <c r="L44" s="159"/>
    </row>
    <row r="45" spans="1:13" s="12" customFormat="1" ht="13.5" x14ac:dyDescent="0.15">
      <c r="A45" s="68"/>
      <c r="B45" s="69" t="s">
        <v>14</v>
      </c>
      <c r="C45" s="69"/>
      <c r="D45" s="67"/>
      <c r="I45" s="77" t="s">
        <v>56</v>
      </c>
      <c r="J45" s="41"/>
      <c r="K45" s="74"/>
      <c r="L45" s="159"/>
      <c r="M45" s="70"/>
    </row>
    <row r="46" spans="1:13" s="12" customFormat="1" ht="14.25" thickBot="1" x14ac:dyDescent="0.2">
      <c r="A46" s="71"/>
      <c r="B46" s="72"/>
      <c r="C46" s="72"/>
      <c r="D46" s="73"/>
      <c r="E46" s="72"/>
      <c r="F46" s="72"/>
      <c r="G46" s="72"/>
      <c r="H46" s="72"/>
      <c r="I46" s="78"/>
      <c r="J46" s="41"/>
      <c r="K46" s="74"/>
      <c r="L46" s="156"/>
    </row>
    <row r="47" spans="1:13" s="12" customFormat="1" ht="14.25" thickBot="1" x14ac:dyDescent="0.2">
      <c r="A47" s="27" t="s">
        <v>105</v>
      </c>
      <c r="B47" s="28"/>
      <c r="C47" s="28"/>
      <c r="D47" s="28"/>
      <c r="E47" s="28"/>
      <c r="F47" s="28"/>
      <c r="G47" s="28"/>
      <c r="H47" s="28"/>
      <c r="I47" s="108"/>
      <c r="J47" s="45">
        <f>SUM(J6,J19,J25,J41)</f>
        <v>0</v>
      </c>
      <c r="K47" s="45">
        <f>SUM(K6,K19,K25,K41)</f>
        <v>0</v>
      </c>
      <c r="L47" s="53">
        <f>ROUNDDOWN((K6+K19+K25+K43)*A48+K45,-3)</f>
        <v>0</v>
      </c>
      <c r="M47" s="133"/>
    </row>
    <row r="48" spans="1:13" ht="18" customHeight="1" x14ac:dyDescent="0.15">
      <c r="A48" s="109">
        <v>0.66666666666666663</v>
      </c>
    </row>
    <row r="50" spans="1:12" ht="30" customHeight="1" x14ac:dyDescent="0.15">
      <c r="A50" s="142" t="s">
        <v>106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</row>
    <row r="51" spans="1:12" ht="24.75" customHeight="1" x14ac:dyDescent="0.15">
      <c r="A51" s="157" t="s">
        <v>107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</row>
  </sheetData>
  <mergeCells count="9">
    <mergeCell ref="A50:L50"/>
    <mergeCell ref="A51:L51"/>
    <mergeCell ref="A2:L2"/>
    <mergeCell ref="B3:H3"/>
    <mergeCell ref="I3:L3"/>
    <mergeCell ref="A4:B4"/>
    <mergeCell ref="A5:I5"/>
    <mergeCell ref="L6:L46"/>
    <mergeCell ref="A10:B10"/>
  </mergeCells>
  <phoneticPr fontId="1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項目別明細表 (助成先)【フェーズ1】X年度</vt:lpstr>
      <vt:lpstr>項目別明細表 (助成先)【フェーズ1】X+1年度</vt:lpstr>
      <vt:lpstr>項目別明細表 (共同研究先用)【フェーズ1】X年度</vt:lpstr>
      <vt:lpstr>項目別明細表 (共同研究先用)【フェーズ1】X+1年度</vt:lpstr>
      <vt:lpstr>助成先総括表【フェーズ1】</vt:lpstr>
      <vt:lpstr>共同研究総括表【フェーズ1】</vt:lpstr>
      <vt:lpstr>全期間総括表【フェーズ1】</vt:lpstr>
      <vt:lpstr>項目別明細表（助成先用）【フェーズ2】N1</vt:lpstr>
      <vt:lpstr>項目別明細表（助成先用）【フェーズ2】N2</vt:lpstr>
      <vt:lpstr>項目別明細表（助成先用）【フェーズ2】N3</vt:lpstr>
      <vt:lpstr>項目別明細表 (共同研究先用)【フェーズ2】N1</vt:lpstr>
      <vt:lpstr>項目別明細表 (共同研究先用)【フェーズ2】N2</vt:lpstr>
      <vt:lpstr>項目別明細表 (共同研究先用)【フェーズ2】N3</vt:lpstr>
      <vt:lpstr>助成先総括表【フェーズ2】</vt:lpstr>
      <vt:lpstr>共同研究総括表【フェーズ2】</vt:lpstr>
      <vt:lpstr>全期間総括表【フェーズ2】</vt:lpstr>
      <vt:lpstr>全期間総括表【フェーズ1】!Print_Area</vt:lpstr>
      <vt:lpstr>全期間総括表【フェーズ2】!Print_Area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