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xr:revisionPtr revIDLastSave="0" documentId="13_ncr:1_{171D379F-CC26-415A-92C9-F42358243478}" xr6:coauthVersionLast="47" xr6:coauthVersionMax="47" xr10:uidLastSave="{00000000-0000-0000-0000-000000000000}"/>
  <bookViews>
    <workbookView xWindow="-120" yWindow="-120" windowWidth="29040" windowHeight="15990" tabRatio="750" activeTab="1" xr2:uid="{00000000-000D-0000-FFFF-FFFF00000000}"/>
  </bookViews>
  <sheets>
    <sheet name="財務状況確認シート" sheetId="37" r:id="rId1"/>
    <sheet name="資金繰り表(任意書式)" sheetId="38" r:id="rId2"/>
  </sheets>
  <definedNames>
    <definedName name="DS">#REF!</definedName>
    <definedName name="_xlnm.Print_Area" localSheetId="0">財務状況確認シート!$A$1:$M$29</definedName>
    <definedName name="_xlnm.Print_Area" localSheetId="1">'資金繰り表(任意書式)'!$A$1:$AF$45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7" i="38" l="1"/>
  <c r="S37" i="38"/>
  <c r="T37" i="38"/>
  <c r="U37" i="38"/>
  <c r="V37" i="38"/>
  <c r="W37" i="38"/>
  <c r="X37" i="38"/>
  <c r="Y37" i="38"/>
  <c r="Z37" i="38"/>
  <c r="AA37" i="38"/>
  <c r="AB37" i="38"/>
  <c r="AC37" i="38"/>
  <c r="AD37" i="38"/>
  <c r="AE37" i="38"/>
  <c r="E26" i="37"/>
  <c r="L33" i="38"/>
  <c r="D14" i="38"/>
  <c r="E17" i="37"/>
  <c r="D19" i="38"/>
  <c r="E14" i="38"/>
  <c r="F14" i="38"/>
  <c r="G14" i="38"/>
  <c r="H14" i="38"/>
  <c r="I14" i="38"/>
  <c r="J14" i="38"/>
  <c r="AF14" i="38" s="1"/>
  <c r="K14" i="38"/>
  <c r="L14" i="38"/>
  <c r="M14" i="38"/>
  <c r="N14" i="38"/>
  <c r="O14" i="38"/>
  <c r="P14" i="38"/>
  <c r="Q14" i="38"/>
  <c r="R14" i="38"/>
  <c r="S14" i="38"/>
  <c r="T14" i="38"/>
  <c r="U14" i="38"/>
  <c r="V14" i="38"/>
  <c r="W14" i="38"/>
  <c r="X14" i="38"/>
  <c r="Y14" i="38"/>
  <c r="Z14" i="38"/>
  <c r="AA14" i="38"/>
  <c r="AB14" i="38"/>
  <c r="AC14" i="38"/>
  <c r="AD14" i="38"/>
  <c r="AE14" i="38"/>
  <c r="E18" i="38"/>
  <c r="E19" i="38" s="1"/>
  <c r="F18" i="38"/>
  <c r="G18" i="38"/>
  <c r="G19" i="38" s="1"/>
  <c r="H18" i="38"/>
  <c r="I18" i="38"/>
  <c r="I19" i="38" s="1"/>
  <c r="J18" i="38"/>
  <c r="K18" i="38"/>
  <c r="K19" i="38" s="1"/>
  <c r="L18" i="38"/>
  <c r="M18" i="38"/>
  <c r="M19" i="38" s="1"/>
  <c r="N18" i="38"/>
  <c r="AF18" i="38" s="1"/>
  <c r="O18" i="38"/>
  <c r="O19" i="38" s="1"/>
  <c r="P18" i="38"/>
  <c r="Q18" i="38"/>
  <c r="Q19" i="38" s="1"/>
  <c r="R18" i="38"/>
  <c r="S18" i="38"/>
  <c r="S19" i="38" s="1"/>
  <c r="T18" i="38"/>
  <c r="U18" i="38"/>
  <c r="U19" i="38" s="1"/>
  <c r="V18" i="38"/>
  <c r="W18" i="38"/>
  <c r="W19" i="38" s="1"/>
  <c r="X18" i="38"/>
  <c r="Y18" i="38"/>
  <c r="Y19" i="38" s="1"/>
  <c r="Z18" i="38"/>
  <c r="AA18" i="38"/>
  <c r="AA19" i="38" s="1"/>
  <c r="AB18" i="38"/>
  <c r="AC18" i="38"/>
  <c r="AC19" i="38" s="1"/>
  <c r="AD18" i="38"/>
  <c r="AE18" i="38"/>
  <c r="AE19" i="38" s="1"/>
  <c r="F19" i="38"/>
  <c r="H19" i="38"/>
  <c r="J19" i="38"/>
  <c r="L19" i="38"/>
  <c r="N19" i="38"/>
  <c r="P19" i="38"/>
  <c r="R19" i="38"/>
  <c r="T19" i="38"/>
  <c r="V19" i="38"/>
  <c r="X19" i="38"/>
  <c r="Z19" i="38"/>
  <c r="AB19" i="38"/>
  <c r="AD19" i="38"/>
  <c r="D18" i="38"/>
  <c r="AF32" i="38"/>
  <c r="AF31" i="38"/>
  <c r="AF30" i="38"/>
  <c r="AF28" i="38"/>
  <c r="AF27" i="38"/>
  <c r="AF26" i="38"/>
  <c r="AF25" i="38"/>
  <c r="AF23" i="38"/>
  <c r="AF22" i="38"/>
  <c r="AF21" i="38"/>
  <c r="AF20" i="38"/>
  <c r="AF17" i="38"/>
  <c r="AF16" i="38"/>
  <c r="AF15" i="38"/>
  <c r="AF13" i="38"/>
  <c r="AF12" i="38"/>
  <c r="AF11" i="38"/>
  <c r="AF10" i="38"/>
  <c r="E11" i="37"/>
  <c r="E25" i="37" s="1"/>
  <c r="E27" i="37" s="1"/>
  <c r="E33" i="38"/>
  <c r="F33" i="38"/>
  <c r="G33" i="38"/>
  <c r="H33" i="38"/>
  <c r="I33" i="38"/>
  <c r="J33" i="38"/>
  <c r="K33" i="38"/>
  <c r="M33" i="38"/>
  <c r="N33" i="38"/>
  <c r="O33" i="38"/>
  <c r="P33" i="38"/>
  <c r="Q33" i="38"/>
  <c r="R33" i="38"/>
  <c r="S33" i="38"/>
  <c r="T33" i="38"/>
  <c r="U33" i="38"/>
  <c r="V33" i="38"/>
  <c r="W33" i="38"/>
  <c r="X33" i="38"/>
  <c r="Y33" i="38"/>
  <c r="Z33" i="38"/>
  <c r="AA33" i="38"/>
  <c r="AB33" i="38"/>
  <c r="AC33" i="38"/>
  <c r="AD33" i="38"/>
  <c r="AE33" i="38"/>
  <c r="D33" i="38"/>
  <c r="AF33" i="38" l="1"/>
  <c r="U29" i="38"/>
  <c r="R29" i="38"/>
  <c r="O29" i="38"/>
  <c r="O37" i="38" s="1"/>
  <c r="L29" i="38"/>
  <c r="L37" i="38" s="1"/>
  <c r="I29" i="38"/>
  <c r="F29" i="38"/>
  <c r="D29" i="38"/>
  <c r="E29" i="38"/>
  <c r="G29" i="38"/>
  <c r="H29" i="38"/>
  <c r="J29" i="38"/>
  <c r="K29" i="38"/>
  <c r="M29" i="38"/>
  <c r="M37" i="38" s="1"/>
  <c r="N29" i="38"/>
  <c r="N37" i="38" s="1"/>
  <c r="P29" i="38"/>
  <c r="P37" i="38" s="1"/>
  <c r="Q29" i="38"/>
  <c r="Q37" i="38" s="1"/>
  <c r="S29" i="38"/>
  <c r="T29" i="38"/>
  <c r="V29" i="38"/>
  <c r="G24" i="38"/>
  <c r="G37" i="38" s="1"/>
  <c r="H24" i="38"/>
  <c r="I24" i="38"/>
  <c r="I37" i="38" s="1"/>
  <c r="J24" i="38"/>
  <c r="J37" i="38" s="1"/>
  <c r="K24" i="38"/>
  <c r="L24" i="38"/>
  <c r="M24" i="38"/>
  <c r="N24" i="38"/>
  <c r="O24" i="38"/>
  <c r="P24" i="38"/>
  <c r="Q24" i="38"/>
  <c r="Q34" i="38" s="1"/>
  <c r="R24" i="38"/>
  <c r="S24" i="38"/>
  <c r="S34" i="38" s="1"/>
  <c r="T24" i="38"/>
  <c r="U24" i="38"/>
  <c r="U34" i="38" s="1"/>
  <c r="V24" i="38"/>
  <c r="Q35" i="38"/>
  <c r="AE29" i="38"/>
  <c r="AD29" i="38"/>
  <c r="AC29" i="38"/>
  <c r="AB29" i="38"/>
  <c r="AA29" i="38"/>
  <c r="Z29" i="38"/>
  <c r="Y29" i="38"/>
  <c r="X29" i="38"/>
  <c r="W29" i="38"/>
  <c r="AE24" i="38"/>
  <c r="AD24" i="38"/>
  <c r="AD34" i="38" s="1"/>
  <c r="AC24" i="38"/>
  <c r="AB24" i="38"/>
  <c r="AB34" i="38" s="1"/>
  <c r="AA24" i="38"/>
  <c r="Z24" i="38"/>
  <c r="Z34" i="38" s="1"/>
  <c r="Y24" i="38"/>
  <c r="X24" i="38"/>
  <c r="X34" i="38" s="1"/>
  <c r="W24" i="38"/>
  <c r="F24" i="38"/>
  <c r="E24" i="38"/>
  <c r="E37" i="38" s="1"/>
  <c r="D24" i="38"/>
  <c r="D37" i="38" s="1"/>
  <c r="H37" i="38" l="1"/>
  <c r="F34" i="38"/>
  <c r="F37" i="38"/>
  <c r="K34" i="38"/>
  <c r="K35" i="38" s="1"/>
  <c r="K37" i="38"/>
  <c r="O34" i="38"/>
  <c r="M34" i="38"/>
  <c r="M35" i="38" s="1"/>
  <c r="I34" i="38"/>
  <c r="G34" i="38"/>
  <c r="E34" i="38"/>
  <c r="AF24" i="38"/>
  <c r="D34" i="38"/>
  <c r="AF19" i="38"/>
  <c r="W34" i="38"/>
  <c r="Y34" i="38"/>
  <c r="AA34" i="38"/>
  <c r="AC34" i="38"/>
  <c r="AE34" i="38"/>
  <c r="V34" i="38"/>
  <c r="V35" i="38" s="1"/>
  <c r="T34" i="38"/>
  <c r="R34" i="38"/>
  <c r="R35" i="38" s="1"/>
  <c r="P34" i="38"/>
  <c r="N34" i="38"/>
  <c r="N35" i="38" s="1"/>
  <c r="L34" i="38"/>
  <c r="J34" i="38"/>
  <c r="J35" i="38" s="1"/>
  <c r="H34" i="38"/>
  <c r="AF29" i="38"/>
  <c r="P35" i="38"/>
  <c r="U35" i="38"/>
  <c r="S35" i="38"/>
  <c r="O35" i="38"/>
  <c r="I35" i="38"/>
  <c r="T35" i="38"/>
  <c r="H35" i="38"/>
  <c r="L35" i="38"/>
  <c r="E35" i="38"/>
  <c r="W35" i="38"/>
  <c r="Y35" i="38"/>
  <c r="AA35" i="38"/>
  <c r="AC35" i="38"/>
  <c r="AE35" i="38"/>
  <c r="F35" i="38"/>
  <c r="X35" i="38"/>
  <c r="Z35" i="38"/>
  <c r="AB35" i="38"/>
  <c r="AD35" i="38"/>
  <c r="AF38" i="38" l="1"/>
  <c r="AF34" i="38"/>
  <c r="G35" i="38"/>
  <c r="D35" i="38"/>
  <c r="D36" i="38"/>
  <c r="E9" i="38" l="1"/>
  <c r="E36" i="38" s="1"/>
  <c r="F9" i="38" s="1"/>
  <c r="F36" i="38" s="1"/>
  <c r="G9" i="38" s="1"/>
  <c r="G36" i="38" s="1"/>
  <c r="H9" i="38" s="1"/>
  <c r="H36" i="38" s="1"/>
  <c r="I9" i="38" s="1"/>
  <c r="I36" i="38" s="1"/>
  <c r="J9" i="38" s="1"/>
  <c r="J36" i="38" s="1"/>
  <c r="K9" i="38" s="1"/>
  <c r="K36" i="38" s="1"/>
  <c r="L9" i="38" s="1"/>
  <c r="L36" i="38" s="1"/>
  <c r="M9" i="38" s="1"/>
  <c r="M36" i="38" s="1"/>
  <c r="N9" i="38" s="1"/>
  <c r="N36" i="38" s="1"/>
  <c r="O9" i="38" s="1"/>
  <c r="O36" i="38" s="1"/>
  <c r="P9" i="38" s="1"/>
  <c r="P36" i="38" s="1"/>
  <c r="Q9" i="38" s="1"/>
  <c r="Q36" i="38" s="1"/>
  <c r="R9" i="38" s="1"/>
  <c r="R36" i="38" s="1"/>
  <c r="S9" i="38" s="1"/>
  <c r="S36" i="38" s="1"/>
  <c r="T9" i="38" s="1"/>
  <c r="T36" i="38" s="1"/>
  <c r="U9" i="38" s="1"/>
  <c r="U36" i="38" s="1"/>
  <c r="V9" i="38" s="1"/>
  <c r="V36" i="38" s="1"/>
  <c r="W9" i="38" s="1"/>
  <c r="W36" i="38" s="1"/>
  <c r="X9" i="38" s="1"/>
  <c r="X36" i="38" s="1"/>
  <c r="Y9" i="38" s="1"/>
  <c r="Y36" i="38" s="1"/>
  <c r="Z9" i="38" s="1"/>
  <c r="Z36" i="38" s="1"/>
  <c r="AA9" i="38" s="1"/>
  <c r="AA36" i="38" s="1"/>
  <c r="AB9" i="38" s="1"/>
  <c r="AB36" i="38" s="1"/>
  <c r="AC9" i="38" s="1"/>
  <c r="AC36" i="38" s="1"/>
  <c r="AD9" i="38" s="1"/>
  <c r="AD36" i="38" s="1"/>
  <c r="AE9" i="38" s="1"/>
  <c r="AE36"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8BA49595-F442-4E46-82EB-F2F72CD6A8BA}">
      <text>
        <r>
          <rPr>
            <sz val="9"/>
            <color indexed="81"/>
            <rFont val="MS P ゴシック"/>
            <family val="3"/>
            <charset val="128"/>
          </rPr>
          <t xml:space="preserve">（次シートの資金繰り表を使う場合）NEDO助成収入の右端の期間合計と一致
</t>
        </r>
      </text>
    </comment>
    <comment ref="E10" authorId="0" shapeId="0" xr:uid="{029B5473-D657-43C9-98F2-D8D17AE87BEE}">
      <text>
        <r>
          <rPr>
            <sz val="9"/>
            <color indexed="81"/>
            <rFont val="MS P ゴシック"/>
            <family val="3"/>
            <charset val="128"/>
          </rPr>
          <t xml:space="preserve">（次シートの資金繰り表を使う場合）提案書応募月の前月繰越金と一致
</t>
        </r>
      </text>
    </comment>
    <comment ref="E11" authorId="0" shapeId="0" xr:uid="{CA245872-794B-4224-98FB-5A8B760F0F04}">
      <text>
        <r>
          <rPr>
            <sz val="9"/>
            <color indexed="81"/>
            <rFont val="MS P ゴシック"/>
            <family val="3"/>
            <charset val="128"/>
          </rPr>
          <t xml:space="preserve">（次シートの資金繰り表を使う場合）合計(b1)右端の期間合計から助成金交付提案額を引いた額と一致
</t>
        </r>
      </text>
    </comment>
    <comment ref="E17" authorId="0" shapeId="0" xr:uid="{32844E97-F2E3-4AE0-BAAB-B055ECAA0B9C}">
      <text>
        <r>
          <rPr>
            <sz val="9"/>
            <color indexed="81"/>
            <rFont val="MS P ゴシック"/>
            <family val="3"/>
            <charset val="128"/>
          </rPr>
          <t xml:space="preserve">（次シートの資金繰り表を使う場合）合計(b2)右端の期間合計と一致
</t>
        </r>
      </text>
    </comment>
    <comment ref="E23" authorId="0" shapeId="0" xr:uid="{979F62AD-0137-4126-80AE-E00B09E2A9DD}">
      <text>
        <r>
          <rPr>
            <sz val="9"/>
            <color indexed="81"/>
            <rFont val="MS P ゴシック"/>
            <family val="3"/>
            <charset val="128"/>
          </rPr>
          <t xml:space="preserve">（次シートの資金繰り表を使う場合）右下「（応募月～事業終了までの）平均グロスバーンレート」と一致
</t>
        </r>
      </text>
    </comment>
    <comment ref="E24" authorId="0" shapeId="0" xr:uid="{FE8CC757-3609-40F4-8DC9-2053896CE48B}">
      <text>
        <r>
          <rPr>
            <sz val="9"/>
            <color indexed="81"/>
            <rFont val="MS P ゴシック"/>
            <family val="3"/>
            <charset val="128"/>
          </rPr>
          <t xml:space="preserve">（次シートの資金繰り表を使う場合）c3の応募月～事業終了までの合計と一致
</t>
        </r>
      </text>
    </comment>
  </commentList>
</comments>
</file>

<file path=xl/sharedStrings.xml><?xml version="1.0" encoding="utf-8"?>
<sst xmlns="http://schemas.openxmlformats.org/spreadsheetml/2006/main" count="164" uniqueCount="121">
  <si>
    <t>出資</t>
    <rPh sb="0" eb="2">
      <t>シュッシ</t>
    </rPh>
    <phoneticPr fontId="2"/>
  </si>
  <si>
    <t>融資</t>
    <rPh sb="0" eb="2">
      <t>ユウシ</t>
    </rPh>
    <phoneticPr fontId="2"/>
  </si>
  <si>
    <t>決定</t>
    <rPh sb="0" eb="2">
      <t>ケッテイ</t>
    </rPh>
    <phoneticPr fontId="2"/>
  </si>
  <si>
    <t>未定</t>
    <rPh sb="0" eb="2">
      <t>ミテイ</t>
    </rPh>
    <phoneticPr fontId="2"/>
  </si>
  <si>
    <t>千円</t>
    <rPh sb="0" eb="1">
      <t>セン</t>
    </rPh>
    <rPh sb="1" eb="2">
      <t>エン</t>
    </rPh>
    <phoneticPr fontId="2"/>
  </si>
  <si>
    <t>補足説明</t>
    <rPh sb="0" eb="2">
      <t>ホソク</t>
    </rPh>
    <rPh sb="2" eb="4">
      <t>セツメイ</t>
    </rPh>
    <phoneticPr fontId="2"/>
  </si>
  <si>
    <t>確度</t>
    <rPh sb="0" eb="2">
      <t>カクド</t>
    </rPh>
    <phoneticPr fontId="2"/>
  </si>
  <si>
    <t>出資/融資</t>
    <rPh sb="0" eb="2">
      <t>シュッシ</t>
    </rPh>
    <rPh sb="3" eb="5">
      <t>ユウシ</t>
    </rPh>
    <phoneticPr fontId="2"/>
  </si>
  <si>
    <t>証拠書類</t>
    <rPh sb="0" eb="2">
      <t>ショウコ</t>
    </rPh>
    <rPh sb="2" eb="4">
      <t>ショルイ</t>
    </rPh>
    <phoneticPr fontId="2"/>
  </si>
  <si>
    <t>カ月</t>
    <rPh sb="1" eb="2">
      <t>ゲツ</t>
    </rPh>
    <phoneticPr fontId="2"/>
  </si>
  <si>
    <t>内訳：</t>
    <rPh sb="0" eb="2">
      <t>ウチワケ</t>
    </rPh>
    <phoneticPr fontId="2"/>
  </si>
  <si>
    <t>相手先：</t>
    <rPh sb="0" eb="2">
      <t>アイテ</t>
    </rPh>
    <rPh sb="2" eb="3">
      <t>サキ</t>
    </rPh>
    <phoneticPr fontId="2"/>
  </si>
  <si>
    <t>予定時期（年月）</t>
    <rPh sb="0" eb="2">
      <t>ヨテイ</t>
    </rPh>
    <rPh sb="2" eb="4">
      <t>ジキ</t>
    </rPh>
    <rPh sb="5" eb="6">
      <t>ネン</t>
    </rPh>
    <rPh sb="6" eb="7">
      <t>ゲツ</t>
    </rPh>
    <phoneticPr fontId="2"/>
  </si>
  <si>
    <t>その他</t>
    <rPh sb="2" eb="3">
      <t>タ</t>
    </rPh>
    <phoneticPr fontId="2"/>
  </si>
  <si>
    <t>千円／月</t>
    <rPh sb="0" eb="2">
      <t>センエン</t>
    </rPh>
    <rPh sb="3" eb="4">
      <t>ツキ</t>
    </rPh>
    <phoneticPr fontId="2"/>
  </si>
  <si>
    <t>有り</t>
    <rPh sb="0" eb="1">
      <t>ア</t>
    </rPh>
    <phoneticPr fontId="2"/>
  </si>
  <si>
    <t>無し</t>
    <rPh sb="0" eb="1">
      <t>ナ</t>
    </rPh>
    <phoneticPr fontId="2"/>
  </si>
  <si>
    <t>（記載例１）○○による売上</t>
    <rPh sb="1" eb="3">
      <t>キサイ</t>
    </rPh>
    <rPh sb="3" eb="4">
      <t>レイ</t>
    </rPh>
    <rPh sb="11" eb="13">
      <t>ウリアゲ</t>
    </rPh>
    <phoneticPr fontId="2"/>
  </si>
  <si>
    <r>
      <t xml:space="preserve">千円
</t>
    </r>
    <r>
      <rPr>
        <sz val="10"/>
        <color rgb="FFFF0000"/>
        <rFont val="ＭＳ Ｐゴシック"/>
        <family val="3"/>
        <charset val="128"/>
        <scheme val="minor"/>
      </rPr>
      <t>※自動計算</t>
    </r>
    <rPh sb="0" eb="1">
      <t>セン</t>
    </rPh>
    <rPh sb="1" eb="2">
      <t>エン</t>
    </rPh>
    <rPh sb="4" eb="6">
      <t>ジドウ</t>
    </rPh>
    <rPh sb="6" eb="8">
      <t>ケイサン</t>
    </rPh>
    <phoneticPr fontId="2"/>
  </si>
  <si>
    <t>内容及び確度に関する補足説明</t>
    <rPh sb="0" eb="2">
      <t>ナイヨウ</t>
    </rPh>
    <rPh sb="2" eb="3">
      <t>オヨ</t>
    </rPh>
    <rPh sb="4" eb="6">
      <t>カクド</t>
    </rPh>
    <rPh sb="7" eb="8">
      <t>カン</t>
    </rPh>
    <rPh sb="10" eb="12">
      <t>ホソク</t>
    </rPh>
    <rPh sb="12" eb="14">
      <t>セツメイ</t>
    </rPh>
    <phoneticPr fontId="2"/>
  </si>
  <si>
    <t>（記載例２）○○補助金</t>
    <rPh sb="1" eb="3">
      <t>キサイ</t>
    </rPh>
    <rPh sb="3" eb="4">
      <t>レイ</t>
    </rPh>
    <rPh sb="8" eb="11">
      <t>ホジョキン</t>
    </rPh>
    <phoneticPr fontId="2"/>
  </si>
  <si>
    <t>箇所を入力してください。D、Eについては、行が不足する場合は追加してください。その際、計算式に注意してください。</t>
    <rPh sb="0" eb="2">
      <t>カショ</t>
    </rPh>
    <rPh sb="3" eb="5">
      <t>ニュウリョク</t>
    </rPh>
    <rPh sb="21" eb="22">
      <t>ギョウ</t>
    </rPh>
    <rPh sb="23" eb="25">
      <t>フソク</t>
    </rPh>
    <rPh sb="27" eb="29">
      <t>バアイ</t>
    </rPh>
    <rPh sb="30" eb="32">
      <t>ツイカ</t>
    </rPh>
    <rPh sb="41" eb="42">
      <t>サイ</t>
    </rPh>
    <rPh sb="43" eb="46">
      <t>ケイサンシキ</t>
    </rPh>
    <rPh sb="47" eb="49">
      <t>チュウイ</t>
    </rPh>
    <phoneticPr fontId="2"/>
  </si>
  <si>
    <t>資金使途</t>
    <rPh sb="0" eb="2">
      <t>シキン</t>
    </rPh>
    <rPh sb="2" eb="4">
      <t>シト</t>
    </rPh>
    <phoneticPr fontId="2"/>
  </si>
  <si>
    <t>他事業のみ</t>
    <rPh sb="0" eb="1">
      <t>タ</t>
    </rPh>
    <rPh sb="1" eb="3">
      <t>ジギョウ</t>
    </rPh>
    <phoneticPr fontId="2"/>
  </si>
  <si>
    <t>（記載例）○○キャピタル</t>
    <rPh sb="1" eb="3">
      <t>キサイ</t>
    </rPh>
    <rPh sb="3" eb="4">
      <t>レイ</t>
    </rPh>
    <phoneticPr fontId="2"/>
  </si>
  <si>
    <t>（記載例）△△キャピタル</t>
    <rPh sb="1" eb="3">
      <t>キサイ</t>
    </rPh>
    <rPh sb="3" eb="4">
      <t>レイ</t>
    </rPh>
    <phoneticPr fontId="2"/>
  </si>
  <si>
    <t>本事業のみ</t>
    <rPh sb="0" eb="1">
      <t>ホン</t>
    </rPh>
    <rPh sb="1" eb="3">
      <t>ジギョウ</t>
    </rPh>
    <phoneticPr fontId="2"/>
  </si>
  <si>
    <t>協議中(担当者レベル)</t>
    <rPh sb="0" eb="2">
      <t>キョウギ</t>
    </rPh>
    <rPh sb="2" eb="3">
      <t>チュウ</t>
    </rPh>
    <rPh sb="4" eb="7">
      <t>タントウシャ</t>
    </rPh>
    <phoneticPr fontId="2"/>
  </si>
  <si>
    <t>協議中(会社レベル)</t>
    <rPh sb="0" eb="3">
      <t>キョウギチュウ</t>
    </rPh>
    <rPh sb="4" eb="6">
      <t>カイシャ</t>
    </rPh>
    <phoneticPr fontId="2"/>
  </si>
  <si>
    <t>本NEDO事業及び他事業</t>
    <rPh sb="0" eb="1">
      <t>ホン</t>
    </rPh>
    <rPh sb="5" eb="7">
      <t>ジギョウ</t>
    </rPh>
    <rPh sb="7" eb="8">
      <t>オヨ</t>
    </rPh>
    <rPh sb="9" eb="10">
      <t>タ</t>
    </rPh>
    <rPh sb="10" eb="12">
      <t>ジギョウ</t>
    </rPh>
    <phoneticPr fontId="2"/>
  </si>
  <si>
    <t>受付番号</t>
    <rPh sb="0" eb="2">
      <t>ウケツケ</t>
    </rPh>
    <rPh sb="2" eb="4">
      <t>バンゴウ</t>
    </rPh>
    <phoneticPr fontId="2"/>
  </si>
  <si>
    <t>※事務局より通知の番号を記入</t>
    <rPh sb="1" eb="4">
      <t>ジムキョク</t>
    </rPh>
    <rPh sb="6" eb="8">
      <t>ツウチ</t>
    </rPh>
    <rPh sb="9" eb="11">
      <t>バンゴウ</t>
    </rPh>
    <rPh sb="12" eb="14">
      <t>キニュウ</t>
    </rPh>
    <phoneticPr fontId="2"/>
  </si>
  <si>
    <t>提案者名</t>
    <rPh sb="0" eb="3">
      <t>テイアンシャ</t>
    </rPh>
    <rPh sb="3" eb="4">
      <t>メイ</t>
    </rPh>
    <phoneticPr fontId="2"/>
  </si>
  <si>
    <t>株式会社ＸＸＸＸ</t>
    <rPh sb="0" eb="4">
      <t>カブシキガイシャ</t>
    </rPh>
    <phoneticPr fontId="2"/>
  </si>
  <si>
    <t>資金繰り表</t>
    <rPh sb="0" eb="2">
      <t>シキン</t>
    </rPh>
    <rPh sb="2" eb="3">
      <t>グ</t>
    </rPh>
    <rPh sb="4" eb="5">
      <t>ヒョウ</t>
    </rPh>
    <phoneticPr fontId="2"/>
  </si>
  <si>
    <t>PL</t>
    <phoneticPr fontId="2"/>
  </si>
  <si>
    <t>売上高　（経営状態確認のため）</t>
    <rPh sb="0" eb="2">
      <t>ウリアゲ</t>
    </rPh>
    <rPh sb="2" eb="3">
      <t>ダカ</t>
    </rPh>
    <rPh sb="5" eb="7">
      <t>ケイエイ</t>
    </rPh>
    <rPh sb="7" eb="9">
      <t>ジョウタイ</t>
    </rPh>
    <rPh sb="9" eb="11">
      <t>カクニン</t>
    </rPh>
    <phoneticPr fontId="2"/>
  </si>
  <si>
    <t>前年同月の売上高</t>
    <rPh sb="0" eb="2">
      <t>ゼンネン</t>
    </rPh>
    <rPh sb="2" eb="3">
      <t>ドウ</t>
    </rPh>
    <rPh sb="3" eb="4">
      <t>ツキ</t>
    </rPh>
    <rPh sb="5" eb="7">
      <t>ウリアゲ</t>
    </rPh>
    <rPh sb="7" eb="8">
      <t>ダカ</t>
    </rPh>
    <phoneticPr fontId="2"/>
  </si>
  <si>
    <t>前月繰越金(＊1)(a)</t>
    <rPh sb="0" eb="1">
      <t>ゼン</t>
    </rPh>
    <rPh sb="1" eb="2">
      <t>ツキ</t>
    </rPh>
    <rPh sb="2" eb="4">
      <t>クリコシ</t>
    </rPh>
    <rPh sb="4" eb="5">
      <t>キン</t>
    </rPh>
    <phoneticPr fontId="2"/>
  </si>
  <si>
    <t>収入</t>
    <rPh sb="0" eb="2">
      <t>シュウニュウ</t>
    </rPh>
    <phoneticPr fontId="2"/>
  </si>
  <si>
    <t>売掛金回収</t>
    <rPh sb="0" eb="2">
      <t>ウリカケ</t>
    </rPh>
    <rPh sb="2" eb="3">
      <t>キン</t>
    </rPh>
    <rPh sb="3" eb="5">
      <t>カイシュウ</t>
    </rPh>
    <phoneticPr fontId="2"/>
  </si>
  <si>
    <t>短期借入金</t>
    <rPh sb="0" eb="2">
      <t>タンキ</t>
    </rPh>
    <rPh sb="2" eb="4">
      <t>シャクニュウ</t>
    </rPh>
    <rPh sb="4" eb="5">
      <t>キン</t>
    </rPh>
    <phoneticPr fontId="2"/>
  </si>
  <si>
    <t>その他収入</t>
    <rPh sb="2" eb="3">
      <t>タ</t>
    </rPh>
    <rPh sb="3" eb="5">
      <t>シュウニュウ</t>
    </rPh>
    <phoneticPr fontId="2"/>
  </si>
  <si>
    <t>合計(b)</t>
    <rPh sb="0" eb="2">
      <t>ゴウケイ</t>
    </rPh>
    <phoneticPr fontId="2"/>
  </si>
  <si>
    <t>支出</t>
    <rPh sb="0" eb="2">
      <t>シシュツ</t>
    </rPh>
    <phoneticPr fontId="2"/>
  </si>
  <si>
    <t>小計(c1)</t>
    <rPh sb="0" eb="2">
      <t>ショウケイ</t>
    </rPh>
    <phoneticPr fontId="2"/>
  </si>
  <si>
    <t>機械装置等費</t>
    <rPh sb="0" eb="2">
      <t>キカイ</t>
    </rPh>
    <rPh sb="2" eb="4">
      <t>ソウチ</t>
    </rPh>
    <rPh sb="4" eb="5">
      <t>トウ</t>
    </rPh>
    <rPh sb="5" eb="6">
      <t>ヒ</t>
    </rPh>
    <phoneticPr fontId="2"/>
  </si>
  <si>
    <t>労務費</t>
    <rPh sb="0" eb="3">
      <t>ロウムヒ</t>
    </rPh>
    <phoneticPr fontId="2"/>
  </si>
  <si>
    <t>その他経費</t>
    <rPh sb="2" eb="3">
      <t>タ</t>
    </rPh>
    <rPh sb="3" eb="5">
      <t>ケイヒ</t>
    </rPh>
    <phoneticPr fontId="2"/>
  </si>
  <si>
    <t>共同研究費</t>
    <rPh sb="0" eb="2">
      <t>キョウドウ</t>
    </rPh>
    <rPh sb="2" eb="4">
      <t>ケンキュウ</t>
    </rPh>
    <rPh sb="4" eb="5">
      <t>ヒ</t>
    </rPh>
    <phoneticPr fontId="2"/>
  </si>
  <si>
    <t>小計(c2)</t>
    <rPh sb="0" eb="2">
      <t>ショウケイ</t>
    </rPh>
    <phoneticPr fontId="2"/>
  </si>
  <si>
    <t>合計(c)</t>
    <rPh sb="0" eb="2">
      <t>ゴウケイ</t>
    </rPh>
    <phoneticPr fontId="2"/>
  </si>
  <si>
    <t>単月収支(d=b-c)</t>
    <rPh sb="0" eb="1">
      <t>タン</t>
    </rPh>
    <rPh sb="1" eb="2">
      <t>ゲツ</t>
    </rPh>
    <rPh sb="2" eb="4">
      <t>シュウシ</t>
    </rPh>
    <phoneticPr fontId="2"/>
  </si>
  <si>
    <t>翌月繰越現金(e=a+b-c)</t>
    <rPh sb="0" eb="1">
      <t>ヨク</t>
    </rPh>
    <rPh sb="1" eb="2">
      <t>ツキ</t>
    </rPh>
    <rPh sb="2" eb="4">
      <t>クリコシ</t>
    </rPh>
    <rPh sb="4" eb="6">
      <t>ゲンキン</t>
    </rPh>
    <phoneticPr fontId="2"/>
  </si>
  <si>
    <t>【注意】</t>
    <rPh sb="1" eb="3">
      <t>チュウイ</t>
    </rPh>
    <phoneticPr fontId="2"/>
  </si>
  <si>
    <t>概算払は前払いではありません。事業期間中は必要経費を立替える必要があります。また、消費税は自己負担です。</t>
    <rPh sb="0" eb="2">
      <t>ガイサン</t>
    </rPh>
    <rPh sb="2" eb="3">
      <t>バライ</t>
    </rPh>
    <rPh sb="4" eb="6">
      <t>マエバラ</t>
    </rPh>
    <rPh sb="15" eb="17">
      <t>ジギョウ</t>
    </rPh>
    <rPh sb="17" eb="20">
      <t>キカンチュウ</t>
    </rPh>
    <rPh sb="21" eb="23">
      <t>ヒツヨウ</t>
    </rPh>
    <rPh sb="23" eb="25">
      <t>ケイヒ</t>
    </rPh>
    <rPh sb="26" eb="28">
      <t>タテカ</t>
    </rPh>
    <rPh sb="30" eb="32">
      <t>ヒツヨウ</t>
    </rPh>
    <rPh sb="41" eb="44">
      <t>ショウヒゼイ</t>
    </rPh>
    <rPh sb="45" eb="47">
      <t>ジコ</t>
    </rPh>
    <rPh sb="47" eb="49">
      <t>フタン</t>
    </rPh>
    <phoneticPr fontId="2"/>
  </si>
  <si>
    <t>（千円）</t>
    <rPh sb="1" eb="2">
      <t>セン</t>
    </rPh>
    <rPh sb="2" eb="3">
      <t>エン</t>
    </rPh>
    <phoneticPr fontId="2"/>
  </si>
  <si>
    <t>応募フェーズ</t>
    <rPh sb="0" eb="2">
      <t>オウボ</t>
    </rPh>
    <phoneticPr fontId="2"/>
  </si>
  <si>
    <t>STS</t>
    <phoneticPr fontId="2"/>
  </si>
  <si>
    <t>PCA</t>
    <phoneticPr fontId="2"/>
  </si>
  <si>
    <t>DMP</t>
    <phoneticPr fontId="2"/>
  </si>
  <si>
    <t>提案書の応募月から貴社のNEDO事業の終了日までの期間の資金繰を、別途提出の資金繰表と対応した形で以下にサマリーしてください。</t>
    <rPh sb="0" eb="3">
      <t>テイアンショ</t>
    </rPh>
    <rPh sb="4" eb="6">
      <t>オウボ</t>
    </rPh>
    <rPh sb="6" eb="7">
      <t>ツキ</t>
    </rPh>
    <rPh sb="9" eb="11">
      <t>キシャ</t>
    </rPh>
    <rPh sb="19" eb="22">
      <t>シュウリョウビ</t>
    </rPh>
    <phoneticPr fontId="2"/>
  </si>
  <si>
    <t>20XX年度</t>
    <rPh sb="4" eb="6">
      <t>ネンド</t>
    </rPh>
    <phoneticPr fontId="2"/>
  </si>
  <si>
    <t>（NEDO記入）</t>
    <rPh sb="5" eb="7">
      <t>キニュウ</t>
    </rPh>
    <phoneticPr fontId="2"/>
  </si>
  <si>
    <r>
      <t xml:space="preserve">D. 提案書応募月からNEDO事業終了までの収入
</t>
    </r>
    <r>
      <rPr>
        <sz val="11"/>
        <rFont val="ＭＳ Ｐゴシック"/>
        <family val="3"/>
        <charset val="128"/>
        <scheme val="minor"/>
      </rPr>
      <t>※営業活動や投資活動によるキャッシュイン</t>
    </r>
    <rPh sb="3" eb="6">
      <t>テイアンショ</t>
    </rPh>
    <rPh sb="6" eb="8">
      <t>オウボ</t>
    </rPh>
    <rPh sb="8" eb="9">
      <t>ツキ</t>
    </rPh>
    <rPh sb="15" eb="17">
      <t>ジギョウ</t>
    </rPh>
    <rPh sb="17" eb="19">
      <t>シュウリョウ</t>
    </rPh>
    <rPh sb="22" eb="24">
      <t>シュウニュウ</t>
    </rPh>
    <phoneticPr fontId="2"/>
  </si>
  <si>
    <r>
      <t xml:space="preserve">E. 提案書応募月からNEDO事業終了までの資金調達
</t>
    </r>
    <r>
      <rPr>
        <sz val="11"/>
        <rFont val="ＭＳ Ｐゴシック"/>
        <family val="3"/>
        <charset val="128"/>
        <scheme val="minor"/>
      </rPr>
      <t>※財務活動によるキャッシュイン</t>
    </r>
    <rPh sb="3" eb="6">
      <t>テイアンショ</t>
    </rPh>
    <rPh sb="6" eb="8">
      <t>オウボ</t>
    </rPh>
    <rPh sb="8" eb="9">
      <t>ツキ</t>
    </rPh>
    <rPh sb="15" eb="17">
      <t>ジギョウ</t>
    </rPh>
    <rPh sb="17" eb="19">
      <t>シュウリョウ</t>
    </rPh>
    <rPh sb="22" eb="24">
      <t>シキン</t>
    </rPh>
    <rPh sb="24" eb="26">
      <t>チョウタツ</t>
    </rPh>
    <rPh sb="28" eb="30">
      <t>ザイム</t>
    </rPh>
    <rPh sb="30" eb="32">
      <t>カツドウ</t>
    </rPh>
    <phoneticPr fontId="2"/>
  </si>
  <si>
    <t>1月</t>
    <rPh sb="1" eb="2">
      <t>ツキ</t>
    </rPh>
    <phoneticPr fontId="2"/>
  </si>
  <si>
    <t>2月</t>
  </si>
  <si>
    <t>3月</t>
  </si>
  <si>
    <t>4月</t>
  </si>
  <si>
    <t>5月</t>
  </si>
  <si>
    <t>6月</t>
  </si>
  <si>
    <t>7月</t>
  </si>
  <si>
    <t>8月</t>
  </si>
  <si>
    <t>9月</t>
  </si>
  <si>
    <t>10月</t>
  </si>
  <si>
    <r>
      <t>A. 事業期間　</t>
    </r>
    <r>
      <rPr>
        <sz val="9"/>
        <color theme="1"/>
        <rFont val="ＭＳ Ｐゴシック"/>
        <family val="3"/>
        <charset val="128"/>
        <scheme val="minor"/>
      </rPr>
      <t>※提案書の応募月からNEDO事業終了月まで</t>
    </r>
    <rPh sb="3" eb="5">
      <t>ジギョウ</t>
    </rPh>
    <rPh sb="5" eb="7">
      <t>キカン</t>
    </rPh>
    <rPh sb="9" eb="12">
      <t>テイアンショ</t>
    </rPh>
    <rPh sb="13" eb="15">
      <t>オウボ</t>
    </rPh>
    <rPh sb="15" eb="16">
      <t>ツキ</t>
    </rPh>
    <rPh sb="22" eb="24">
      <t>ジギョウ</t>
    </rPh>
    <rPh sb="24" eb="26">
      <t>シュウリョウ</t>
    </rPh>
    <rPh sb="26" eb="27">
      <t>ツキ</t>
    </rPh>
    <phoneticPr fontId="2"/>
  </si>
  <si>
    <t>B. 助成金交付提案額</t>
    <rPh sb="3" eb="5">
      <t>ジョセイ</t>
    </rPh>
    <rPh sb="5" eb="6">
      <t>キン</t>
    </rPh>
    <rPh sb="6" eb="8">
      <t>コウフ</t>
    </rPh>
    <rPh sb="8" eb="10">
      <t>テイアン</t>
    </rPh>
    <rPh sb="10" eb="11">
      <t>ガク</t>
    </rPh>
    <phoneticPr fontId="2"/>
  </si>
  <si>
    <t>C. 現在の手元資金　※提案書応募の前月時点</t>
    <rPh sb="3" eb="5">
      <t>ゲンザイ</t>
    </rPh>
    <rPh sb="6" eb="8">
      <t>テモト</t>
    </rPh>
    <rPh sb="8" eb="10">
      <t>シキン</t>
    </rPh>
    <rPh sb="12" eb="15">
      <t>テイアンショ</t>
    </rPh>
    <rPh sb="15" eb="17">
      <t>オウボ</t>
    </rPh>
    <rPh sb="18" eb="19">
      <t>マエ</t>
    </rPh>
    <rPh sb="19" eb="20">
      <t>ガツ</t>
    </rPh>
    <rPh sb="20" eb="22">
      <t>ジテン</t>
    </rPh>
    <phoneticPr fontId="2"/>
  </si>
  <si>
    <r>
      <t>＊1：</t>
    </r>
    <r>
      <rPr>
        <sz val="11"/>
        <color rgb="FFFF0000"/>
        <rFont val="ＭＳ Ｐゴシック"/>
        <family val="3"/>
        <charset val="128"/>
        <scheme val="minor"/>
      </rPr>
      <t>提案書応募月の前月末時点</t>
    </r>
    <r>
      <rPr>
        <sz val="11"/>
        <color theme="1"/>
        <rFont val="ＭＳ Ｐゴシック"/>
        <family val="2"/>
        <charset val="128"/>
        <scheme val="minor"/>
      </rPr>
      <t>の残高を赤枠に記入</t>
    </r>
    <rPh sb="3" eb="6">
      <t>テイアンショ</t>
    </rPh>
    <rPh sb="6" eb="8">
      <t>オウボ</t>
    </rPh>
    <rPh sb="8" eb="9">
      <t>ツキ</t>
    </rPh>
    <rPh sb="10" eb="11">
      <t>ゼン</t>
    </rPh>
    <rPh sb="11" eb="12">
      <t>ガツ</t>
    </rPh>
    <rPh sb="12" eb="13">
      <t>マツ</t>
    </rPh>
    <rPh sb="13" eb="15">
      <t>ジテン</t>
    </rPh>
    <rPh sb="16" eb="18">
      <t>ザンダカ</t>
    </rPh>
    <rPh sb="19" eb="20">
      <t>アカ</t>
    </rPh>
    <rPh sb="20" eb="21">
      <t>ワク</t>
    </rPh>
    <rPh sb="22" eb="24">
      <t>キニュウ</t>
    </rPh>
    <phoneticPr fontId="2"/>
  </si>
  <si>
    <t>F. 提案書応募月からNEDO事業終了までのグロスバーンレート(注１)</t>
    <rPh sb="3" eb="6">
      <t>テイアンショ</t>
    </rPh>
    <rPh sb="6" eb="8">
      <t>オウボ</t>
    </rPh>
    <rPh sb="8" eb="9">
      <t>ツキ</t>
    </rPh>
    <rPh sb="15" eb="17">
      <t>ジギョウ</t>
    </rPh>
    <rPh sb="17" eb="19">
      <t>シュウリョウ</t>
    </rPh>
    <rPh sb="32" eb="33">
      <t>チュウ</t>
    </rPh>
    <phoneticPr fontId="2"/>
  </si>
  <si>
    <t>注１)グロスバーンレートは会社が月々実際に支払う総費用。NEDO事業で発生予定の経費を含む形で資金繰り表と対応させてください。</t>
    <rPh sb="0" eb="1">
      <t>チュウ</t>
    </rPh>
    <rPh sb="13" eb="15">
      <t>カイシャ</t>
    </rPh>
    <rPh sb="16" eb="18">
      <t>ツキヅキ</t>
    </rPh>
    <rPh sb="18" eb="20">
      <t>ジッサイ</t>
    </rPh>
    <rPh sb="21" eb="23">
      <t>シハラ</t>
    </rPh>
    <rPh sb="24" eb="27">
      <t>ソウヒヨウ</t>
    </rPh>
    <rPh sb="35" eb="37">
      <t>ハッセイ</t>
    </rPh>
    <rPh sb="37" eb="39">
      <t>ヨテイ</t>
    </rPh>
    <phoneticPr fontId="2"/>
  </si>
  <si>
    <t>事業期間（予定）</t>
    <rPh sb="0" eb="2">
      <t>ジギョウ</t>
    </rPh>
    <rPh sb="2" eb="4">
      <t>キカン</t>
    </rPh>
    <rPh sb="5" eb="7">
      <t>ヨテイ</t>
    </rPh>
    <phoneticPr fontId="2"/>
  </si>
  <si>
    <t>現金売上</t>
    <rPh sb="0" eb="2">
      <t>ゲンキン</t>
    </rPh>
    <rPh sb="2" eb="4">
      <t>ウリアゲ</t>
    </rPh>
    <phoneticPr fontId="2"/>
  </si>
  <si>
    <t>NEDO
助成事業支出</t>
    <rPh sb="5" eb="7">
      <t>ジョセイ</t>
    </rPh>
    <rPh sb="7" eb="9">
      <t>ジギョウ</t>
    </rPh>
    <rPh sb="9" eb="11">
      <t>シシュツ</t>
    </rPh>
    <phoneticPr fontId="2"/>
  </si>
  <si>
    <t>返済等</t>
    <rPh sb="0" eb="2">
      <t>ヘンサイ</t>
    </rPh>
    <rPh sb="2" eb="3">
      <t>トウ</t>
    </rPh>
    <phoneticPr fontId="2"/>
  </si>
  <si>
    <t>長期借入金・社債償還</t>
    <rPh sb="0" eb="2">
      <t>チョウキ</t>
    </rPh>
    <rPh sb="2" eb="4">
      <t>シャクニュウ</t>
    </rPh>
    <rPh sb="4" eb="5">
      <t>キン</t>
    </rPh>
    <rPh sb="6" eb="10">
      <t>シャサイショウカン</t>
    </rPh>
    <phoneticPr fontId="2"/>
  </si>
  <si>
    <t>長期借入金・社債発行</t>
    <rPh sb="0" eb="2">
      <t>チョウキ</t>
    </rPh>
    <rPh sb="2" eb="4">
      <t>シャクニュウ</t>
    </rPh>
    <rPh sb="4" eb="5">
      <t>キン</t>
    </rPh>
    <rPh sb="6" eb="8">
      <t>シャサイ</t>
    </rPh>
    <rPh sb="8" eb="10">
      <t>ハッコウ</t>
    </rPh>
    <phoneticPr fontId="2"/>
  </si>
  <si>
    <t>小計(c3)</t>
    <rPh sb="0" eb="2">
      <t>ショウケイ</t>
    </rPh>
    <phoneticPr fontId="2"/>
  </si>
  <si>
    <t>仕入・外注等費</t>
    <rPh sb="0" eb="2">
      <t>シイ</t>
    </rPh>
    <rPh sb="3" eb="5">
      <t>ガイチュウ</t>
    </rPh>
    <rPh sb="5" eb="6">
      <t>トウ</t>
    </rPh>
    <rPh sb="6" eb="7">
      <t>ヒ</t>
    </rPh>
    <phoneticPr fontId="2"/>
  </si>
  <si>
    <r>
      <t xml:space="preserve">支出
</t>
    </r>
    <r>
      <rPr>
        <b/>
        <sz val="11"/>
        <color theme="1"/>
        <rFont val="ＭＳ Ｐゴシック"/>
        <family val="3"/>
        <charset val="128"/>
        <scheme val="minor"/>
      </rPr>
      <t>（除く、NEDO費）</t>
    </r>
    <rPh sb="0" eb="2">
      <t>シシュツ</t>
    </rPh>
    <rPh sb="4" eb="5">
      <t>ノゾ</t>
    </rPh>
    <rPh sb="11" eb="12">
      <t>ヒ</t>
    </rPh>
    <phoneticPr fontId="2"/>
  </si>
  <si>
    <t>人件費</t>
    <rPh sb="0" eb="3">
      <t>ジンケンヒ</t>
    </rPh>
    <phoneticPr fontId="2"/>
  </si>
  <si>
    <t>家賃及び賃借料</t>
    <rPh sb="0" eb="2">
      <t>ヤチン</t>
    </rPh>
    <rPh sb="2" eb="3">
      <t>オヨ</t>
    </rPh>
    <rPh sb="4" eb="7">
      <t>チンシャクリョウ</t>
    </rPh>
    <phoneticPr fontId="2"/>
  </si>
  <si>
    <t>その他支出</t>
    <rPh sb="2" eb="3">
      <t>タ</t>
    </rPh>
    <rPh sb="3" eb="5">
      <t>シシュツ</t>
    </rPh>
    <phoneticPr fontId="2"/>
  </si>
  <si>
    <t>営業活動・投資活動による
キャッシュイン</t>
    <rPh sb="0" eb="4">
      <t>エイギョウカツドウ</t>
    </rPh>
    <rPh sb="5" eb="9">
      <t>トウシカツドウ</t>
    </rPh>
    <phoneticPr fontId="2"/>
  </si>
  <si>
    <t>財務活動によるキャッシュイン</t>
    <rPh sb="0" eb="4">
      <t>ザイムカツドウ</t>
    </rPh>
    <phoneticPr fontId="2"/>
  </si>
  <si>
    <t>NEDO助成収入(＊2)</t>
    <rPh sb="4" eb="6">
      <t>ジョセイ</t>
    </rPh>
    <rPh sb="6" eb="8">
      <t>シュウニュウ</t>
    </rPh>
    <phoneticPr fontId="2"/>
  </si>
  <si>
    <t>＊2：NEDOへの概算払請求、精算払請求による入金（概算払は原則　5月、8月、11月、2月とする。必要とする場合に限り1回/月を限度に他の月も対応可）</t>
    <rPh sb="9" eb="11">
      <t>ガイサン</t>
    </rPh>
    <rPh sb="11" eb="12">
      <t>バライ</t>
    </rPh>
    <rPh sb="12" eb="14">
      <t>セイキュウ</t>
    </rPh>
    <rPh sb="15" eb="18">
      <t>セイサンバライ</t>
    </rPh>
    <rPh sb="18" eb="20">
      <t>セイキュウ</t>
    </rPh>
    <rPh sb="23" eb="25">
      <t>ニュウキン</t>
    </rPh>
    <rPh sb="26" eb="29">
      <t>ガイサンバライ</t>
    </rPh>
    <rPh sb="30" eb="32">
      <t>ゲンソク</t>
    </rPh>
    <rPh sb="34" eb="35">
      <t>ツキ</t>
    </rPh>
    <rPh sb="37" eb="38">
      <t>ガツ</t>
    </rPh>
    <rPh sb="41" eb="42">
      <t>ガツ</t>
    </rPh>
    <rPh sb="44" eb="45">
      <t>ガツ</t>
    </rPh>
    <rPh sb="49" eb="51">
      <t>ヒツヨウ</t>
    </rPh>
    <rPh sb="54" eb="56">
      <t>バアイ</t>
    </rPh>
    <rPh sb="57" eb="58">
      <t>カギ</t>
    </rPh>
    <rPh sb="60" eb="61">
      <t>カイ</t>
    </rPh>
    <rPh sb="62" eb="63">
      <t>ツキ</t>
    </rPh>
    <rPh sb="64" eb="66">
      <t>ゲンド</t>
    </rPh>
    <rPh sb="67" eb="68">
      <t>タ</t>
    </rPh>
    <rPh sb="69" eb="70">
      <t>ツキ</t>
    </rPh>
    <rPh sb="71" eb="73">
      <t>タイオウ</t>
    </rPh>
    <rPh sb="73" eb="74">
      <t>カ</t>
    </rPh>
    <phoneticPr fontId="2"/>
  </si>
  <si>
    <t>小計(b1)</t>
    <rPh sb="0" eb="2">
      <t>ショウケイ</t>
    </rPh>
    <phoneticPr fontId="2"/>
  </si>
  <si>
    <t>小計(b2)</t>
    <rPh sb="0" eb="2">
      <t>ショウケイ</t>
    </rPh>
    <phoneticPr fontId="2"/>
  </si>
  <si>
    <r>
      <t>総額△億円のシリーズAを予定。現在は契約書のレビュー中。</t>
    </r>
    <r>
      <rPr>
        <sz val="10"/>
        <color rgb="FFFF0000"/>
        <rFont val="ＭＳ Ｐゴシック"/>
        <family val="3"/>
        <charset val="128"/>
        <scheme val="minor"/>
      </rPr>
      <t>（この記載例は削除してください）</t>
    </r>
    <rPh sb="0" eb="2">
      <t>ソウガク</t>
    </rPh>
    <rPh sb="3" eb="4">
      <t>オク</t>
    </rPh>
    <rPh sb="4" eb="5">
      <t>エン</t>
    </rPh>
    <rPh sb="12" eb="14">
      <t>ヨテイ</t>
    </rPh>
    <rPh sb="15" eb="17">
      <t>ゲンザイ</t>
    </rPh>
    <rPh sb="18" eb="21">
      <t>ケイヤクショ</t>
    </rPh>
    <rPh sb="26" eb="27">
      <t>チュウ</t>
    </rPh>
    <rPh sb="31" eb="33">
      <t>キサイ</t>
    </rPh>
    <rPh sb="33" eb="34">
      <t>レイ</t>
    </rPh>
    <rPh sb="35" eb="37">
      <t>サクジョ</t>
    </rPh>
    <phoneticPr fontId="2"/>
  </si>
  <si>
    <r>
      <t>△△社の受注が決まっており高確度でM月の入金を予定している。※可能な限り確度別に行を分けて記入してください。</t>
    </r>
    <r>
      <rPr>
        <sz val="10"/>
        <color rgb="FFFF0000"/>
        <rFont val="ＭＳ Ｐゴシック"/>
        <family val="3"/>
        <charset val="128"/>
        <scheme val="minor"/>
      </rPr>
      <t>（この記載例は削除して記入してください。）</t>
    </r>
    <rPh sb="31" eb="33">
      <t>カノウ</t>
    </rPh>
    <rPh sb="34" eb="35">
      <t>カギ</t>
    </rPh>
    <rPh sb="36" eb="38">
      <t>カクド</t>
    </rPh>
    <rPh sb="38" eb="39">
      <t>ベツ</t>
    </rPh>
    <rPh sb="40" eb="41">
      <t>ギョウ</t>
    </rPh>
    <rPh sb="42" eb="43">
      <t>ワ</t>
    </rPh>
    <rPh sb="45" eb="47">
      <t>キニュウ</t>
    </rPh>
    <rPh sb="57" eb="59">
      <t>キサイ</t>
    </rPh>
    <rPh sb="59" eb="60">
      <t>レイ</t>
    </rPh>
    <rPh sb="61" eb="63">
      <t>サクジョ</t>
    </rPh>
    <rPh sb="65" eb="67">
      <t>キニュウ</t>
    </rPh>
    <phoneticPr fontId="2"/>
  </si>
  <si>
    <r>
      <t>実施中の△△補助金の振込をN月に予定している。</t>
    </r>
    <r>
      <rPr>
        <sz val="10"/>
        <color rgb="FFFF0000"/>
        <rFont val="ＭＳ Ｐゴシック"/>
        <family val="3"/>
        <charset val="128"/>
        <scheme val="minor"/>
      </rPr>
      <t>（この記載例は削除して記入してください。）</t>
    </r>
    <phoneticPr fontId="2"/>
  </si>
  <si>
    <r>
      <t>最終の投資委員会を3月末に予定</t>
    </r>
    <r>
      <rPr>
        <sz val="10"/>
        <color rgb="FFFF0000"/>
        <rFont val="ＭＳ Ｐゴシック"/>
        <family val="3"/>
        <charset val="128"/>
        <scheme val="minor"/>
      </rPr>
      <t>（この記載例は削除してください。）</t>
    </r>
    <rPh sb="0" eb="2">
      <t>サイシュウ</t>
    </rPh>
    <rPh sb="3" eb="5">
      <t>トウシ</t>
    </rPh>
    <rPh sb="5" eb="8">
      <t>イインカイ</t>
    </rPh>
    <rPh sb="10" eb="11">
      <t>ガツ</t>
    </rPh>
    <rPh sb="11" eb="12">
      <t>マツ</t>
    </rPh>
    <rPh sb="13" eb="15">
      <t>ヨテイ</t>
    </rPh>
    <rPh sb="18" eb="20">
      <t>キサイ</t>
    </rPh>
    <rPh sb="20" eb="21">
      <t>レイ</t>
    </rPh>
    <rPh sb="22" eb="24">
      <t>サクジョ</t>
    </rPh>
    <phoneticPr fontId="2"/>
  </si>
  <si>
    <r>
      <t>＊＊の達成が出資の条件となっている</t>
    </r>
    <r>
      <rPr>
        <sz val="10"/>
        <color rgb="FFFF0000"/>
        <rFont val="ＭＳ Ｐゴシック"/>
        <family val="3"/>
        <charset val="128"/>
        <scheme val="minor"/>
      </rPr>
      <t>（この記載例は削除してください。）</t>
    </r>
    <rPh sb="3" eb="5">
      <t>タッセイ</t>
    </rPh>
    <rPh sb="6" eb="8">
      <t>シュッシ</t>
    </rPh>
    <rPh sb="9" eb="11">
      <t>ジョウケン</t>
    </rPh>
    <rPh sb="20" eb="22">
      <t>キサイ</t>
    </rPh>
    <rPh sb="22" eb="23">
      <t>レイ</t>
    </rPh>
    <rPh sb="24" eb="26">
      <t>サクジョ</t>
    </rPh>
    <phoneticPr fontId="2"/>
  </si>
  <si>
    <t>助成事業に計上が認められる経費は事業期間中に発注、納品、検収、支払いが完了するものです。</t>
    <rPh sb="0" eb="2">
      <t>ジョセイ</t>
    </rPh>
    <rPh sb="2" eb="4">
      <t>ジギョウ</t>
    </rPh>
    <rPh sb="5" eb="7">
      <t>ケイジョウ</t>
    </rPh>
    <rPh sb="8" eb="9">
      <t>ミト</t>
    </rPh>
    <rPh sb="13" eb="15">
      <t>ケイヒ</t>
    </rPh>
    <rPh sb="16" eb="18">
      <t>ジギョウ</t>
    </rPh>
    <rPh sb="18" eb="21">
      <t>キカンチュウ</t>
    </rPh>
    <rPh sb="22" eb="24">
      <t>ハッチュウ</t>
    </rPh>
    <rPh sb="25" eb="27">
      <t>ノウヒン</t>
    </rPh>
    <rPh sb="28" eb="30">
      <t>ケンシュウ</t>
    </rPh>
    <rPh sb="31" eb="33">
      <t>シハラ</t>
    </rPh>
    <rPh sb="35" eb="37">
      <t>カンリョウ</t>
    </rPh>
    <phoneticPr fontId="2"/>
  </si>
  <si>
    <t>11月</t>
    <phoneticPr fontId="2"/>
  </si>
  <si>
    <t>12月</t>
    <phoneticPr fontId="2"/>
  </si>
  <si>
    <t>H.提案書応募月からNEDO事業終了までの総収入（=B+C+D+E）</t>
    <rPh sb="2" eb="5">
      <t>テイアンショ</t>
    </rPh>
    <rPh sb="5" eb="7">
      <t>オウボ</t>
    </rPh>
    <rPh sb="7" eb="8">
      <t>ツキ</t>
    </rPh>
    <rPh sb="14" eb="16">
      <t>ジギョウ</t>
    </rPh>
    <rPh sb="16" eb="18">
      <t>シュウリョウ</t>
    </rPh>
    <rPh sb="21" eb="22">
      <t>ソウ</t>
    </rPh>
    <rPh sb="22" eb="24">
      <t>シュウニュウ</t>
    </rPh>
    <phoneticPr fontId="2"/>
  </si>
  <si>
    <t>J. 余裕資金（=H-I）
※マイナスの場合、資金ショートの可能性あり</t>
    <rPh sb="3" eb="5">
      <t>ヨユウ</t>
    </rPh>
    <rPh sb="5" eb="7">
      <t>シキン</t>
    </rPh>
    <phoneticPr fontId="2"/>
  </si>
  <si>
    <t>I. 提案書応募月からNEDO事業終了までの総費用
（=F×A+G)</t>
    <rPh sb="3" eb="6">
      <t>テイアンショ</t>
    </rPh>
    <rPh sb="6" eb="8">
      <t>オウボ</t>
    </rPh>
    <rPh sb="8" eb="9">
      <t>ツキ</t>
    </rPh>
    <rPh sb="15" eb="17">
      <t>ジギョウ</t>
    </rPh>
    <rPh sb="17" eb="19">
      <t>シュウリョウ</t>
    </rPh>
    <rPh sb="22" eb="23">
      <t>ソウ</t>
    </rPh>
    <rPh sb="23" eb="25">
      <t>ヒヨウ</t>
    </rPh>
    <phoneticPr fontId="2"/>
  </si>
  <si>
    <t>グロスバーンレート(f=c1+c2)</t>
    <phoneticPr fontId="2"/>
  </si>
  <si>
    <t>G.提案書応募月からNEDO事業終了までの返済等の総額</t>
    <rPh sb="21" eb="23">
      <t>ヘンサイ</t>
    </rPh>
    <rPh sb="23" eb="24">
      <t>トウ</t>
    </rPh>
    <rPh sb="25" eb="27">
      <t>ソウガク</t>
    </rPh>
    <phoneticPr fontId="2"/>
  </si>
  <si>
    <t>応募月～事業終了までの合計</t>
    <rPh sb="0" eb="3">
      <t>オウボヅキ</t>
    </rPh>
    <rPh sb="4" eb="6">
      <t>ジギョウ</t>
    </rPh>
    <rPh sb="6" eb="8">
      <t>シュウリョウ</t>
    </rPh>
    <rPh sb="11" eb="13">
      <t>ゴウケイ</t>
    </rPh>
    <phoneticPr fontId="2"/>
  </si>
  <si>
    <t>(応募月～事業終了までの）平均グロスバーンレート：</t>
    <rPh sb="1" eb="4">
      <t>オウボヅキ</t>
    </rPh>
    <rPh sb="5" eb="7">
      <t>ジギョウ</t>
    </rPh>
    <rPh sb="7" eb="9">
      <t>シュウリョウ</t>
    </rPh>
    <rPh sb="13" eb="15">
      <t>ヘイキン</t>
    </rPh>
    <phoneticPr fontId="2"/>
  </si>
  <si>
    <t>千円</t>
    <rPh sb="0" eb="2">
      <t>センエン</t>
    </rPh>
    <phoneticPr fontId="2"/>
  </si>
  <si>
    <t>※「C.現在の手元資金」を証明するための「銀行の残高が分かる通帳コピー」を一緒に提出してください（通帳のコピーは複数でも可）。</t>
    <phoneticPr fontId="2"/>
  </si>
  <si>
    <t>財務状況確認シート</t>
    <rPh sb="0" eb="2">
      <t>ザイム</t>
    </rPh>
    <rPh sb="2" eb="4">
      <t>ジョウキョウ</t>
    </rPh>
    <rPh sb="4" eb="6">
      <t>カクニン</t>
    </rPh>
    <phoneticPr fontId="2"/>
  </si>
  <si>
    <t>20230619版</t>
    <rPh sb="8" eb="9">
      <t>バン</t>
    </rPh>
    <phoneticPr fontId="2"/>
  </si>
  <si>
    <t>20230619版</t>
    <phoneticPr fontId="2"/>
  </si>
  <si>
    <r>
      <t>例）2023年8月に提案書を応募し、NEDO事業終了を2025年3月31日とした場合、事業期間は</t>
    </r>
    <r>
      <rPr>
        <sz val="10"/>
        <color theme="1"/>
        <rFont val="ＭＳ Ｐゴシック"/>
        <family val="2"/>
        <charset val="128"/>
      </rPr>
      <t>20カ月</t>
    </r>
    <rPh sb="0" eb="1">
      <t>レイ</t>
    </rPh>
    <rPh sb="6" eb="7">
      <t>ネン</t>
    </rPh>
    <rPh sb="8" eb="9">
      <t>ツキ</t>
    </rPh>
    <rPh sb="10" eb="13">
      <t>テイアンショ</t>
    </rPh>
    <rPh sb="14" eb="16">
      <t>オウボ</t>
    </rPh>
    <rPh sb="22" eb="24">
      <t>ジギョウ</t>
    </rPh>
    <rPh sb="24" eb="26">
      <t>シュウリョウ</t>
    </rPh>
    <rPh sb="31" eb="32">
      <t>ネン</t>
    </rPh>
    <rPh sb="33" eb="34">
      <t>ツキ</t>
    </rPh>
    <rPh sb="36" eb="37">
      <t>ニチ</t>
    </rPh>
    <rPh sb="40" eb="42">
      <t>バアイ</t>
    </rPh>
    <rPh sb="43" eb="45">
      <t>ジギョウ</t>
    </rPh>
    <rPh sb="45" eb="47">
      <t>キカン</t>
    </rPh>
    <rPh sb="51" eb="52">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</si>
</sst>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2"/>
      <charset val="128"/>
      <scheme val="minor"/>
    </font>
    <font>
      <u/>
      <sz val="11"/>
      <color theme="10"/>
      <name val="ＭＳ Ｐゴシック"/>
      <family val="2"/>
      <charset val="128"/>
      <scheme val="minor"/>
    </font>
    <font>
      <u/>
      <sz val="11"/>
      <color rgb="FF0000FF"/>
      <name val="ＭＳ Ｐゴシック"/>
      <family val="3"/>
      <charset val="128"/>
    </font>
    <font>
      <sz val="10"/>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font>
    <font>
      <b/>
      <sz val="11"/>
      <color theme="1"/>
      <name val="ＭＳ Ｐゴシック"/>
      <family val="3"/>
      <charset val="128"/>
      <scheme val="minor"/>
    </font>
    <font>
      <sz val="11"/>
      <color rgb="FF0000FF"/>
      <name val="ＭＳ Ｐゴシック"/>
      <family val="2"/>
      <charset val="128"/>
      <scheme val="minor"/>
    </font>
    <font>
      <sz val="9"/>
      <color indexed="81"/>
      <name val="MS P ゴシック"/>
      <family val="3"/>
      <charset val="128"/>
    </font>
    <font>
      <b/>
      <sz val="11"/>
      <color rgb="FFFF0000"/>
      <name val="ＭＳ Ｐ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AEAEA"/>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auto="1"/>
      </bottom>
      <diagonal/>
    </border>
    <border>
      <left/>
      <right style="medium">
        <color indexed="64"/>
      </right>
      <top style="thin">
        <color indexed="64"/>
      </top>
      <bottom style="medium">
        <color auto="1"/>
      </bottom>
      <diagonal/>
    </border>
    <border>
      <left style="thin">
        <color indexed="64"/>
      </left>
      <right style="medium">
        <color indexed="64"/>
      </right>
      <top style="medium">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auto="1"/>
      </top>
      <bottom style="thin">
        <color auto="1"/>
      </bottom>
      <diagonal/>
    </border>
    <border>
      <left style="medium">
        <color auto="1"/>
      </left>
      <right style="medium">
        <color auto="1"/>
      </right>
      <top style="medium">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right/>
      <top/>
      <bottom/>
      <diagonal style="thin">
        <color auto="1"/>
      </diagonal>
    </border>
    <border diagonalUp="1">
      <left/>
      <right style="medium">
        <color indexed="64"/>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indexed="64"/>
      </right>
      <top/>
      <bottom style="medium">
        <color auto="1"/>
      </bottom>
      <diagonal style="thin">
        <color auto="1"/>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auto="1"/>
      </bottom>
      <diagonal style="thin">
        <color indexed="64"/>
      </diagonal>
    </border>
    <border>
      <left style="medium">
        <color auto="1"/>
      </left>
      <right style="medium">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ck">
        <color rgb="FFFF0000"/>
      </left>
      <right style="thick">
        <color rgb="FFFF0000"/>
      </right>
      <top style="thick">
        <color rgb="FFFF0000"/>
      </top>
      <bottom style="thick">
        <color rgb="FFFF0000"/>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203">
    <xf numFmtId="0" fontId="0" fillId="0" borderId="0" xfId="0">
      <alignment vertical="center"/>
    </xf>
    <xf numFmtId="0" fontId="0" fillId="3" borderId="0" xfId="0" applyFill="1">
      <alignment vertical="center"/>
    </xf>
    <xf numFmtId="0" fontId="0" fillId="4" borderId="20" xfId="0" applyFill="1" applyBorder="1" applyAlignment="1">
      <alignment horizontal="right" vertical="center"/>
    </xf>
    <xf numFmtId="0" fontId="0" fillId="4" borderId="6" xfId="0" applyFill="1" applyBorder="1">
      <alignment vertical="center"/>
    </xf>
    <xf numFmtId="0" fontId="0" fillId="4" borderId="0" xfId="0" applyFill="1">
      <alignment vertical="center"/>
    </xf>
    <xf numFmtId="0" fontId="11" fillId="4" borderId="0" xfId="0" applyFont="1" applyFill="1">
      <alignment vertical="center"/>
    </xf>
    <xf numFmtId="0" fontId="0" fillId="5" borderId="14" xfId="0" applyFill="1" applyBorder="1" applyAlignment="1">
      <alignment horizontal="left" vertical="center"/>
    </xf>
    <xf numFmtId="0" fontId="0" fillId="5" borderId="15" xfId="0" applyFill="1" applyBorder="1" applyAlignment="1">
      <alignment horizontal="left" vertical="center"/>
    </xf>
    <xf numFmtId="0" fontId="11" fillId="4" borderId="0" xfId="0" applyFont="1" applyFill="1" applyAlignment="1">
      <alignment horizontal="right" vertical="center"/>
    </xf>
    <xf numFmtId="0" fontId="0" fillId="4" borderId="12" xfId="0" applyFill="1" applyBorder="1" applyAlignment="1">
      <alignment horizontal="right" vertical="center"/>
    </xf>
    <xf numFmtId="0" fontId="0" fillId="4" borderId="22" xfId="0" applyFill="1" applyBorder="1" applyAlignment="1">
      <alignment horizontal="right" vertical="center"/>
    </xf>
    <xf numFmtId="0" fontId="0" fillId="4" borderId="29" xfId="0" applyFill="1" applyBorder="1" applyAlignment="1">
      <alignment horizontal="center" vertical="center"/>
    </xf>
    <xf numFmtId="38" fontId="0" fillId="3" borderId="27" xfId="1" applyFont="1" applyFill="1" applyBorder="1" applyAlignment="1">
      <alignment horizontal="right" vertical="center"/>
    </xf>
    <xf numFmtId="0" fontId="3" fillId="4" borderId="11" xfId="0" applyFont="1" applyFill="1" applyBorder="1" applyAlignment="1">
      <alignment vertical="center" wrapText="1"/>
    </xf>
    <xf numFmtId="0" fontId="3" fillId="4" borderId="9" xfId="0" applyFont="1" applyFill="1" applyBorder="1" applyAlignment="1">
      <alignment vertical="center" wrapText="1"/>
    </xf>
    <xf numFmtId="0" fontId="3" fillId="4" borderId="5" xfId="0" applyFont="1" applyFill="1" applyBorder="1" applyAlignment="1">
      <alignment vertical="center" wrapText="1"/>
    </xf>
    <xf numFmtId="0" fontId="3" fillId="4" borderId="19" xfId="0" applyFont="1" applyFill="1" applyBorder="1" applyAlignment="1">
      <alignment vertical="center" wrapText="1"/>
    </xf>
    <xf numFmtId="0" fontId="0" fillId="3" borderId="1" xfId="0" applyFill="1" applyBorder="1" applyAlignment="1">
      <alignment horizontal="center" vertical="center"/>
    </xf>
    <xf numFmtId="55" fontId="0" fillId="3" borderId="1" xfId="0" applyNumberFormat="1" applyFill="1" applyBorder="1" applyAlignment="1">
      <alignment horizontal="center" vertical="center"/>
    </xf>
    <xf numFmtId="0" fontId="0" fillId="3" borderId="28" xfId="0" applyFill="1" applyBorder="1" applyAlignment="1">
      <alignment horizontal="center" vertical="center"/>
    </xf>
    <xf numFmtId="0" fontId="8" fillId="4" borderId="0" xfId="0" applyFont="1" applyFill="1">
      <alignment vertical="center"/>
    </xf>
    <xf numFmtId="0" fontId="0" fillId="4" borderId="0" xfId="0" applyFill="1" applyAlignment="1">
      <alignment vertical="center" wrapText="1"/>
    </xf>
    <xf numFmtId="38" fontId="0" fillId="2" borderId="29" xfId="1" applyFont="1" applyFill="1" applyBorder="1" applyAlignment="1">
      <alignment horizontal="right" vertical="center"/>
    </xf>
    <xf numFmtId="38" fontId="0" fillId="3" borderId="4" xfId="1" applyFont="1" applyFill="1" applyBorder="1" applyAlignment="1">
      <alignment horizontal="right" vertical="center"/>
    </xf>
    <xf numFmtId="38" fontId="0" fillId="3" borderId="1" xfId="1" applyFont="1" applyFill="1" applyBorder="1" applyAlignment="1">
      <alignment horizontal="right" vertical="center"/>
    </xf>
    <xf numFmtId="38" fontId="0" fillId="3" borderId="28" xfId="1" applyFont="1" applyFill="1" applyBorder="1" applyAlignment="1">
      <alignment horizontal="right" vertical="center"/>
    </xf>
    <xf numFmtId="38" fontId="0" fillId="2" borderId="1" xfId="1" applyFont="1" applyFill="1" applyBorder="1" applyAlignment="1">
      <alignment horizontal="right" vertical="center"/>
    </xf>
    <xf numFmtId="38" fontId="0" fillId="2" borderId="28" xfId="1" applyFont="1" applyFill="1" applyBorder="1" applyAlignment="1">
      <alignment horizontal="right" vertical="center"/>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38" fontId="0" fillId="4" borderId="0" xfId="1" applyFont="1" applyFill="1" applyBorder="1" applyAlignment="1">
      <alignment horizontal="right" vertical="center"/>
    </xf>
    <xf numFmtId="0" fontId="9" fillId="4" borderId="15" xfId="0" applyFont="1" applyFill="1" applyBorder="1">
      <alignment vertical="center"/>
    </xf>
    <xf numFmtId="0" fontId="0" fillId="4" borderId="0" xfId="0" applyFill="1" applyAlignment="1">
      <alignment vertical="top"/>
    </xf>
    <xf numFmtId="0" fontId="3" fillId="4" borderId="15" xfId="0" applyFont="1" applyFill="1" applyBorder="1">
      <alignment vertical="center"/>
    </xf>
    <xf numFmtId="0" fontId="3" fillId="4" borderId="11" xfId="0" applyFont="1" applyFill="1" applyBorder="1">
      <alignment vertical="center"/>
    </xf>
    <xf numFmtId="0" fontId="3" fillId="4" borderId="5" xfId="0" applyFont="1" applyFill="1" applyBorder="1">
      <alignment vertical="center"/>
    </xf>
    <xf numFmtId="0" fontId="3" fillId="4" borderId="19" xfId="0" applyFont="1" applyFill="1" applyBorder="1">
      <alignment vertical="center"/>
    </xf>
    <xf numFmtId="0" fontId="0" fillId="4" borderId="24" xfId="0" applyFill="1" applyBorder="1">
      <alignment vertical="center"/>
    </xf>
    <xf numFmtId="0" fontId="10" fillId="4" borderId="0" xfId="0" applyFont="1" applyFill="1" applyAlignment="1">
      <alignment vertical="top"/>
    </xf>
    <xf numFmtId="0" fontId="3" fillId="4" borderId="0" xfId="0" applyFont="1" applyFill="1" applyAlignment="1">
      <alignment vertical="center" wrapText="1"/>
    </xf>
    <xf numFmtId="0" fontId="0" fillId="3" borderId="1" xfId="0" applyFill="1" applyBorder="1" applyAlignment="1">
      <alignment horizontal="center" vertical="center" wrapText="1"/>
    </xf>
    <xf numFmtId="0" fontId="0" fillId="3" borderId="28" xfId="0" applyFill="1" applyBorder="1" applyAlignment="1">
      <alignment horizontal="center" vertical="center" wrapText="1"/>
    </xf>
    <xf numFmtId="0" fontId="0" fillId="4" borderId="8" xfId="0" applyFill="1" applyBorder="1" applyAlignment="1">
      <alignment horizontal="center" vertical="center"/>
    </xf>
    <xf numFmtId="0" fontId="10" fillId="4" borderId="0" xfId="0" applyFont="1" applyFill="1">
      <alignment vertical="center"/>
    </xf>
    <xf numFmtId="0" fontId="15" fillId="3" borderId="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6" fillId="3" borderId="30" xfId="0" applyFont="1" applyFill="1" applyBorder="1" applyAlignment="1">
      <alignment horizontal="center" vertical="center"/>
    </xf>
    <xf numFmtId="0" fontId="0" fillId="0" borderId="30" xfId="0" applyBorder="1" applyAlignment="1">
      <alignment horizontal="center" vertical="center"/>
    </xf>
    <xf numFmtId="0" fontId="0" fillId="3" borderId="30" xfId="0" applyFill="1" applyBorder="1">
      <alignment vertical="center"/>
    </xf>
    <xf numFmtId="0" fontId="0" fillId="4" borderId="14" xfId="0" applyFill="1" applyBorder="1">
      <alignment vertical="center"/>
    </xf>
    <xf numFmtId="0" fontId="0" fillId="4" borderId="15" xfId="0" applyFill="1" applyBorder="1">
      <alignment vertical="center"/>
    </xf>
    <xf numFmtId="0" fontId="0" fillId="4" borderId="16" xfId="0" applyFill="1" applyBorder="1">
      <alignment vertical="center"/>
    </xf>
    <xf numFmtId="0" fontId="0" fillId="4" borderId="0" xfId="0" applyFill="1" applyAlignment="1">
      <alignment horizontal="right" vertical="center"/>
    </xf>
    <xf numFmtId="0" fontId="0" fillId="0" borderId="42" xfId="0" applyBorder="1" applyAlignment="1">
      <alignment horizontal="center" vertical="center"/>
    </xf>
    <xf numFmtId="0" fontId="16" fillId="3" borderId="25" xfId="0" applyFont="1" applyFill="1" applyBorder="1" applyAlignment="1">
      <alignment horizontal="left" vertical="center" wrapText="1"/>
    </xf>
    <xf numFmtId="0" fontId="17" fillId="0" borderId="0" xfId="0" applyFont="1">
      <alignment vertical="center"/>
    </xf>
    <xf numFmtId="0" fontId="0" fillId="4" borderId="43" xfId="0" applyFill="1" applyBorder="1">
      <alignment vertical="center"/>
    </xf>
    <xf numFmtId="0" fontId="0" fillId="4" borderId="44" xfId="0" applyFill="1" applyBorder="1">
      <alignment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lignment vertical="center"/>
    </xf>
    <xf numFmtId="0" fontId="0" fillId="4" borderId="1" xfId="0" applyFill="1" applyBorder="1" applyAlignment="1">
      <alignment horizontal="center" vertical="center"/>
    </xf>
    <xf numFmtId="0" fontId="0" fillId="4" borderId="48" xfId="0" applyFill="1" applyBorder="1">
      <alignment vertical="center"/>
    </xf>
    <xf numFmtId="0" fontId="0" fillId="4" borderId="11" xfId="0" applyFill="1" applyBorder="1">
      <alignment vertical="center"/>
    </xf>
    <xf numFmtId="0" fontId="0" fillId="4" borderId="49" xfId="0" applyFill="1" applyBorder="1">
      <alignment vertical="center"/>
    </xf>
    <xf numFmtId="0" fontId="0" fillId="6" borderId="1" xfId="0" applyFill="1" applyBorder="1">
      <alignment vertical="center"/>
    </xf>
    <xf numFmtId="0" fontId="0" fillId="6" borderId="51" xfId="0" applyFill="1" applyBorder="1">
      <alignment vertical="center"/>
    </xf>
    <xf numFmtId="0" fontId="0" fillId="6" borderId="50" xfId="0" applyFill="1" applyBorder="1">
      <alignment vertical="center"/>
    </xf>
    <xf numFmtId="0" fontId="0" fillId="4" borderId="54" xfId="0" applyFill="1" applyBorder="1">
      <alignment vertical="center"/>
    </xf>
    <xf numFmtId="0" fontId="0" fillId="4" borderId="55" xfId="0" applyFill="1" applyBorder="1">
      <alignment vertical="center"/>
    </xf>
    <xf numFmtId="0" fontId="0" fillId="4" borderId="52" xfId="0" applyFill="1" applyBorder="1">
      <alignment vertical="center"/>
    </xf>
    <xf numFmtId="0" fontId="0" fillId="4" borderId="4" xfId="0" applyFill="1" applyBorder="1">
      <alignment vertical="center"/>
    </xf>
    <xf numFmtId="0" fontId="0" fillId="4" borderId="1" xfId="0" applyFill="1" applyBorder="1">
      <alignment vertical="center"/>
    </xf>
    <xf numFmtId="0" fontId="0" fillId="7" borderId="5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7" borderId="1" xfId="0" applyFill="1" applyBorder="1">
      <alignment vertical="center"/>
    </xf>
    <xf numFmtId="0" fontId="0" fillId="3" borderId="1" xfId="0" applyFill="1" applyBorder="1">
      <alignment vertical="center"/>
    </xf>
    <xf numFmtId="0" fontId="0" fillId="3" borderId="57" xfId="0" applyFill="1" applyBorder="1">
      <alignment vertical="center"/>
    </xf>
    <xf numFmtId="0" fontId="0" fillId="0" borderId="62" xfId="0" applyBorder="1">
      <alignment vertical="center"/>
    </xf>
    <xf numFmtId="0" fontId="0" fillId="0" borderId="0" xfId="0" applyAlignment="1">
      <alignment horizontal="center" vertical="center"/>
    </xf>
    <xf numFmtId="0" fontId="0" fillId="0" borderId="0" xfId="0" applyAlignment="1">
      <alignment horizontal="right" vertical="center"/>
    </xf>
    <xf numFmtId="38" fontId="0" fillId="0" borderId="30" xfId="1" applyFont="1" applyBorder="1" applyAlignment="1">
      <alignment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0" xfId="0" applyFill="1" applyAlignment="1">
      <alignment horizontal="center" vertical="center"/>
    </xf>
    <xf numFmtId="0" fontId="18" fillId="0" borderId="0" xfId="0" applyFont="1" applyAlignment="1">
      <alignment horizontal="center" vertical="center"/>
    </xf>
    <xf numFmtId="0" fontId="9" fillId="4" borderId="63" xfId="0" applyFont="1" applyFill="1" applyBorder="1">
      <alignment vertical="center"/>
    </xf>
    <xf numFmtId="0" fontId="9" fillId="4" borderId="16" xfId="0" applyFont="1" applyFill="1" applyBorder="1">
      <alignment vertical="center"/>
    </xf>
    <xf numFmtId="0" fontId="0" fillId="4" borderId="2" xfId="0" applyFill="1" applyBorder="1">
      <alignment vertical="center"/>
    </xf>
    <xf numFmtId="0" fontId="0" fillId="4" borderId="51" xfId="0" applyFill="1" applyBorder="1">
      <alignment vertical="center"/>
    </xf>
    <xf numFmtId="0" fontId="0" fillId="7" borderId="59" xfId="0" applyFill="1" applyBorder="1">
      <alignment vertical="center"/>
    </xf>
    <xf numFmtId="0" fontId="0" fillId="7" borderId="51" xfId="0" applyFill="1" applyBorder="1">
      <alignment vertical="center"/>
    </xf>
    <xf numFmtId="0" fontId="0" fillId="4" borderId="51" xfId="0" applyFill="1" applyBorder="1" applyAlignment="1">
      <alignment horizontal="distributed" vertical="center"/>
    </xf>
    <xf numFmtId="0" fontId="0" fillId="4" borderId="3" xfId="0" applyFill="1" applyBorder="1" applyAlignment="1">
      <alignment horizontal="distributed" vertical="center"/>
    </xf>
    <xf numFmtId="0" fontId="0" fillId="4" borderId="61" xfId="0" applyFill="1" applyBorder="1" applyAlignment="1">
      <alignment horizontal="distributed" vertical="center"/>
    </xf>
    <xf numFmtId="0" fontId="0" fillId="4" borderId="1" xfId="0" applyFill="1" applyBorder="1" applyAlignment="1">
      <alignment horizontal="distributed" vertical="center"/>
    </xf>
    <xf numFmtId="0" fontId="0" fillId="7" borderId="1" xfId="0" applyFill="1" applyBorder="1" applyAlignment="1">
      <alignment horizontal="distributed" vertical="center"/>
    </xf>
    <xf numFmtId="0" fontId="0" fillId="7" borderId="51" xfId="0" applyFill="1" applyBorder="1" applyAlignment="1">
      <alignment horizontal="distributed" vertical="center"/>
    </xf>
    <xf numFmtId="0" fontId="3" fillId="4" borderId="27" xfId="0" applyFont="1" applyFill="1" applyBorder="1">
      <alignment vertical="center"/>
    </xf>
    <xf numFmtId="0" fontId="0" fillId="4" borderId="49" xfId="0" applyFill="1" applyBorder="1" applyAlignment="1">
      <alignment horizontal="distributed" vertical="center"/>
    </xf>
    <xf numFmtId="0" fontId="0" fillId="7" borderId="3" xfId="0" applyFill="1" applyBorder="1" applyAlignment="1">
      <alignment horizontal="distributed" vertical="center"/>
    </xf>
    <xf numFmtId="0" fontId="0" fillId="6" borderId="2" xfId="0" applyFill="1" applyBorder="1">
      <alignment vertical="center"/>
    </xf>
    <xf numFmtId="0" fontId="0" fillId="6" borderId="59" xfId="0" applyFill="1" applyBorder="1">
      <alignment vertical="center"/>
    </xf>
    <xf numFmtId="0" fontId="0" fillId="4" borderId="53" xfId="0" applyFill="1" applyBorder="1">
      <alignment vertical="center"/>
    </xf>
    <xf numFmtId="0" fontId="0" fillId="7" borderId="2" xfId="0" applyFill="1" applyBorder="1">
      <alignment vertical="center"/>
    </xf>
    <xf numFmtId="0" fontId="0" fillId="7" borderId="43" xfId="0" applyFill="1" applyBorder="1">
      <alignment vertical="center"/>
    </xf>
    <xf numFmtId="0" fontId="0" fillId="3" borderId="2" xfId="0" applyFill="1" applyBorder="1">
      <alignment vertical="center"/>
    </xf>
    <xf numFmtId="0" fontId="0" fillId="3" borderId="46" xfId="0" applyFill="1" applyBorder="1">
      <alignment vertical="center"/>
    </xf>
    <xf numFmtId="0" fontId="0" fillId="8" borderId="66" xfId="0" applyFill="1" applyBorder="1">
      <alignment vertical="center"/>
    </xf>
    <xf numFmtId="0" fontId="0" fillId="8" borderId="67" xfId="0" applyFill="1" applyBorder="1">
      <alignment vertical="center"/>
    </xf>
    <xf numFmtId="0" fontId="0" fillId="8" borderId="68" xfId="0" applyFill="1" applyBorder="1">
      <alignment vertical="center"/>
    </xf>
    <xf numFmtId="0" fontId="0" fillId="4" borderId="65" xfId="0" applyFill="1" applyBorder="1">
      <alignment vertical="center"/>
    </xf>
    <xf numFmtId="0" fontId="0" fillId="4" borderId="66" xfId="0" applyFill="1" applyBorder="1">
      <alignment vertical="center"/>
    </xf>
    <xf numFmtId="0" fontId="0" fillId="7" borderId="66" xfId="0" applyFill="1" applyBorder="1">
      <alignment vertical="center"/>
    </xf>
    <xf numFmtId="0" fontId="0" fillId="7" borderId="69" xfId="0" applyFill="1" applyBorder="1">
      <alignment vertical="center"/>
    </xf>
    <xf numFmtId="0" fontId="0" fillId="7" borderId="67" xfId="0" applyFill="1" applyBorder="1">
      <alignment vertical="center"/>
    </xf>
    <xf numFmtId="0" fontId="0" fillId="4" borderId="70" xfId="0" applyFill="1" applyBorder="1">
      <alignment vertical="center"/>
    </xf>
    <xf numFmtId="0" fontId="0" fillId="4" borderId="69" xfId="0" applyFill="1" applyBorder="1">
      <alignment vertical="center"/>
    </xf>
    <xf numFmtId="0" fontId="0" fillId="8" borderId="64" xfId="0" applyFill="1" applyBorder="1">
      <alignment vertical="center"/>
    </xf>
    <xf numFmtId="0" fontId="0" fillId="8" borderId="71" xfId="0" applyFill="1" applyBorder="1">
      <alignment vertical="center"/>
    </xf>
    <xf numFmtId="38" fontId="0" fillId="3" borderId="57" xfId="1" applyFont="1" applyFill="1" applyBorder="1" applyAlignment="1">
      <alignment horizontal="right" vertical="center"/>
    </xf>
    <xf numFmtId="38" fontId="0" fillId="3" borderId="29" xfId="1" applyFont="1" applyFill="1" applyBorder="1" applyAlignment="1">
      <alignment horizontal="right" vertical="center"/>
    </xf>
    <xf numFmtId="0" fontId="3" fillId="4" borderId="10" xfId="0" applyFont="1" applyFill="1" applyBorder="1">
      <alignment vertical="center"/>
    </xf>
    <xf numFmtId="0" fontId="23" fillId="4" borderId="0" xfId="0" applyFont="1" applyFill="1">
      <alignment vertical="center"/>
    </xf>
    <xf numFmtId="0" fontId="6" fillId="3" borderId="14" xfId="0" applyFont="1" applyFill="1" applyBorder="1">
      <alignment vertical="center"/>
    </xf>
    <xf numFmtId="0" fontId="6" fillId="3" borderId="15" xfId="0" applyFont="1" applyFill="1" applyBorder="1">
      <alignment vertical="center"/>
    </xf>
    <xf numFmtId="0" fontId="6" fillId="3" borderId="16" xfId="0" applyFont="1" applyFill="1" applyBorder="1">
      <alignment vertical="center"/>
    </xf>
    <xf numFmtId="0" fontId="0" fillId="4" borderId="39" xfId="0" applyFill="1" applyBorder="1" applyAlignment="1">
      <alignment vertical="center" wrapText="1"/>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40" xfId="0" applyFill="1" applyBorder="1" applyAlignment="1">
      <alignment vertical="center" wrapText="1"/>
    </xf>
    <xf numFmtId="0" fontId="0" fillId="4" borderId="34" xfId="0" applyFill="1" applyBorder="1" applyAlignment="1">
      <alignment vertical="center" wrapText="1"/>
    </xf>
    <xf numFmtId="0" fontId="0" fillId="4" borderId="35" xfId="0" applyFill="1" applyBorder="1" applyAlignment="1">
      <alignment vertical="center" wrapText="1"/>
    </xf>
    <xf numFmtId="0" fontId="0" fillId="4" borderId="41"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0" fillId="3" borderId="19" xfId="0" applyFill="1" applyBorder="1" applyAlignment="1">
      <alignment horizontal="left" vertical="center" wrapText="1"/>
    </xf>
    <xf numFmtId="0" fontId="0" fillId="3" borderId="17" xfId="0" applyFill="1" applyBorder="1" applyAlignment="1">
      <alignment horizontal="left" vertical="center" wrapText="1"/>
    </xf>
    <xf numFmtId="0" fontId="0" fillId="5" borderId="13" xfId="0" applyFill="1" applyBorder="1" applyAlignment="1">
      <alignment horizontal="left" vertical="center" wrapText="1"/>
    </xf>
    <xf numFmtId="0" fontId="0" fillId="5" borderId="9" xfId="0" applyFill="1" applyBorder="1" applyAlignment="1">
      <alignment horizontal="left" vertical="center" wrapText="1"/>
    </xf>
    <xf numFmtId="0" fontId="0" fillId="5" borderId="7" xfId="0" applyFill="1" applyBorder="1" applyAlignment="1">
      <alignment horizontal="left" vertical="center" wrapText="1"/>
    </xf>
    <xf numFmtId="0" fontId="0" fillId="5" borderId="13" xfId="0" applyFill="1" applyBorder="1" applyAlignment="1">
      <alignment vertical="center" wrapText="1"/>
    </xf>
    <xf numFmtId="0" fontId="0" fillId="5" borderId="9" xfId="0" applyFill="1" applyBorder="1" applyAlignment="1">
      <alignment vertical="center" wrapText="1"/>
    </xf>
    <xf numFmtId="0" fontId="0" fillId="5" borderId="7" xfId="0" applyFill="1" applyBorder="1" applyAlignment="1">
      <alignment vertical="center" wrapText="1"/>
    </xf>
    <xf numFmtId="0" fontId="0" fillId="5" borderId="20" xfId="0" applyFill="1" applyBorder="1" applyAlignment="1">
      <alignment vertical="center" wrapText="1"/>
    </xf>
    <xf numFmtId="0" fontId="0" fillId="5" borderId="5" xfId="0" applyFill="1" applyBorder="1" applyAlignment="1">
      <alignment vertical="center" wrapText="1"/>
    </xf>
    <xf numFmtId="0" fontId="0" fillId="5" borderId="3" xfId="0" applyFill="1" applyBorder="1" applyAlignment="1">
      <alignment vertical="center" wrapText="1"/>
    </xf>
    <xf numFmtId="0" fontId="0" fillId="5" borderId="22" xfId="0" applyFill="1" applyBorder="1" applyAlignment="1">
      <alignment vertical="center" wrapText="1"/>
    </xf>
    <xf numFmtId="0" fontId="0" fillId="5" borderId="19" xfId="0" applyFill="1" applyBorder="1" applyAlignment="1">
      <alignment vertical="center" wrapText="1"/>
    </xf>
    <xf numFmtId="0" fontId="0" fillId="5" borderId="17" xfId="0" applyFill="1" applyBorder="1" applyAlignment="1">
      <alignment vertical="center" wrapText="1"/>
    </xf>
    <xf numFmtId="0" fontId="4"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0" fillId="5" borderId="72" xfId="0" applyFill="1" applyBorder="1" applyAlignment="1">
      <alignment horizontal="left" vertical="center" wrapText="1"/>
    </xf>
    <xf numFmtId="0" fontId="0" fillId="5" borderId="73" xfId="0" applyFill="1" applyBorder="1" applyAlignment="1">
      <alignment horizontal="left" vertical="center" wrapText="1"/>
    </xf>
    <xf numFmtId="0" fontId="0" fillId="5" borderId="74" xfId="0" applyFill="1" applyBorder="1" applyAlignment="1">
      <alignment horizontal="left" vertical="center" wrapText="1"/>
    </xf>
    <xf numFmtId="0" fontId="21" fillId="0" borderId="31" xfId="0" applyFont="1" applyBorder="1" applyAlignment="1">
      <alignment horizontal="center" vertical="top" wrapText="1"/>
    </xf>
    <xf numFmtId="0" fontId="21" fillId="0" borderId="32" xfId="0" applyFont="1" applyBorder="1" applyAlignment="1">
      <alignment horizontal="center" vertical="top" wrapText="1"/>
    </xf>
    <xf numFmtId="0" fontId="21" fillId="0" borderId="33" xfId="0" applyFont="1" applyBorder="1" applyAlignment="1">
      <alignment horizontal="center" vertical="top" wrapText="1"/>
    </xf>
    <xf numFmtId="0" fontId="21" fillId="0" borderId="36" xfId="0" applyFont="1" applyBorder="1" applyAlignment="1">
      <alignment horizontal="center" vertical="top" wrapText="1"/>
    </xf>
    <xf numFmtId="0" fontId="21" fillId="0" borderId="37" xfId="0" applyFont="1" applyBorder="1" applyAlignment="1">
      <alignment horizontal="center" vertical="top" wrapText="1"/>
    </xf>
    <xf numFmtId="0" fontId="21" fillId="0" borderId="38" xfId="0" applyFont="1" applyBorder="1" applyAlignment="1">
      <alignment horizontal="center" vertical="top"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0" fillId="4" borderId="8" xfId="0" applyFill="1" applyBorder="1" applyAlignment="1">
      <alignment vertical="center" wrapText="1"/>
    </xf>
    <xf numFmtId="0" fontId="1" fillId="4" borderId="9" xfId="0" applyFont="1" applyFill="1" applyBorder="1" applyAlignment="1">
      <alignment vertical="center" wrapText="1"/>
    </xf>
    <xf numFmtId="0" fontId="1" fillId="4" borderId="10" xfId="0" applyFont="1" applyFill="1" applyBorder="1" applyAlignment="1">
      <alignment vertical="center" wrapText="1"/>
    </xf>
    <xf numFmtId="0" fontId="0" fillId="4" borderId="56" xfId="0" applyFill="1" applyBorder="1" applyAlignment="1">
      <alignment horizontal="distributed" vertical="center" wrapText="1"/>
    </xf>
    <xf numFmtId="0" fontId="0" fillId="4" borderId="57" xfId="0" applyFill="1" applyBorder="1" applyAlignment="1">
      <alignment horizontal="distributed" vertical="center" wrapText="1"/>
    </xf>
    <xf numFmtId="0" fontId="0" fillId="4" borderId="4" xfId="0" applyFill="1" applyBorder="1" applyAlignment="1">
      <alignment horizontal="distributed" vertical="center" wrapText="1"/>
    </xf>
    <xf numFmtId="0" fontId="0" fillId="4" borderId="51" xfId="0" applyFill="1" applyBorder="1" applyAlignment="1">
      <alignment horizontal="distributed" vertical="center"/>
    </xf>
    <xf numFmtId="0" fontId="0" fillId="4" borderId="57" xfId="0" applyFill="1" applyBorder="1" applyAlignment="1">
      <alignment horizontal="distributed" vertical="center"/>
    </xf>
    <xf numFmtId="0" fontId="0" fillId="4" borderId="4" xfId="0" applyFill="1" applyBorder="1" applyAlignment="1">
      <alignment horizontal="distributed"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0" fillId="4" borderId="5" xfId="0" applyFill="1" applyBorder="1" applyAlignment="1">
      <alignment horizontal="center" vertical="center"/>
    </xf>
    <xf numFmtId="0" fontId="0" fillId="6" borderId="1" xfId="0" applyFill="1" applyBorder="1" applyAlignment="1">
      <alignment horizontal="distributed" vertical="center"/>
    </xf>
    <xf numFmtId="0" fontId="0" fillId="6" borderId="50" xfId="0" applyFill="1" applyBorder="1" applyAlignment="1">
      <alignment horizontal="distributed" vertical="center"/>
    </xf>
    <xf numFmtId="0" fontId="0" fillId="4" borderId="42" xfId="0" applyFill="1" applyBorder="1" applyAlignment="1">
      <alignment horizontal="center" vertical="center" wrapText="1"/>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0" fillId="4" borderId="56" xfId="0" applyFill="1" applyBorder="1" applyAlignment="1">
      <alignment horizontal="distributed" vertical="center"/>
    </xf>
    <xf numFmtId="0" fontId="0" fillId="4" borderId="58" xfId="0" applyFill="1" applyBorder="1" applyAlignment="1">
      <alignment horizontal="distributed" vertical="center"/>
    </xf>
    <xf numFmtId="0" fontId="0" fillId="7" borderId="59" xfId="0" applyFill="1" applyBorder="1" applyAlignment="1">
      <alignment horizontal="distributed" vertical="center"/>
    </xf>
    <xf numFmtId="0" fontId="0" fillId="7" borderId="60" xfId="0" applyFill="1" applyBorder="1" applyAlignment="1">
      <alignment horizontal="distributed" vertical="center"/>
    </xf>
    <xf numFmtId="0" fontId="0" fillId="3" borderId="57" xfId="0" applyFill="1" applyBorder="1" applyAlignment="1">
      <alignment horizontal="distributed" vertical="center"/>
    </xf>
    <xf numFmtId="0" fontId="0" fillId="0" borderId="62" xfId="0" applyBorder="1" applyAlignment="1">
      <alignment horizontal="distributed" vertical="center"/>
    </xf>
    <xf numFmtId="0" fontId="0" fillId="4" borderId="1" xfId="0" applyFill="1" applyBorder="1" applyAlignment="1">
      <alignment horizontal="distributed" vertical="center" wrapText="1"/>
    </xf>
    <xf numFmtId="0" fontId="0" fillId="7" borderId="50" xfId="0" applyFill="1" applyBorder="1" applyAlignment="1">
      <alignment horizontal="distributed" vertical="center"/>
    </xf>
    <xf numFmtId="0" fontId="0" fillId="3" borderId="1" xfId="0" applyFill="1" applyBorder="1" applyAlignment="1">
      <alignment horizontal="distributed" vertical="center"/>
    </xf>
  </cellXfs>
  <cellStyles count="5">
    <cellStyle name="Hyperlink" xfId="4" xr:uid="{13B4F5DB-E79A-4EB1-8A33-D2035B0D92CD}"/>
    <cellStyle name="ハイパーリンク 2" xfId="3" xr:uid="{F66D1BA0-1A14-46B9-98E4-9A9AC71E602B}"/>
    <cellStyle name="桁区切り" xfId="1" builtinId="6"/>
    <cellStyle name="標準" xfId="0" builtinId="0"/>
    <cellStyle name="標準 2" xfId="2" xr:uid="{00000000-0005-0000-0000-000003000000}"/>
  </cellStyles>
  <dxfs count="0"/>
  <tableStyles count="0" defaultTableStyle="TableStyleMedium2" defaultPivotStyle="PivotStyleLight16"/>
  <colors>
    <mruColors>
      <color rgb="FFFFFF99"/>
      <color rgb="FF0000FF"/>
      <color rgb="FFFFFFCC"/>
      <color rgb="FFFFFFFF"/>
      <color rgb="FFEAEAE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2116</xdr:colOff>
      <xdr:row>0</xdr:row>
      <xdr:rowOff>158750</xdr:rowOff>
    </xdr:from>
    <xdr:to>
      <xdr:col>5</xdr:col>
      <xdr:colOff>116416</xdr:colOff>
      <xdr:row>1</xdr:row>
      <xdr:rowOff>211667</xdr:rowOff>
    </xdr:to>
    <xdr:sp macro="" textlink="">
      <xdr:nvSpPr>
        <xdr:cNvPr id="2" name="吹き出し: 四角形 1">
          <a:extLst>
            <a:ext uri="{FF2B5EF4-FFF2-40B4-BE49-F238E27FC236}">
              <a16:creationId xmlns:a16="http://schemas.microsoft.com/office/drawing/2014/main" id="{4CE3446C-8A0C-61D3-99E7-ACB8D9C0A864}"/>
            </a:ext>
          </a:extLst>
        </xdr:cNvPr>
        <xdr:cNvSpPr/>
      </xdr:nvSpPr>
      <xdr:spPr>
        <a:xfrm>
          <a:off x="3335866" y="158750"/>
          <a:ext cx="1490133" cy="285750"/>
        </a:xfrm>
        <a:prstGeom prst="wedgeRectCallout">
          <a:avLst>
            <a:gd name="adj1" fmla="val -30476"/>
            <a:gd name="adj2" fmla="val 115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提案書応募月</a:t>
          </a:r>
        </a:p>
      </xdr:txBody>
    </xdr:sp>
    <xdr:clientData/>
  </xdr:twoCellAnchor>
  <xdr:twoCellAnchor>
    <xdr:from>
      <xdr:col>18</xdr:col>
      <xdr:colOff>213782</xdr:colOff>
      <xdr:row>0</xdr:row>
      <xdr:rowOff>84665</xdr:rowOff>
    </xdr:from>
    <xdr:to>
      <xdr:col>20</xdr:col>
      <xdr:colOff>328082</xdr:colOff>
      <xdr:row>2</xdr:row>
      <xdr:rowOff>63499</xdr:rowOff>
    </xdr:to>
    <xdr:sp macro="" textlink="">
      <xdr:nvSpPr>
        <xdr:cNvPr id="3" name="吹き出し: 四角形 2">
          <a:extLst>
            <a:ext uri="{FF2B5EF4-FFF2-40B4-BE49-F238E27FC236}">
              <a16:creationId xmlns:a16="http://schemas.microsoft.com/office/drawing/2014/main" id="{DB21F262-5753-4C18-85AE-DD9A788E8069}"/>
            </a:ext>
          </a:extLst>
        </xdr:cNvPr>
        <xdr:cNvSpPr/>
      </xdr:nvSpPr>
      <xdr:spPr>
        <a:xfrm>
          <a:off x="13728699" y="84665"/>
          <a:ext cx="1490133" cy="433917"/>
        </a:xfrm>
        <a:prstGeom prst="wedgeRectCallout">
          <a:avLst>
            <a:gd name="adj1" fmla="val -26215"/>
            <a:gd name="adj2" fmla="val 862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事業期間に合わせ適宜列を増減してください。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C655-746C-4253-942B-AF1AA90A42E3}">
  <dimension ref="A1:R30"/>
  <sheetViews>
    <sheetView view="pageBreakPreview" zoomScaleNormal="100" zoomScaleSheetLayoutView="100" workbookViewId="0">
      <selection activeCell="B5" sqref="B5"/>
    </sheetView>
  </sheetViews>
  <sheetFormatPr defaultRowHeight="13.5"/>
  <cols>
    <col min="1" max="1" width="2.25" customWidth="1"/>
    <col min="2" max="2" width="16.5" customWidth="1"/>
    <col min="3" max="3" width="12.5" customWidth="1"/>
    <col min="4" max="4" width="17.625" customWidth="1"/>
    <col min="5" max="6" width="10.625" customWidth="1"/>
    <col min="7" max="7" width="12.875" customWidth="1"/>
    <col min="8" max="8" width="14.5" customWidth="1"/>
    <col min="9" max="9" width="20.25" customWidth="1"/>
    <col min="10" max="10" width="11.375" customWidth="1"/>
    <col min="11" max="11" width="9" customWidth="1"/>
    <col min="12" max="12" width="33.5" customWidth="1"/>
    <col min="13" max="13" width="2.125" customWidth="1"/>
    <col min="14" max="14" width="2.875" customWidth="1"/>
    <col min="15" max="17" width="10.125" customWidth="1"/>
  </cols>
  <sheetData>
    <row r="1" spans="1:15" ht="14.25" thickBot="1">
      <c r="A1" s="4"/>
      <c r="B1" s="4"/>
      <c r="C1" s="4"/>
      <c r="D1" s="4"/>
      <c r="E1" s="4"/>
      <c r="F1" s="4"/>
      <c r="G1" s="47" t="s">
        <v>57</v>
      </c>
      <c r="H1" s="53" t="s">
        <v>30</v>
      </c>
      <c r="I1" s="49" t="s">
        <v>32</v>
      </c>
      <c r="J1" s="50"/>
      <c r="K1" s="50"/>
      <c r="L1" s="51"/>
    </row>
    <row r="2" spans="1:15" ht="21.75" thickBot="1">
      <c r="A2" s="4"/>
      <c r="B2" s="5" t="s">
        <v>117</v>
      </c>
      <c r="C2" s="4"/>
      <c r="D2" s="8"/>
      <c r="E2" s="8"/>
      <c r="F2" s="52"/>
      <c r="G2" s="48"/>
      <c r="H2" s="46" t="s">
        <v>63</v>
      </c>
      <c r="I2" s="125"/>
      <c r="J2" s="126"/>
      <c r="K2" s="126"/>
      <c r="L2" s="127"/>
      <c r="M2" s="4"/>
      <c r="O2" t="s">
        <v>58</v>
      </c>
    </row>
    <row r="3" spans="1:15">
      <c r="A3" s="4"/>
      <c r="B3" s="4"/>
      <c r="C3" s="4"/>
      <c r="D3" s="4"/>
      <c r="E3" s="4"/>
      <c r="F3" s="4"/>
      <c r="H3" s="43" t="s">
        <v>31</v>
      </c>
      <c r="I3" s="3"/>
      <c r="J3" s="3"/>
      <c r="K3" s="3"/>
      <c r="L3" s="3"/>
      <c r="M3" s="4"/>
      <c r="O3" t="s">
        <v>59</v>
      </c>
    </row>
    <row r="4" spans="1:15">
      <c r="A4" s="4"/>
      <c r="B4" s="20" t="s">
        <v>61</v>
      </c>
      <c r="C4" s="4"/>
      <c r="D4" s="4"/>
      <c r="E4" s="4"/>
      <c r="F4" s="4"/>
      <c r="G4" s="4"/>
      <c r="H4" s="4"/>
      <c r="I4" s="4"/>
      <c r="J4" s="4"/>
      <c r="K4" s="4"/>
      <c r="L4" s="4"/>
      <c r="M4" s="4"/>
      <c r="O4" t="s">
        <v>60</v>
      </c>
    </row>
    <row r="5" spans="1:15">
      <c r="A5" s="4"/>
      <c r="B5" s="124" t="s">
        <v>116</v>
      </c>
      <c r="C5" s="4"/>
      <c r="D5" s="4"/>
      <c r="E5" s="4"/>
      <c r="F5" s="4"/>
      <c r="G5" s="4"/>
      <c r="H5" s="4"/>
      <c r="I5" s="4"/>
      <c r="J5" s="4"/>
      <c r="K5" s="4"/>
      <c r="L5" s="4"/>
      <c r="M5" s="4"/>
    </row>
    <row r="6" spans="1:15">
      <c r="A6" s="4"/>
      <c r="B6" s="1"/>
      <c r="C6" s="20" t="s">
        <v>21</v>
      </c>
      <c r="E6" s="4"/>
      <c r="F6" s="4"/>
      <c r="G6" s="4"/>
      <c r="H6" s="4"/>
      <c r="I6" s="4"/>
      <c r="J6" s="4"/>
      <c r="K6" s="4"/>
      <c r="L6" s="4"/>
      <c r="M6" s="4"/>
    </row>
    <row r="7" spans="1:15" ht="10.5" customHeight="1" thickBot="1">
      <c r="A7" s="4"/>
      <c r="B7" s="4"/>
      <c r="C7" s="4"/>
      <c r="D7" s="4"/>
      <c r="E7" s="4"/>
      <c r="F7" s="4"/>
      <c r="G7" s="4"/>
      <c r="H7" s="4"/>
      <c r="I7" s="4"/>
      <c r="J7" s="4"/>
      <c r="K7" s="4"/>
      <c r="L7" s="4"/>
      <c r="M7" s="4"/>
    </row>
    <row r="8" spans="1:15" ht="18" customHeight="1" thickBot="1">
      <c r="A8" s="4"/>
      <c r="B8" s="6" t="s">
        <v>76</v>
      </c>
      <c r="C8" s="7"/>
      <c r="D8" s="7"/>
      <c r="E8" s="12"/>
      <c r="F8" s="31" t="s">
        <v>9</v>
      </c>
      <c r="G8" s="87" t="s">
        <v>120</v>
      </c>
      <c r="H8" s="31"/>
      <c r="I8" s="31"/>
      <c r="J8" s="31"/>
      <c r="K8" s="31"/>
      <c r="L8" s="88"/>
      <c r="M8" s="32"/>
    </row>
    <row r="9" spans="1:15" ht="18" customHeight="1" thickBot="1">
      <c r="A9" s="4"/>
      <c r="B9" s="6" t="s">
        <v>77</v>
      </c>
      <c r="C9" s="7"/>
      <c r="D9" s="7"/>
      <c r="E9" s="12"/>
      <c r="F9" s="33" t="s">
        <v>4</v>
      </c>
      <c r="G9" s="166"/>
      <c r="H9" s="167"/>
      <c r="I9" s="167"/>
      <c r="J9" s="167"/>
      <c r="K9" s="167"/>
      <c r="L9" s="168"/>
      <c r="M9" s="32"/>
    </row>
    <row r="10" spans="1:15" ht="18" customHeight="1" thickBot="1">
      <c r="A10" s="4"/>
      <c r="B10" s="6" t="s">
        <v>78</v>
      </c>
      <c r="C10" s="7"/>
      <c r="D10" s="7"/>
      <c r="E10" s="12"/>
      <c r="F10" s="99" t="s">
        <v>4</v>
      </c>
      <c r="G10" s="169"/>
      <c r="H10" s="170"/>
      <c r="I10" s="170"/>
      <c r="J10" s="170"/>
      <c r="K10" s="170"/>
      <c r="L10" s="171"/>
      <c r="M10" s="32"/>
    </row>
    <row r="11" spans="1:15" ht="30" customHeight="1">
      <c r="A11" s="4"/>
      <c r="B11" s="141" t="s">
        <v>64</v>
      </c>
      <c r="C11" s="142"/>
      <c r="D11" s="143"/>
      <c r="E11" s="22">
        <f>SUM(E12:E16)</f>
        <v>0</v>
      </c>
      <c r="F11" s="13" t="s">
        <v>18</v>
      </c>
      <c r="G11" s="175" t="s">
        <v>19</v>
      </c>
      <c r="H11" s="176"/>
      <c r="I11" s="176"/>
      <c r="J11" s="176"/>
      <c r="K11" s="176"/>
      <c r="L11" s="177"/>
      <c r="M11" s="32"/>
    </row>
    <row r="12" spans="1:15" ht="30" customHeight="1">
      <c r="A12" s="4"/>
      <c r="B12" s="9" t="s">
        <v>10</v>
      </c>
      <c r="C12" s="153" t="s">
        <v>17</v>
      </c>
      <c r="D12" s="154"/>
      <c r="E12" s="23"/>
      <c r="F12" s="34" t="s">
        <v>4</v>
      </c>
      <c r="G12" s="155" t="s">
        <v>101</v>
      </c>
      <c r="H12" s="156"/>
      <c r="I12" s="156"/>
      <c r="J12" s="156"/>
      <c r="K12" s="156"/>
      <c r="L12" s="157"/>
      <c r="M12" s="32"/>
    </row>
    <row r="13" spans="1:15" ht="30" customHeight="1">
      <c r="A13" s="4"/>
      <c r="B13" s="2" t="s">
        <v>10</v>
      </c>
      <c r="C13" s="153" t="s">
        <v>20</v>
      </c>
      <c r="D13" s="154"/>
      <c r="E13" s="24"/>
      <c r="F13" s="35" t="s">
        <v>4</v>
      </c>
      <c r="G13" s="155" t="s">
        <v>102</v>
      </c>
      <c r="H13" s="156"/>
      <c r="I13" s="156"/>
      <c r="J13" s="156"/>
      <c r="K13" s="156"/>
      <c r="L13" s="157"/>
      <c r="M13" s="32"/>
    </row>
    <row r="14" spans="1:15" ht="30" customHeight="1">
      <c r="A14" s="4"/>
      <c r="B14" s="2" t="s">
        <v>10</v>
      </c>
      <c r="C14" s="153"/>
      <c r="D14" s="154"/>
      <c r="E14" s="24"/>
      <c r="F14" s="35" t="s">
        <v>4</v>
      </c>
      <c r="G14" s="158"/>
      <c r="H14" s="159"/>
      <c r="I14" s="159"/>
      <c r="J14" s="159"/>
      <c r="K14" s="159"/>
      <c r="L14" s="160"/>
      <c r="M14" s="32"/>
    </row>
    <row r="15" spans="1:15" ht="30" customHeight="1">
      <c r="A15" s="4"/>
      <c r="B15" s="2" t="s">
        <v>10</v>
      </c>
      <c r="C15" s="153"/>
      <c r="D15" s="154"/>
      <c r="E15" s="24"/>
      <c r="F15" s="35" t="s">
        <v>4</v>
      </c>
      <c r="G15" s="158"/>
      <c r="H15" s="159"/>
      <c r="I15" s="159"/>
      <c r="J15" s="159"/>
      <c r="K15" s="159"/>
      <c r="L15" s="160"/>
      <c r="M15" s="32"/>
    </row>
    <row r="16" spans="1:15" ht="30" customHeight="1" thickBot="1">
      <c r="A16" s="4"/>
      <c r="B16" s="10" t="s">
        <v>10</v>
      </c>
      <c r="C16" s="161" t="s">
        <v>13</v>
      </c>
      <c r="D16" s="162"/>
      <c r="E16" s="25"/>
      <c r="F16" s="36" t="s">
        <v>4</v>
      </c>
      <c r="G16" s="172"/>
      <c r="H16" s="173"/>
      <c r="I16" s="173"/>
      <c r="J16" s="173"/>
      <c r="K16" s="173"/>
      <c r="L16" s="174"/>
      <c r="M16" s="32"/>
    </row>
    <row r="17" spans="1:18" ht="30" customHeight="1">
      <c r="A17" s="4"/>
      <c r="B17" s="144" t="s">
        <v>65</v>
      </c>
      <c r="C17" s="145"/>
      <c r="D17" s="146"/>
      <c r="E17" s="22">
        <f>SUM(E18:E22)</f>
        <v>0</v>
      </c>
      <c r="F17" s="13" t="s">
        <v>18</v>
      </c>
      <c r="G17" s="11" t="s">
        <v>7</v>
      </c>
      <c r="H17" s="11" t="s">
        <v>12</v>
      </c>
      <c r="I17" s="11" t="s">
        <v>6</v>
      </c>
      <c r="J17" s="11" t="s">
        <v>8</v>
      </c>
      <c r="K17" s="42" t="s">
        <v>22</v>
      </c>
      <c r="L17" s="37" t="s">
        <v>5</v>
      </c>
      <c r="M17" s="32"/>
      <c r="O17" t="s">
        <v>0</v>
      </c>
      <c r="P17" t="s">
        <v>2</v>
      </c>
      <c r="Q17" t="s">
        <v>15</v>
      </c>
      <c r="R17" t="s">
        <v>26</v>
      </c>
    </row>
    <row r="18" spans="1:18" ht="30" customHeight="1">
      <c r="A18" s="4"/>
      <c r="B18" s="2" t="s">
        <v>11</v>
      </c>
      <c r="C18" s="153" t="s">
        <v>24</v>
      </c>
      <c r="D18" s="154"/>
      <c r="E18" s="24"/>
      <c r="F18" s="35" t="s">
        <v>4</v>
      </c>
      <c r="G18" s="17" t="s">
        <v>0</v>
      </c>
      <c r="H18" s="18">
        <v>45139</v>
      </c>
      <c r="I18" s="40" t="s">
        <v>2</v>
      </c>
      <c r="J18" s="17" t="s">
        <v>15</v>
      </c>
      <c r="K18" s="44" t="s">
        <v>29</v>
      </c>
      <c r="L18" s="54" t="s">
        <v>100</v>
      </c>
      <c r="M18" s="32"/>
      <c r="O18" t="s">
        <v>1</v>
      </c>
      <c r="P18" t="s">
        <v>28</v>
      </c>
      <c r="Q18" t="s">
        <v>16</v>
      </c>
      <c r="R18" t="s">
        <v>29</v>
      </c>
    </row>
    <row r="19" spans="1:18" ht="30" customHeight="1">
      <c r="A19" s="4"/>
      <c r="B19" s="2" t="s">
        <v>11</v>
      </c>
      <c r="C19" s="153" t="s">
        <v>25</v>
      </c>
      <c r="D19" s="154"/>
      <c r="E19" s="24"/>
      <c r="F19" s="35" t="s">
        <v>4</v>
      </c>
      <c r="G19" s="17" t="s">
        <v>0</v>
      </c>
      <c r="H19" s="18">
        <v>45139</v>
      </c>
      <c r="I19" s="40" t="s">
        <v>28</v>
      </c>
      <c r="J19" s="17" t="s">
        <v>16</v>
      </c>
      <c r="K19" s="44" t="s">
        <v>29</v>
      </c>
      <c r="L19" s="54" t="s">
        <v>103</v>
      </c>
      <c r="M19" s="32"/>
      <c r="O19" t="s">
        <v>13</v>
      </c>
      <c r="P19" t="s">
        <v>27</v>
      </c>
      <c r="R19" t="s">
        <v>23</v>
      </c>
    </row>
    <row r="20" spans="1:18" ht="30" customHeight="1">
      <c r="A20" s="4"/>
      <c r="B20" s="2" t="s">
        <v>11</v>
      </c>
      <c r="C20" s="153" t="s">
        <v>25</v>
      </c>
      <c r="D20" s="154"/>
      <c r="E20" s="24"/>
      <c r="F20" s="35" t="s">
        <v>4</v>
      </c>
      <c r="G20" s="17" t="s">
        <v>0</v>
      </c>
      <c r="H20" s="18">
        <v>45170</v>
      </c>
      <c r="I20" s="40" t="s">
        <v>27</v>
      </c>
      <c r="J20" s="17" t="s">
        <v>16</v>
      </c>
      <c r="K20" s="44" t="s">
        <v>29</v>
      </c>
      <c r="L20" s="54" t="s">
        <v>104</v>
      </c>
      <c r="M20" s="32"/>
      <c r="P20" t="s">
        <v>3</v>
      </c>
      <c r="R20" t="s">
        <v>13</v>
      </c>
    </row>
    <row r="21" spans="1:18" ht="30" customHeight="1">
      <c r="A21" s="4"/>
      <c r="B21" s="2" t="s">
        <v>11</v>
      </c>
      <c r="C21" s="137"/>
      <c r="D21" s="138"/>
      <c r="E21" s="24"/>
      <c r="F21" s="35" t="s">
        <v>4</v>
      </c>
      <c r="G21" s="17"/>
      <c r="H21" s="17"/>
      <c r="I21" s="40"/>
      <c r="J21" s="17"/>
      <c r="K21" s="44"/>
      <c r="L21" s="28"/>
      <c r="M21" s="32"/>
    </row>
    <row r="22" spans="1:18" ht="30" customHeight="1" thickBot="1">
      <c r="A22" s="4"/>
      <c r="B22" s="10" t="s">
        <v>11</v>
      </c>
      <c r="C22" s="139"/>
      <c r="D22" s="140"/>
      <c r="E22" s="25"/>
      <c r="F22" s="36" t="s">
        <v>4</v>
      </c>
      <c r="G22" s="19"/>
      <c r="H22" s="19"/>
      <c r="I22" s="41"/>
      <c r="J22" s="19"/>
      <c r="K22" s="45"/>
      <c r="L22" s="29"/>
      <c r="M22" s="32"/>
    </row>
    <row r="23" spans="1:18" ht="31.5" customHeight="1" thickBot="1">
      <c r="A23" s="4"/>
      <c r="B23" s="141" t="s">
        <v>80</v>
      </c>
      <c r="C23" s="142"/>
      <c r="D23" s="143"/>
      <c r="E23" s="122"/>
      <c r="F23" s="123" t="s">
        <v>14</v>
      </c>
      <c r="G23" s="128"/>
      <c r="H23" s="129"/>
      <c r="I23" s="129"/>
      <c r="J23" s="129"/>
      <c r="K23" s="129"/>
      <c r="L23" s="130"/>
      <c r="M23" s="32"/>
    </row>
    <row r="24" spans="1:18" ht="31.5" customHeight="1" thickBot="1">
      <c r="A24" s="4"/>
      <c r="B24" s="163" t="s">
        <v>112</v>
      </c>
      <c r="C24" s="164"/>
      <c r="D24" s="165"/>
      <c r="E24" s="121"/>
      <c r="F24" s="123" t="s">
        <v>115</v>
      </c>
      <c r="G24" s="131"/>
      <c r="H24" s="132"/>
      <c r="I24" s="132"/>
      <c r="J24" s="132"/>
      <c r="K24" s="132"/>
      <c r="L24" s="133"/>
      <c r="M24" s="32"/>
    </row>
    <row r="25" spans="1:18" ht="31.5" customHeight="1">
      <c r="A25" s="4"/>
      <c r="B25" s="144" t="s">
        <v>108</v>
      </c>
      <c r="C25" s="145"/>
      <c r="D25" s="146"/>
      <c r="E25" s="22">
        <f>E9+E10+E11+E17</f>
        <v>0</v>
      </c>
      <c r="F25" s="14" t="s">
        <v>18</v>
      </c>
      <c r="G25" s="131"/>
      <c r="H25" s="132"/>
      <c r="I25" s="132"/>
      <c r="J25" s="132"/>
      <c r="K25" s="132"/>
      <c r="L25" s="133"/>
      <c r="M25" s="32"/>
    </row>
    <row r="26" spans="1:18" ht="31.5" customHeight="1">
      <c r="A26" s="4"/>
      <c r="B26" s="147" t="s">
        <v>110</v>
      </c>
      <c r="C26" s="148"/>
      <c r="D26" s="149"/>
      <c r="E26" s="26">
        <f>E23*E8+E24</f>
        <v>0</v>
      </c>
      <c r="F26" s="15" t="s">
        <v>18</v>
      </c>
      <c r="G26" s="131"/>
      <c r="H26" s="132"/>
      <c r="I26" s="132"/>
      <c r="J26" s="132"/>
      <c r="K26" s="132"/>
      <c r="L26" s="133"/>
      <c r="M26" s="32"/>
    </row>
    <row r="27" spans="1:18" ht="31.5" customHeight="1" thickBot="1">
      <c r="A27" s="4"/>
      <c r="B27" s="150" t="s">
        <v>109</v>
      </c>
      <c r="C27" s="151"/>
      <c r="D27" s="152"/>
      <c r="E27" s="27">
        <f>E25-E26</f>
        <v>0</v>
      </c>
      <c r="F27" s="16" t="s">
        <v>18</v>
      </c>
      <c r="G27" s="134"/>
      <c r="H27" s="135"/>
      <c r="I27" s="135"/>
      <c r="J27" s="135"/>
      <c r="K27" s="135"/>
      <c r="L27" s="136"/>
      <c r="M27" s="32"/>
    </row>
    <row r="28" spans="1:18">
      <c r="A28" s="4"/>
      <c r="B28" s="43"/>
      <c r="C28" s="4"/>
      <c r="D28" s="4"/>
      <c r="E28" s="4"/>
      <c r="F28" s="4"/>
      <c r="G28" s="4"/>
      <c r="H28" s="4"/>
      <c r="I28" s="4"/>
      <c r="J28" s="4"/>
      <c r="K28" s="4"/>
      <c r="L28" s="4"/>
      <c r="M28" s="4"/>
    </row>
    <row r="29" spans="1:18">
      <c r="A29" s="4"/>
      <c r="B29" s="38" t="s">
        <v>81</v>
      </c>
      <c r="C29" s="21"/>
      <c r="D29" s="21"/>
      <c r="E29" s="30"/>
      <c r="F29" s="39"/>
      <c r="G29" s="4"/>
      <c r="H29" s="4"/>
      <c r="I29" s="4"/>
      <c r="J29" s="4"/>
      <c r="K29" s="4"/>
      <c r="L29" s="52" t="s">
        <v>118</v>
      </c>
      <c r="M29" s="32"/>
    </row>
    <row r="30" spans="1:18" ht="7.5" customHeight="1">
      <c r="A30" s="4"/>
      <c r="B30" s="4"/>
      <c r="C30" s="4"/>
      <c r="D30" s="4"/>
      <c r="E30" s="4"/>
      <c r="F30" s="4"/>
      <c r="G30" s="4"/>
      <c r="H30" s="4"/>
      <c r="I30" s="4"/>
      <c r="J30" s="4"/>
      <c r="K30" s="4"/>
      <c r="L30" s="4"/>
      <c r="M30" s="4"/>
    </row>
  </sheetData>
  <mergeCells count="26">
    <mergeCell ref="B24:D24"/>
    <mergeCell ref="G9:L10"/>
    <mergeCell ref="G16:L16"/>
    <mergeCell ref="B17:D17"/>
    <mergeCell ref="C18:D18"/>
    <mergeCell ref="C19:D19"/>
    <mergeCell ref="B11:D11"/>
    <mergeCell ref="G11:L11"/>
    <mergeCell ref="C12:D12"/>
    <mergeCell ref="G12:L12"/>
    <mergeCell ref="I2:L2"/>
    <mergeCell ref="G23:L27"/>
    <mergeCell ref="C21:D21"/>
    <mergeCell ref="C22:D22"/>
    <mergeCell ref="B23:D23"/>
    <mergeCell ref="B25:D25"/>
    <mergeCell ref="B26:D26"/>
    <mergeCell ref="B27:D27"/>
    <mergeCell ref="C20:D20"/>
    <mergeCell ref="C13:D13"/>
    <mergeCell ref="G13:L13"/>
    <mergeCell ref="C14:D14"/>
    <mergeCell ref="G14:L14"/>
    <mergeCell ref="C15:D15"/>
    <mergeCell ref="G15:L15"/>
    <mergeCell ref="C16:D16"/>
  </mergeCells>
  <phoneticPr fontId="2"/>
  <dataValidations count="5">
    <dataValidation type="list" allowBlank="1" showInputMessage="1" showErrorMessage="1" sqref="G18:G22" xr:uid="{FD96DC6C-7E7F-4733-8A04-D0805C919964}">
      <formula1>$O$17:$O$19</formula1>
    </dataValidation>
    <dataValidation type="list" allowBlank="1" showInputMessage="1" showErrorMessage="1" sqref="I18:I22" xr:uid="{24297E85-E6E5-4DEC-8FF8-2F89C735B5B0}">
      <formula1>$P$17:$P$20</formula1>
    </dataValidation>
    <dataValidation type="list" allowBlank="1" showInputMessage="1" showErrorMessage="1" sqref="J18:J22" xr:uid="{D024C7EF-D4B7-4335-91A8-AE5FC5EC73AC}">
      <formula1>$Q$17:$Q$18</formula1>
    </dataValidation>
    <dataValidation type="list" allowBlank="1" showInputMessage="1" showErrorMessage="1" sqref="K18:K22" xr:uid="{9297AF29-CE25-4E3B-981D-D8D3396918D4}">
      <formula1>$R$17:$R$20</formula1>
    </dataValidation>
    <dataValidation type="list" allowBlank="1" showInputMessage="1" showErrorMessage="1" sqref="G2" xr:uid="{C3146FAF-2216-4839-9B1A-246F99493CE7}">
      <formula1>$O$2:$O$4</formula1>
    </dataValidation>
  </dataValidations>
  <printOptions horizontalCentered="1"/>
  <pageMargins left="0.23622047244094491" right="0.23622047244094491" top="0.74803149606299213" bottom="0.53" header="0.31496062992125984" footer="0.31496062992125984"/>
  <pageSetup paperSize="9" scale="7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7AA4-4B5A-4D17-9B5D-5ED8E9008C4E}">
  <dimension ref="A1:AG45"/>
  <sheetViews>
    <sheetView tabSelected="1" view="pageBreakPreview" zoomScale="90" zoomScaleNormal="100" zoomScaleSheetLayoutView="90" workbookViewId="0">
      <selection activeCell="AF45" sqref="AF45"/>
    </sheetView>
  </sheetViews>
  <sheetFormatPr defaultRowHeight="13.5"/>
  <cols>
    <col min="1" max="1" width="6.375" customWidth="1"/>
    <col min="2" max="2" width="14.5" customWidth="1"/>
    <col min="3" max="3" width="21.125" customWidth="1"/>
    <col min="32" max="32" width="14.5" customWidth="1"/>
  </cols>
  <sheetData>
    <row r="1" spans="1:33" ht="18" thickBot="1">
      <c r="A1" s="55" t="s">
        <v>33</v>
      </c>
      <c r="AE1" s="184" t="s">
        <v>34</v>
      </c>
      <c r="AF1" s="185"/>
    </row>
    <row r="2" spans="1:33" ht="17.25">
      <c r="A2" s="55"/>
      <c r="AD2" s="86"/>
      <c r="AE2" s="86"/>
      <c r="AF2" s="86"/>
    </row>
    <row r="3" spans="1:33" ht="19.5" customHeight="1" thickBot="1">
      <c r="AF3" t="s">
        <v>56</v>
      </c>
    </row>
    <row r="4" spans="1:33">
      <c r="A4" s="56"/>
      <c r="B4" s="57"/>
      <c r="C4" s="58"/>
      <c r="D4" s="83" t="s">
        <v>62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189" t="s">
        <v>113</v>
      </c>
    </row>
    <row r="5" spans="1:33">
      <c r="A5" s="59"/>
      <c r="B5" s="4"/>
      <c r="C5" s="60"/>
      <c r="D5" s="61" t="s">
        <v>73</v>
      </c>
      <c r="E5" s="61"/>
      <c r="F5" s="61"/>
      <c r="G5" s="61"/>
      <c r="H5" s="61"/>
      <c r="I5" s="61"/>
      <c r="J5" s="61"/>
      <c r="K5" s="61"/>
      <c r="L5" s="61"/>
      <c r="M5" s="61"/>
      <c r="N5" s="61"/>
      <c r="O5" s="61"/>
      <c r="P5" s="61"/>
      <c r="Q5" s="61"/>
      <c r="R5" s="61"/>
      <c r="S5" s="61"/>
      <c r="T5" s="61"/>
      <c r="U5" s="61"/>
      <c r="V5" s="61"/>
      <c r="W5" s="61"/>
      <c r="X5" s="61"/>
      <c r="Y5" s="61"/>
      <c r="Z5" s="61"/>
      <c r="AA5" s="61"/>
      <c r="AB5" s="61"/>
      <c r="AC5" s="61"/>
      <c r="AD5" s="61"/>
      <c r="AE5" s="83"/>
      <c r="AF5" s="190"/>
      <c r="AG5" s="85" t="s">
        <v>66</v>
      </c>
    </row>
    <row r="6" spans="1:33">
      <c r="A6" s="62"/>
      <c r="B6" s="63"/>
      <c r="C6" s="64"/>
      <c r="D6" s="83"/>
      <c r="E6" s="84"/>
      <c r="F6" s="186" t="s">
        <v>82</v>
      </c>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91"/>
      <c r="AG6" s="85" t="s">
        <v>67</v>
      </c>
    </row>
    <row r="7" spans="1:33">
      <c r="A7" s="187" t="s">
        <v>35</v>
      </c>
      <c r="B7" s="187" t="s">
        <v>36</v>
      </c>
      <c r="C7" s="187"/>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102"/>
      <c r="AF7" s="109"/>
      <c r="AG7" s="85" t="s">
        <v>68</v>
      </c>
    </row>
    <row r="8" spans="1:33" ht="14.25" thickBot="1">
      <c r="A8" s="188"/>
      <c r="B8" s="188" t="s">
        <v>37</v>
      </c>
      <c r="C8" s="188"/>
      <c r="D8" s="66"/>
      <c r="E8" s="67"/>
      <c r="F8" s="67"/>
      <c r="G8" s="67"/>
      <c r="H8" s="67"/>
      <c r="I8" s="67"/>
      <c r="J8" s="67"/>
      <c r="K8" s="67"/>
      <c r="L8" s="67"/>
      <c r="M8" s="67"/>
      <c r="N8" s="67"/>
      <c r="O8" s="67"/>
      <c r="P8" s="67"/>
      <c r="Q8" s="67"/>
      <c r="R8" s="67"/>
      <c r="S8" s="67"/>
      <c r="T8" s="67"/>
      <c r="U8" s="67"/>
      <c r="V8" s="67"/>
      <c r="W8" s="67"/>
      <c r="X8" s="67"/>
      <c r="Y8" s="67"/>
      <c r="Z8" s="67"/>
      <c r="AA8" s="67"/>
      <c r="AB8" s="67"/>
      <c r="AC8" s="67"/>
      <c r="AD8" s="67"/>
      <c r="AE8" s="103"/>
      <c r="AF8" s="110"/>
      <c r="AG8" s="85" t="s">
        <v>69</v>
      </c>
    </row>
    <row r="9" spans="1:33" ht="15" thickTop="1" thickBot="1">
      <c r="A9" s="192" t="s">
        <v>38</v>
      </c>
      <c r="B9" s="192"/>
      <c r="C9" s="193"/>
      <c r="D9" s="68"/>
      <c r="E9" s="69">
        <f>D36</f>
        <v>0</v>
      </c>
      <c r="F9" s="69">
        <f t="shared" ref="F9:V9" si="0">E36</f>
        <v>0</v>
      </c>
      <c r="G9" s="69">
        <f t="shared" si="0"/>
        <v>0</v>
      </c>
      <c r="H9" s="69">
        <f t="shared" si="0"/>
        <v>0</v>
      </c>
      <c r="I9" s="69">
        <f t="shared" si="0"/>
        <v>0</v>
      </c>
      <c r="J9" s="69">
        <f t="shared" si="0"/>
        <v>0</v>
      </c>
      <c r="K9" s="69">
        <f t="shared" si="0"/>
        <v>0</v>
      </c>
      <c r="L9" s="69">
        <f t="shared" si="0"/>
        <v>0</v>
      </c>
      <c r="M9" s="69">
        <f t="shared" si="0"/>
        <v>0</v>
      </c>
      <c r="N9" s="69">
        <f t="shared" si="0"/>
        <v>0</v>
      </c>
      <c r="O9" s="69">
        <f t="shared" si="0"/>
        <v>0</v>
      </c>
      <c r="P9" s="69">
        <f t="shared" si="0"/>
        <v>0</v>
      </c>
      <c r="Q9" s="69">
        <f t="shared" si="0"/>
        <v>0</v>
      </c>
      <c r="R9" s="69">
        <f t="shared" si="0"/>
        <v>0</v>
      </c>
      <c r="S9" s="69">
        <f t="shared" si="0"/>
        <v>0</v>
      </c>
      <c r="T9" s="69">
        <f t="shared" si="0"/>
        <v>0</v>
      </c>
      <c r="U9" s="69">
        <f t="shared" si="0"/>
        <v>0</v>
      </c>
      <c r="V9" s="69">
        <f t="shared" si="0"/>
        <v>0</v>
      </c>
      <c r="W9" s="70">
        <f>V36</f>
        <v>0</v>
      </c>
      <c r="X9" s="70">
        <f t="shared" ref="X9:AD9" si="1">W36</f>
        <v>0</v>
      </c>
      <c r="Y9" s="70">
        <f t="shared" si="1"/>
        <v>0</v>
      </c>
      <c r="Z9" s="70">
        <f t="shared" si="1"/>
        <v>0</v>
      </c>
      <c r="AA9" s="70">
        <f>Z36</f>
        <v>0</v>
      </c>
      <c r="AB9" s="70">
        <f t="shared" si="1"/>
        <v>0</v>
      </c>
      <c r="AC9" s="70">
        <f t="shared" si="1"/>
        <v>0</v>
      </c>
      <c r="AD9" s="70">
        <f t="shared" si="1"/>
        <v>0</v>
      </c>
      <c r="AE9" s="104">
        <f>AD36</f>
        <v>0</v>
      </c>
      <c r="AF9" s="111"/>
      <c r="AG9" s="85" t="s">
        <v>70</v>
      </c>
    </row>
    <row r="10" spans="1:33" ht="14.25" customHeight="1" thickTop="1">
      <c r="A10" s="194" t="s">
        <v>39</v>
      </c>
      <c r="B10" s="178" t="s">
        <v>94</v>
      </c>
      <c r="C10" s="100" t="s">
        <v>83</v>
      </c>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62"/>
      <c r="AF10" s="112">
        <f>SUM(D10:AE10)</f>
        <v>0</v>
      </c>
      <c r="AG10" s="85" t="s">
        <v>71</v>
      </c>
    </row>
    <row r="11" spans="1:33">
      <c r="A11" s="182"/>
      <c r="B11" s="179"/>
      <c r="C11" s="94" t="s">
        <v>40</v>
      </c>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89"/>
      <c r="AF11" s="113">
        <f t="shared" ref="AF11:AF34" si="2">SUM(D11:AE11)</f>
        <v>0</v>
      </c>
      <c r="AG11" s="85" t="s">
        <v>72</v>
      </c>
    </row>
    <row r="12" spans="1:33">
      <c r="A12" s="182"/>
      <c r="B12" s="179"/>
      <c r="C12" s="94" t="s">
        <v>42</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89"/>
      <c r="AF12" s="113">
        <f t="shared" si="2"/>
        <v>0</v>
      </c>
      <c r="AG12" s="85" t="s">
        <v>73</v>
      </c>
    </row>
    <row r="13" spans="1:33">
      <c r="A13" s="182"/>
      <c r="B13" s="179"/>
      <c r="C13" s="94" t="s">
        <v>96</v>
      </c>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89"/>
      <c r="AF13" s="113">
        <f t="shared" si="2"/>
        <v>0</v>
      </c>
      <c r="AG13" s="85" t="s">
        <v>74</v>
      </c>
    </row>
    <row r="14" spans="1:33">
      <c r="A14" s="182"/>
      <c r="B14" s="180"/>
      <c r="C14" s="101" t="s">
        <v>98</v>
      </c>
      <c r="D14" s="76">
        <f>SUM(D10:D13)</f>
        <v>0</v>
      </c>
      <c r="E14" s="76">
        <f t="shared" ref="E14:AE14" si="3">SUM(E10:E13)</f>
        <v>0</v>
      </c>
      <c r="F14" s="76">
        <f t="shared" si="3"/>
        <v>0</v>
      </c>
      <c r="G14" s="76">
        <f t="shared" si="3"/>
        <v>0</v>
      </c>
      <c r="H14" s="76">
        <f t="shared" si="3"/>
        <v>0</v>
      </c>
      <c r="I14" s="76">
        <f t="shared" si="3"/>
        <v>0</v>
      </c>
      <c r="J14" s="76">
        <f t="shared" si="3"/>
        <v>0</v>
      </c>
      <c r="K14" s="76">
        <f t="shared" si="3"/>
        <v>0</v>
      </c>
      <c r="L14" s="76">
        <f t="shared" si="3"/>
        <v>0</v>
      </c>
      <c r="M14" s="76">
        <f t="shared" si="3"/>
        <v>0</v>
      </c>
      <c r="N14" s="76">
        <f t="shared" si="3"/>
        <v>0</v>
      </c>
      <c r="O14" s="76">
        <f t="shared" si="3"/>
        <v>0</v>
      </c>
      <c r="P14" s="76">
        <f t="shared" si="3"/>
        <v>0</v>
      </c>
      <c r="Q14" s="76">
        <f t="shared" si="3"/>
        <v>0</v>
      </c>
      <c r="R14" s="76">
        <f t="shared" si="3"/>
        <v>0</v>
      </c>
      <c r="S14" s="76">
        <f t="shared" si="3"/>
        <v>0</v>
      </c>
      <c r="T14" s="76">
        <f t="shared" si="3"/>
        <v>0</v>
      </c>
      <c r="U14" s="76">
        <f t="shared" si="3"/>
        <v>0</v>
      </c>
      <c r="V14" s="76">
        <f t="shared" si="3"/>
        <v>0</v>
      </c>
      <c r="W14" s="76">
        <f t="shared" si="3"/>
        <v>0</v>
      </c>
      <c r="X14" s="76">
        <f t="shared" si="3"/>
        <v>0</v>
      </c>
      <c r="Y14" s="76">
        <f t="shared" si="3"/>
        <v>0</v>
      </c>
      <c r="Z14" s="76">
        <f t="shared" si="3"/>
        <v>0</v>
      </c>
      <c r="AA14" s="76">
        <f t="shared" si="3"/>
        <v>0</v>
      </c>
      <c r="AB14" s="76">
        <f t="shared" si="3"/>
        <v>0</v>
      </c>
      <c r="AC14" s="76">
        <f t="shared" si="3"/>
        <v>0</v>
      </c>
      <c r="AD14" s="76">
        <f t="shared" si="3"/>
        <v>0</v>
      </c>
      <c r="AE14" s="105">
        <f t="shared" si="3"/>
        <v>0</v>
      </c>
      <c r="AF14" s="114">
        <f t="shared" si="2"/>
        <v>0</v>
      </c>
      <c r="AG14" s="85" t="s">
        <v>75</v>
      </c>
    </row>
    <row r="15" spans="1:33" ht="13.5" customHeight="1">
      <c r="A15" s="182"/>
      <c r="B15" s="181" t="s">
        <v>95</v>
      </c>
      <c r="C15" s="94" t="s">
        <v>41</v>
      </c>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89"/>
      <c r="AF15" s="113">
        <f t="shared" si="2"/>
        <v>0</v>
      </c>
      <c r="AG15" s="85" t="s">
        <v>106</v>
      </c>
    </row>
    <row r="16" spans="1:33">
      <c r="A16" s="182"/>
      <c r="B16" s="182"/>
      <c r="C16" s="94" t="s">
        <v>87</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89"/>
      <c r="AF16" s="113">
        <f t="shared" si="2"/>
        <v>0</v>
      </c>
      <c r="AG16" s="85" t="s">
        <v>107</v>
      </c>
    </row>
    <row r="17" spans="1:33">
      <c r="A17" s="182"/>
      <c r="B17" s="182"/>
      <c r="C17" s="94" t="s">
        <v>0</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89"/>
      <c r="AF17" s="113">
        <f t="shared" si="2"/>
        <v>0</v>
      </c>
      <c r="AG17" s="85"/>
    </row>
    <row r="18" spans="1:33">
      <c r="A18" s="182"/>
      <c r="B18" s="183"/>
      <c r="C18" s="101" t="s">
        <v>99</v>
      </c>
      <c r="D18" s="92">
        <f>SUM(D15:D17)</f>
        <v>0</v>
      </c>
      <c r="E18" s="92">
        <f t="shared" ref="E18:AE18" si="4">SUM(E15:E17)</f>
        <v>0</v>
      </c>
      <c r="F18" s="92">
        <f t="shared" si="4"/>
        <v>0</v>
      </c>
      <c r="G18" s="92">
        <f t="shared" si="4"/>
        <v>0</v>
      </c>
      <c r="H18" s="92">
        <f t="shared" si="4"/>
        <v>0</v>
      </c>
      <c r="I18" s="92">
        <f t="shared" si="4"/>
        <v>0</v>
      </c>
      <c r="J18" s="92">
        <f t="shared" si="4"/>
        <v>0</v>
      </c>
      <c r="K18" s="92">
        <f t="shared" si="4"/>
        <v>0</v>
      </c>
      <c r="L18" s="92">
        <f t="shared" si="4"/>
        <v>0</v>
      </c>
      <c r="M18" s="92">
        <f t="shared" si="4"/>
        <v>0</v>
      </c>
      <c r="N18" s="92">
        <f t="shared" si="4"/>
        <v>0</v>
      </c>
      <c r="O18" s="92">
        <f t="shared" si="4"/>
        <v>0</v>
      </c>
      <c r="P18" s="92">
        <f t="shared" si="4"/>
        <v>0</v>
      </c>
      <c r="Q18" s="92">
        <f t="shared" si="4"/>
        <v>0</v>
      </c>
      <c r="R18" s="92">
        <f t="shared" si="4"/>
        <v>0</v>
      </c>
      <c r="S18" s="92">
        <f t="shared" si="4"/>
        <v>0</v>
      </c>
      <c r="T18" s="92">
        <f t="shared" si="4"/>
        <v>0</v>
      </c>
      <c r="U18" s="92">
        <f t="shared" si="4"/>
        <v>0</v>
      </c>
      <c r="V18" s="92">
        <f t="shared" si="4"/>
        <v>0</v>
      </c>
      <c r="W18" s="92">
        <f t="shared" si="4"/>
        <v>0</v>
      </c>
      <c r="X18" s="92">
        <f t="shared" si="4"/>
        <v>0</v>
      </c>
      <c r="Y18" s="92">
        <f t="shared" si="4"/>
        <v>0</v>
      </c>
      <c r="Z18" s="92">
        <f t="shared" si="4"/>
        <v>0</v>
      </c>
      <c r="AA18" s="92">
        <f t="shared" si="4"/>
        <v>0</v>
      </c>
      <c r="AB18" s="92">
        <f t="shared" si="4"/>
        <v>0</v>
      </c>
      <c r="AC18" s="92">
        <f t="shared" si="4"/>
        <v>0</v>
      </c>
      <c r="AD18" s="92">
        <f t="shared" si="4"/>
        <v>0</v>
      </c>
      <c r="AE18" s="106">
        <f t="shared" si="4"/>
        <v>0</v>
      </c>
      <c r="AF18" s="115">
        <f t="shared" si="2"/>
        <v>0</v>
      </c>
      <c r="AG18" s="85"/>
    </row>
    <row r="19" spans="1:33" ht="14.25" thickBot="1">
      <c r="A19" s="195"/>
      <c r="B19" s="196" t="s">
        <v>43</v>
      </c>
      <c r="C19" s="197"/>
      <c r="D19" s="73">
        <f>D14+D18</f>
        <v>0</v>
      </c>
      <c r="E19" s="73">
        <f t="shared" ref="E19:AE19" si="5">E14+E18</f>
        <v>0</v>
      </c>
      <c r="F19" s="73">
        <f t="shared" si="5"/>
        <v>0</v>
      </c>
      <c r="G19" s="73">
        <f t="shared" si="5"/>
        <v>0</v>
      </c>
      <c r="H19" s="73">
        <f t="shared" si="5"/>
        <v>0</v>
      </c>
      <c r="I19" s="73">
        <f t="shared" si="5"/>
        <v>0</v>
      </c>
      <c r="J19" s="73">
        <f t="shared" si="5"/>
        <v>0</v>
      </c>
      <c r="K19" s="73">
        <f t="shared" si="5"/>
        <v>0</v>
      </c>
      <c r="L19" s="73">
        <f t="shared" si="5"/>
        <v>0</v>
      </c>
      <c r="M19" s="73">
        <f t="shared" si="5"/>
        <v>0</v>
      </c>
      <c r="N19" s="73">
        <f t="shared" si="5"/>
        <v>0</v>
      </c>
      <c r="O19" s="73">
        <f t="shared" si="5"/>
        <v>0</v>
      </c>
      <c r="P19" s="73">
        <f t="shared" si="5"/>
        <v>0</v>
      </c>
      <c r="Q19" s="73">
        <f t="shared" si="5"/>
        <v>0</v>
      </c>
      <c r="R19" s="73">
        <f t="shared" si="5"/>
        <v>0</v>
      </c>
      <c r="S19" s="73">
        <f t="shared" si="5"/>
        <v>0</v>
      </c>
      <c r="T19" s="73">
        <f t="shared" si="5"/>
        <v>0</v>
      </c>
      <c r="U19" s="73">
        <f t="shared" si="5"/>
        <v>0</v>
      </c>
      <c r="V19" s="73">
        <f t="shared" si="5"/>
        <v>0</v>
      </c>
      <c r="W19" s="73">
        <f t="shared" si="5"/>
        <v>0</v>
      </c>
      <c r="X19" s="73">
        <f t="shared" si="5"/>
        <v>0</v>
      </c>
      <c r="Y19" s="73">
        <f t="shared" si="5"/>
        <v>0</v>
      </c>
      <c r="Z19" s="73">
        <f t="shared" si="5"/>
        <v>0</v>
      </c>
      <c r="AA19" s="73">
        <f t="shared" si="5"/>
        <v>0</v>
      </c>
      <c r="AB19" s="73">
        <f t="shared" si="5"/>
        <v>0</v>
      </c>
      <c r="AC19" s="73">
        <f t="shared" si="5"/>
        <v>0</v>
      </c>
      <c r="AD19" s="73">
        <f t="shared" si="5"/>
        <v>0</v>
      </c>
      <c r="AE19" s="91">
        <f t="shared" si="5"/>
        <v>0</v>
      </c>
      <c r="AF19" s="116">
        <f t="shared" si="2"/>
        <v>0</v>
      </c>
    </row>
    <row r="20" spans="1:33" ht="14.25" thickTop="1">
      <c r="A20" s="194" t="s">
        <v>44</v>
      </c>
      <c r="B20" s="178" t="s">
        <v>90</v>
      </c>
      <c r="C20" s="95" t="s">
        <v>89</v>
      </c>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4"/>
      <c r="AF20" s="117">
        <f t="shared" si="2"/>
        <v>0</v>
      </c>
    </row>
    <row r="21" spans="1:33" ht="13.5" customHeight="1">
      <c r="A21" s="182"/>
      <c r="B21" s="179"/>
      <c r="C21" s="96" t="s">
        <v>91</v>
      </c>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89"/>
      <c r="AF21" s="113">
        <f t="shared" si="2"/>
        <v>0</v>
      </c>
    </row>
    <row r="22" spans="1:33">
      <c r="A22" s="182"/>
      <c r="B22" s="179"/>
      <c r="C22" s="96" t="s">
        <v>92</v>
      </c>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89"/>
      <c r="AF22" s="113">
        <f t="shared" si="2"/>
        <v>0</v>
      </c>
    </row>
    <row r="23" spans="1:33">
      <c r="A23" s="182"/>
      <c r="B23" s="179"/>
      <c r="C23" s="96" t="s">
        <v>93</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89"/>
      <c r="AF23" s="113">
        <f t="shared" si="2"/>
        <v>0</v>
      </c>
    </row>
    <row r="24" spans="1:33">
      <c r="A24" s="182"/>
      <c r="B24" s="180"/>
      <c r="C24" s="97" t="s">
        <v>45</v>
      </c>
      <c r="D24" s="76">
        <f t="shared" ref="D24:AE24" si="6">SUM(D20:D23)</f>
        <v>0</v>
      </c>
      <c r="E24" s="76">
        <f t="shared" si="6"/>
        <v>0</v>
      </c>
      <c r="F24" s="76">
        <f t="shared" si="6"/>
        <v>0</v>
      </c>
      <c r="G24" s="76">
        <f t="shared" si="6"/>
        <v>0</v>
      </c>
      <c r="H24" s="76">
        <f t="shared" si="6"/>
        <v>0</v>
      </c>
      <c r="I24" s="76">
        <f t="shared" si="6"/>
        <v>0</v>
      </c>
      <c r="J24" s="76">
        <f t="shared" si="6"/>
        <v>0</v>
      </c>
      <c r="K24" s="76">
        <f t="shared" si="6"/>
        <v>0</v>
      </c>
      <c r="L24" s="76">
        <f t="shared" si="6"/>
        <v>0</v>
      </c>
      <c r="M24" s="76">
        <f t="shared" si="6"/>
        <v>0</v>
      </c>
      <c r="N24" s="76">
        <f t="shared" si="6"/>
        <v>0</v>
      </c>
      <c r="O24" s="76">
        <f t="shared" si="6"/>
        <v>0</v>
      </c>
      <c r="P24" s="76">
        <f t="shared" si="6"/>
        <v>0</v>
      </c>
      <c r="Q24" s="76">
        <f t="shared" si="6"/>
        <v>0</v>
      </c>
      <c r="R24" s="76">
        <f t="shared" si="6"/>
        <v>0</v>
      </c>
      <c r="S24" s="76">
        <f t="shared" si="6"/>
        <v>0</v>
      </c>
      <c r="T24" s="76">
        <f t="shared" si="6"/>
        <v>0</v>
      </c>
      <c r="U24" s="76">
        <f t="shared" si="6"/>
        <v>0</v>
      </c>
      <c r="V24" s="76">
        <f t="shared" si="6"/>
        <v>0</v>
      </c>
      <c r="W24" s="76">
        <f t="shared" si="6"/>
        <v>0</v>
      </c>
      <c r="X24" s="76">
        <f t="shared" si="6"/>
        <v>0</v>
      </c>
      <c r="Y24" s="76">
        <f t="shared" si="6"/>
        <v>0</v>
      </c>
      <c r="Z24" s="76">
        <f t="shared" si="6"/>
        <v>0</v>
      </c>
      <c r="AA24" s="76">
        <f t="shared" si="6"/>
        <v>0</v>
      </c>
      <c r="AB24" s="76">
        <f t="shared" si="6"/>
        <v>0</v>
      </c>
      <c r="AC24" s="76">
        <f t="shared" si="6"/>
        <v>0</v>
      </c>
      <c r="AD24" s="76">
        <f t="shared" si="6"/>
        <v>0</v>
      </c>
      <c r="AE24" s="105">
        <f t="shared" si="6"/>
        <v>0</v>
      </c>
      <c r="AF24" s="114">
        <f t="shared" si="2"/>
        <v>0</v>
      </c>
    </row>
    <row r="25" spans="1:33">
      <c r="A25" s="182"/>
      <c r="B25" s="200" t="s">
        <v>84</v>
      </c>
      <c r="C25" s="96" t="s">
        <v>46</v>
      </c>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89"/>
      <c r="AF25" s="113">
        <f t="shared" si="2"/>
        <v>0</v>
      </c>
    </row>
    <row r="26" spans="1:33">
      <c r="A26" s="182"/>
      <c r="B26" s="200"/>
      <c r="C26" s="96" t="s">
        <v>47</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89"/>
      <c r="AF26" s="113">
        <f t="shared" si="2"/>
        <v>0</v>
      </c>
    </row>
    <row r="27" spans="1:33">
      <c r="A27" s="182"/>
      <c r="B27" s="200"/>
      <c r="C27" s="96" t="s">
        <v>48</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89"/>
      <c r="AF27" s="113">
        <f t="shared" si="2"/>
        <v>0</v>
      </c>
    </row>
    <row r="28" spans="1:33">
      <c r="A28" s="182"/>
      <c r="B28" s="200"/>
      <c r="C28" s="96" t="s">
        <v>49</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89"/>
      <c r="AF28" s="113">
        <f t="shared" si="2"/>
        <v>0</v>
      </c>
    </row>
    <row r="29" spans="1:33">
      <c r="A29" s="182"/>
      <c r="B29" s="200"/>
      <c r="C29" s="97" t="s">
        <v>50</v>
      </c>
      <c r="D29" s="76">
        <f>SUM(D25:D28)</f>
        <v>0</v>
      </c>
      <c r="E29" s="76">
        <f>SUM(E25:E28)</f>
        <v>0</v>
      </c>
      <c r="F29" s="76">
        <f>SUM(F25:F28)</f>
        <v>0</v>
      </c>
      <c r="G29" s="76">
        <f t="shared" ref="G29:H29" si="7">SUM(G25:G28)</f>
        <v>0</v>
      </c>
      <c r="H29" s="76">
        <f t="shared" si="7"/>
        <v>0</v>
      </c>
      <c r="I29" s="76">
        <f>SUM(I25:I28)</f>
        <v>0</v>
      </c>
      <c r="J29" s="76">
        <f t="shared" ref="J29:K29" si="8">SUM(J25:J28)</f>
        <v>0</v>
      </c>
      <c r="K29" s="76">
        <f t="shared" si="8"/>
        <v>0</v>
      </c>
      <c r="L29" s="76">
        <f>SUM(L25:L28)</f>
        <v>0</v>
      </c>
      <c r="M29" s="76">
        <f t="shared" ref="M29:N29" si="9">SUM(M25:M28)</f>
        <v>0</v>
      </c>
      <c r="N29" s="76">
        <f t="shared" si="9"/>
        <v>0</v>
      </c>
      <c r="O29" s="76">
        <f>SUM(O25:O28)</f>
        <v>0</v>
      </c>
      <c r="P29" s="76">
        <f t="shared" ref="P29:Q29" si="10">SUM(P25:P28)</f>
        <v>0</v>
      </c>
      <c r="Q29" s="76">
        <f t="shared" si="10"/>
        <v>0</v>
      </c>
      <c r="R29" s="76">
        <f>SUM(R25:R28)</f>
        <v>0</v>
      </c>
      <c r="S29" s="76">
        <f t="shared" ref="S29:T29" si="11">SUM(S25:S28)</f>
        <v>0</v>
      </c>
      <c r="T29" s="76">
        <f t="shared" si="11"/>
        <v>0</v>
      </c>
      <c r="U29" s="76">
        <f>SUM(U25:U28)</f>
        <v>0</v>
      </c>
      <c r="V29" s="76">
        <f t="shared" ref="V29" si="12">SUM(V25:V28)</f>
        <v>0</v>
      </c>
      <c r="W29" s="76">
        <f t="shared" ref="W29:AE29" si="13">SUM(W25:W27)</f>
        <v>0</v>
      </c>
      <c r="X29" s="76">
        <f t="shared" si="13"/>
        <v>0</v>
      </c>
      <c r="Y29" s="76">
        <f t="shared" si="13"/>
        <v>0</v>
      </c>
      <c r="Z29" s="76">
        <f t="shared" si="13"/>
        <v>0</v>
      </c>
      <c r="AA29" s="76">
        <f t="shared" si="13"/>
        <v>0</v>
      </c>
      <c r="AB29" s="76">
        <f t="shared" si="13"/>
        <v>0</v>
      </c>
      <c r="AC29" s="76">
        <f t="shared" si="13"/>
        <v>0</v>
      </c>
      <c r="AD29" s="76">
        <f t="shared" si="13"/>
        <v>0</v>
      </c>
      <c r="AE29" s="105">
        <f t="shared" si="13"/>
        <v>0</v>
      </c>
      <c r="AF29" s="114">
        <f t="shared" si="2"/>
        <v>0</v>
      </c>
    </row>
    <row r="30" spans="1:33">
      <c r="A30" s="182"/>
      <c r="B30" s="181" t="s">
        <v>85</v>
      </c>
      <c r="C30" s="96" t="s">
        <v>41</v>
      </c>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89"/>
      <c r="AF30" s="113">
        <f t="shared" si="2"/>
        <v>0</v>
      </c>
    </row>
    <row r="31" spans="1:33">
      <c r="A31" s="182"/>
      <c r="B31" s="182"/>
      <c r="C31" s="96" t="s">
        <v>86</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89"/>
      <c r="AF31" s="113">
        <f t="shared" si="2"/>
        <v>0</v>
      </c>
    </row>
    <row r="32" spans="1:33">
      <c r="A32" s="182"/>
      <c r="B32" s="182"/>
      <c r="C32" s="93" t="s">
        <v>13</v>
      </c>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56"/>
      <c r="AF32" s="118">
        <f t="shared" si="2"/>
        <v>0</v>
      </c>
    </row>
    <row r="33" spans="1:32">
      <c r="A33" s="182"/>
      <c r="B33" s="183"/>
      <c r="C33" s="98" t="s">
        <v>88</v>
      </c>
      <c r="D33" s="92">
        <f>SUM(D30:D32)</f>
        <v>0</v>
      </c>
      <c r="E33" s="92">
        <f t="shared" ref="E33:AE33" si="14">SUM(E30:E32)</f>
        <v>0</v>
      </c>
      <c r="F33" s="92">
        <f t="shared" si="14"/>
        <v>0</v>
      </c>
      <c r="G33" s="92">
        <f t="shared" si="14"/>
        <v>0</v>
      </c>
      <c r="H33" s="92">
        <f t="shared" si="14"/>
        <v>0</v>
      </c>
      <c r="I33" s="92">
        <f t="shared" si="14"/>
        <v>0</v>
      </c>
      <c r="J33" s="92">
        <f t="shared" si="14"/>
        <v>0</v>
      </c>
      <c r="K33" s="92">
        <f t="shared" si="14"/>
        <v>0</v>
      </c>
      <c r="L33" s="92">
        <f t="shared" si="14"/>
        <v>0</v>
      </c>
      <c r="M33" s="92">
        <f t="shared" si="14"/>
        <v>0</v>
      </c>
      <c r="N33" s="92">
        <f t="shared" si="14"/>
        <v>0</v>
      </c>
      <c r="O33" s="92">
        <f t="shared" si="14"/>
        <v>0</v>
      </c>
      <c r="P33" s="92">
        <f t="shared" si="14"/>
        <v>0</v>
      </c>
      <c r="Q33" s="92">
        <f t="shared" si="14"/>
        <v>0</v>
      </c>
      <c r="R33" s="92">
        <f t="shared" si="14"/>
        <v>0</v>
      </c>
      <c r="S33" s="92">
        <f t="shared" si="14"/>
        <v>0</v>
      </c>
      <c r="T33" s="92">
        <f t="shared" si="14"/>
        <v>0</v>
      </c>
      <c r="U33" s="92">
        <f t="shared" si="14"/>
        <v>0</v>
      </c>
      <c r="V33" s="92">
        <f t="shared" si="14"/>
        <v>0</v>
      </c>
      <c r="W33" s="92">
        <f t="shared" si="14"/>
        <v>0</v>
      </c>
      <c r="X33" s="92">
        <f t="shared" si="14"/>
        <v>0</v>
      </c>
      <c r="Y33" s="92">
        <f t="shared" si="14"/>
        <v>0</v>
      </c>
      <c r="Z33" s="92">
        <f t="shared" si="14"/>
        <v>0</v>
      </c>
      <c r="AA33" s="92">
        <f t="shared" si="14"/>
        <v>0</v>
      </c>
      <c r="AB33" s="92">
        <f t="shared" si="14"/>
        <v>0</v>
      </c>
      <c r="AC33" s="92">
        <f t="shared" si="14"/>
        <v>0</v>
      </c>
      <c r="AD33" s="92">
        <f t="shared" si="14"/>
        <v>0</v>
      </c>
      <c r="AE33" s="106">
        <f t="shared" si="14"/>
        <v>0</v>
      </c>
      <c r="AF33" s="115">
        <f t="shared" si="2"/>
        <v>0</v>
      </c>
    </row>
    <row r="34" spans="1:32" ht="14.25" thickBot="1">
      <c r="A34" s="195"/>
      <c r="B34" s="201" t="s">
        <v>51</v>
      </c>
      <c r="C34" s="201"/>
      <c r="D34" s="73">
        <f>D24+D29+D33</f>
        <v>0</v>
      </c>
      <c r="E34" s="73">
        <f t="shared" ref="E34:AE34" si="15">E24+E29+E33</f>
        <v>0</v>
      </c>
      <c r="F34" s="73">
        <f t="shared" si="15"/>
        <v>0</v>
      </c>
      <c r="G34" s="73">
        <f t="shared" si="15"/>
        <v>0</v>
      </c>
      <c r="H34" s="73">
        <f t="shared" si="15"/>
        <v>0</v>
      </c>
      <c r="I34" s="73">
        <f t="shared" si="15"/>
        <v>0</v>
      </c>
      <c r="J34" s="73">
        <f t="shared" si="15"/>
        <v>0</v>
      </c>
      <c r="K34" s="73">
        <f t="shared" si="15"/>
        <v>0</v>
      </c>
      <c r="L34" s="73">
        <f t="shared" si="15"/>
        <v>0</v>
      </c>
      <c r="M34" s="73">
        <f t="shared" si="15"/>
        <v>0</v>
      </c>
      <c r="N34" s="73">
        <f t="shared" si="15"/>
        <v>0</v>
      </c>
      <c r="O34" s="73">
        <f t="shared" si="15"/>
        <v>0</v>
      </c>
      <c r="P34" s="73">
        <f t="shared" si="15"/>
        <v>0</v>
      </c>
      <c r="Q34" s="73">
        <f t="shared" si="15"/>
        <v>0</v>
      </c>
      <c r="R34" s="73">
        <f t="shared" si="15"/>
        <v>0</v>
      </c>
      <c r="S34" s="73">
        <f t="shared" si="15"/>
        <v>0</v>
      </c>
      <c r="T34" s="73">
        <f t="shared" si="15"/>
        <v>0</v>
      </c>
      <c r="U34" s="73">
        <f t="shared" si="15"/>
        <v>0</v>
      </c>
      <c r="V34" s="73">
        <f t="shared" si="15"/>
        <v>0</v>
      </c>
      <c r="W34" s="73">
        <f t="shared" si="15"/>
        <v>0</v>
      </c>
      <c r="X34" s="73">
        <f t="shared" si="15"/>
        <v>0</v>
      </c>
      <c r="Y34" s="73">
        <f t="shared" si="15"/>
        <v>0</v>
      </c>
      <c r="Z34" s="73">
        <f t="shared" si="15"/>
        <v>0</v>
      </c>
      <c r="AA34" s="73">
        <f t="shared" si="15"/>
        <v>0</v>
      </c>
      <c r="AB34" s="73">
        <f t="shared" si="15"/>
        <v>0</v>
      </c>
      <c r="AC34" s="73">
        <f t="shared" si="15"/>
        <v>0</v>
      </c>
      <c r="AD34" s="73">
        <f t="shared" si="15"/>
        <v>0</v>
      </c>
      <c r="AE34" s="91">
        <f t="shared" si="15"/>
        <v>0</v>
      </c>
      <c r="AF34" s="116">
        <f t="shared" si="2"/>
        <v>0</v>
      </c>
    </row>
    <row r="35" spans="1:32" ht="14.25" thickTop="1">
      <c r="A35" s="202" t="s">
        <v>52</v>
      </c>
      <c r="B35" s="202"/>
      <c r="C35" s="202"/>
      <c r="D35" s="77">
        <f t="shared" ref="D35:AE35" si="16">D19-D34</f>
        <v>0</v>
      </c>
      <c r="E35" s="77">
        <f t="shared" si="16"/>
        <v>0</v>
      </c>
      <c r="F35" s="77">
        <f t="shared" si="16"/>
        <v>0</v>
      </c>
      <c r="G35" s="77">
        <f t="shared" si="16"/>
        <v>0</v>
      </c>
      <c r="H35" s="77">
        <f t="shared" si="16"/>
        <v>0</v>
      </c>
      <c r="I35" s="77">
        <f t="shared" si="16"/>
        <v>0</v>
      </c>
      <c r="J35" s="77">
        <f t="shared" si="16"/>
        <v>0</v>
      </c>
      <c r="K35" s="77">
        <f t="shared" si="16"/>
        <v>0</v>
      </c>
      <c r="L35" s="77">
        <f t="shared" si="16"/>
        <v>0</v>
      </c>
      <c r="M35" s="77">
        <f t="shared" si="16"/>
        <v>0</v>
      </c>
      <c r="N35" s="77">
        <f t="shared" si="16"/>
        <v>0</v>
      </c>
      <c r="O35" s="77">
        <f t="shared" si="16"/>
        <v>0</v>
      </c>
      <c r="P35" s="77">
        <f t="shared" si="16"/>
        <v>0</v>
      </c>
      <c r="Q35" s="77">
        <f t="shared" si="16"/>
        <v>0</v>
      </c>
      <c r="R35" s="77">
        <f t="shared" si="16"/>
        <v>0</v>
      </c>
      <c r="S35" s="77">
        <f t="shared" si="16"/>
        <v>0</v>
      </c>
      <c r="T35" s="77">
        <f t="shared" si="16"/>
        <v>0</v>
      </c>
      <c r="U35" s="77">
        <f t="shared" si="16"/>
        <v>0</v>
      </c>
      <c r="V35" s="77">
        <f t="shared" si="16"/>
        <v>0</v>
      </c>
      <c r="W35" s="77">
        <f t="shared" si="16"/>
        <v>0</v>
      </c>
      <c r="X35" s="77">
        <f t="shared" si="16"/>
        <v>0</v>
      </c>
      <c r="Y35" s="77">
        <f t="shared" si="16"/>
        <v>0</v>
      </c>
      <c r="Z35" s="77">
        <f t="shared" si="16"/>
        <v>0</v>
      </c>
      <c r="AA35" s="77">
        <f t="shared" si="16"/>
        <v>0</v>
      </c>
      <c r="AB35" s="77">
        <f t="shared" si="16"/>
        <v>0</v>
      </c>
      <c r="AC35" s="77">
        <f t="shared" si="16"/>
        <v>0</v>
      </c>
      <c r="AD35" s="77">
        <f t="shared" si="16"/>
        <v>0</v>
      </c>
      <c r="AE35" s="107">
        <f t="shared" si="16"/>
        <v>0</v>
      </c>
      <c r="AF35" s="109"/>
    </row>
    <row r="36" spans="1:32" ht="14.25" thickBot="1">
      <c r="A36" s="198" t="s">
        <v>53</v>
      </c>
      <c r="B36" s="198"/>
      <c r="C36" s="198"/>
      <c r="D36" s="78">
        <f t="shared" ref="D36:AE36" si="17">D9+D19-D34</f>
        <v>0</v>
      </c>
      <c r="E36" s="78">
        <f t="shared" si="17"/>
        <v>0</v>
      </c>
      <c r="F36" s="78">
        <f t="shared" si="17"/>
        <v>0</v>
      </c>
      <c r="G36" s="78">
        <f t="shared" si="17"/>
        <v>0</v>
      </c>
      <c r="H36" s="78">
        <f t="shared" si="17"/>
        <v>0</v>
      </c>
      <c r="I36" s="78">
        <f t="shared" si="17"/>
        <v>0</v>
      </c>
      <c r="J36" s="78">
        <f t="shared" si="17"/>
        <v>0</v>
      </c>
      <c r="K36" s="78">
        <f t="shared" si="17"/>
        <v>0</v>
      </c>
      <c r="L36" s="78">
        <f t="shared" si="17"/>
        <v>0</v>
      </c>
      <c r="M36" s="78">
        <f t="shared" si="17"/>
        <v>0</v>
      </c>
      <c r="N36" s="78">
        <f t="shared" si="17"/>
        <v>0</v>
      </c>
      <c r="O36" s="78">
        <f t="shared" si="17"/>
        <v>0</v>
      </c>
      <c r="P36" s="78">
        <f t="shared" si="17"/>
        <v>0</v>
      </c>
      <c r="Q36" s="78">
        <f t="shared" si="17"/>
        <v>0</v>
      </c>
      <c r="R36" s="78">
        <f t="shared" si="17"/>
        <v>0</v>
      </c>
      <c r="S36" s="78">
        <f t="shared" si="17"/>
        <v>0</v>
      </c>
      <c r="T36" s="78">
        <f t="shared" si="17"/>
        <v>0</v>
      </c>
      <c r="U36" s="78">
        <f t="shared" si="17"/>
        <v>0</v>
      </c>
      <c r="V36" s="78">
        <f t="shared" si="17"/>
        <v>0</v>
      </c>
      <c r="W36" s="78">
        <f t="shared" si="17"/>
        <v>0</v>
      </c>
      <c r="X36" s="78">
        <f t="shared" si="17"/>
        <v>0</v>
      </c>
      <c r="Y36" s="78">
        <f t="shared" si="17"/>
        <v>0</v>
      </c>
      <c r="Z36" s="78">
        <f t="shared" si="17"/>
        <v>0</v>
      </c>
      <c r="AA36" s="78">
        <f t="shared" si="17"/>
        <v>0</v>
      </c>
      <c r="AB36" s="78">
        <f t="shared" si="17"/>
        <v>0</v>
      </c>
      <c r="AC36" s="78">
        <f t="shared" si="17"/>
        <v>0</v>
      </c>
      <c r="AD36" s="78">
        <f t="shared" si="17"/>
        <v>0</v>
      </c>
      <c r="AE36" s="108">
        <f t="shared" si="17"/>
        <v>0</v>
      </c>
      <c r="AF36" s="119"/>
    </row>
    <row r="37" spans="1:32" ht="15" thickTop="1" thickBot="1">
      <c r="A37" s="199" t="s">
        <v>111</v>
      </c>
      <c r="B37" s="199"/>
      <c r="C37" s="199"/>
      <c r="D37" s="79">
        <f>D24+D29</f>
        <v>0</v>
      </c>
      <c r="E37" s="79">
        <f t="shared" ref="E37:AE37" si="18">E24+E29</f>
        <v>0</v>
      </c>
      <c r="F37" s="79">
        <f t="shared" si="18"/>
        <v>0</v>
      </c>
      <c r="G37" s="79">
        <f t="shared" si="18"/>
        <v>0</v>
      </c>
      <c r="H37" s="79">
        <f t="shared" si="18"/>
        <v>0</v>
      </c>
      <c r="I37" s="79">
        <f t="shared" si="18"/>
        <v>0</v>
      </c>
      <c r="J37" s="79">
        <f t="shared" si="18"/>
        <v>0</v>
      </c>
      <c r="K37" s="79">
        <f t="shared" si="18"/>
        <v>0</v>
      </c>
      <c r="L37" s="79">
        <f t="shared" si="18"/>
        <v>0</v>
      </c>
      <c r="M37" s="79">
        <f t="shared" si="18"/>
        <v>0</v>
      </c>
      <c r="N37" s="79">
        <f t="shared" si="18"/>
        <v>0</v>
      </c>
      <c r="O37" s="79">
        <f t="shared" si="18"/>
        <v>0</v>
      </c>
      <c r="P37" s="79">
        <f t="shared" si="18"/>
        <v>0</v>
      </c>
      <c r="Q37" s="79">
        <f t="shared" si="18"/>
        <v>0</v>
      </c>
      <c r="R37" s="79">
        <f t="shared" si="18"/>
        <v>0</v>
      </c>
      <c r="S37" s="79">
        <f t="shared" si="18"/>
        <v>0</v>
      </c>
      <c r="T37" s="79">
        <f t="shared" si="18"/>
        <v>0</v>
      </c>
      <c r="U37" s="79">
        <f t="shared" si="18"/>
        <v>0</v>
      </c>
      <c r="V37" s="79">
        <f t="shared" si="18"/>
        <v>0</v>
      </c>
      <c r="W37" s="79">
        <f t="shared" si="18"/>
        <v>0</v>
      </c>
      <c r="X37" s="79">
        <f t="shared" si="18"/>
        <v>0</v>
      </c>
      <c r="Y37" s="79">
        <f t="shared" si="18"/>
        <v>0</v>
      </c>
      <c r="Z37" s="79">
        <f t="shared" si="18"/>
        <v>0</v>
      </c>
      <c r="AA37" s="79">
        <f t="shared" si="18"/>
        <v>0</v>
      </c>
      <c r="AB37" s="79">
        <f t="shared" si="18"/>
        <v>0</v>
      </c>
      <c r="AC37" s="79">
        <f t="shared" si="18"/>
        <v>0</v>
      </c>
      <c r="AD37" s="79">
        <f t="shared" si="18"/>
        <v>0</v>
      </c>
      <c r="AE37" s="79">
        <f t="shared" si="18"/>
        <v>0</v>
      </c>
      <c r="AF37" s="120"/>
    </row>
    <row r="38" spans="1:32" ht="14.25" thickBot="1">
      <c r="A38" s="80"/>
      <c r="B38" s="80"/>
      <c r="C38" s="80"/>
      <c r="AD38" s="81"/>
      <c r="AE38" s="81" t="s">
        <v>114</v>
      </c>
      <c r="AF38" s="82">
        <f>AVERAGE(D37:AE37)</f>
        <v>0</v>
      </c>
    </row>
    <row r="39" spans="1:32">
      <c r="A39" t="s">
        <v>79</v>
      </c>
    </row>
    <row r="40" spans="1:32" ht="13.5" customHeight="1">
      <c r="A40" t="s">
        <v>97</v>
      </c>
    </row>
    <row r="41" spans="1:32" ht="13.5" customHeight="1"/>
    <row r="42" spans="1:32" ht="13.5" customHeight="1">
      <c r="A42" t="s">
        <v>54</v>
      </c>
    </row>
    <row r="43" spans="1:32">
      <c r="A43" t="s">
        <v>105</v>
      </c>
    </row>
    <row r="44" spans="1:32">
      <c r="A44" t="s">
        <v>55</v>
      </c>
    </row>
    <row r="45" spans="1:32">
      <c r="B45" t="s">
        <v>118</v>
      </c>
      <c r="AF45" s="81" t="s">
        <v>119</v>
      </c>
    </row>
  </sheetData>
  <mergeCells count="19">
    <mergeCell ref="A36:C36"/>
    <mergeCell ref="A37:C37"/>
    <mergeCell ref="A20:A34"/>
    <mergeCell ref="B20:B24"/>
    <mergeCell ref="B25:B29"/>
    <mergeCell ref="B34:C34"/>
    <mergeCell ref="A35:C35"/>
    <mergeCell ref="B30:B33"/>
    <mergeCell ref="B10:B14"/>
    <mergeCell ref="B15:B18"/>
    <mergeCell ref="AE1:AF1"/>
    <mergeCell ref="F6:AE6"/>
    <mergeCell ref="A7:A8"/>
    <mergeCell ref="B7:C7"/>
    <mergeCell ref="B8:C8"/>
    <mergeCell ref="AF4:AF6"/>
    <mergeCell ref="A9:C9"/>
    <mergeCell ref="A10:A19"/>
    <mergeCell ref="B19:C19"/>
  </mergeCells>
  <phoneticPr fontId="2"/>
  <dataValidations count="1">
    <dataValidation type="list" allowBlank="1" showInputMessage="1" showErrorMessage="1" sqref="D5:AE5" xr:uid="{7A1E32AA-0C12-49E7-873D-2EFA9554F811}">
      <formula1>$AG$5:$AG$17</formula1>
    </dataValidation>
  </dataValidations>
  <printOptions horizontalCentered="1"/>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財務状況確認シート</vt:lpstr>
      <vt:lpstr>資金繰り表(任意書式)</vt:lpstr>
      <vt:lpstr>財務状況確認シート!Print_Area</vt:lpstr>
      <vt:lpstr>'資金繰り表(任意書式)'!Print_Area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