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codeName="ThisWorkbook" defaultThemeVersion="124226"/>
  <xr:revisionPtr revIDLastSave="0" documentId="13_ncr:1_{535F620C-81D0-443D-B899-82A03D198633}" xr6:coauthVersionLast="47" xr6:coauthVersionMax="47" xr10:uidLastSave="{00000000-0000-0000-0000-000000000000}"/>
  <bookViews>
    <workbookView xWindow="-120" yWindow="-120" windowWidth="29040" windowHeight="15840" tabRatio="836" firstSheet="3" activeTab="3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補助率3分の2" sheetId="2" r:id="rId4"/>
    <sheet name="10.(4)項目別明細表（助成先用）補助率2分の1" sheetId="16" r:id="rId5"/>
    <sheet name="10.(4)項目別明細表 (委託・共同研究先用)補助率3分の2" sheetId="15" r:id="rId6"/>
    <sheet name="10.(4)項目別明細表 (委託・共同研究先用)補助率2分の1" sheetId="17" r:id="rId7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2" l="1"/>
  <c r="L46" i="16"/>
  <c r="L41" i="17"/>
  <c r="L41" i="15"/>
  <c r="K39" i="17" l="1"/>
  <c r="K38" i="17"/>
  <c r="K37" i="17"/>
  <c r="J36" i="17"/>
  <c r="K36" i="17" s="1"/>
  <c r="K35" i="17" s="1"/>
  <c r="J35" i="17"/>
  <c r="K34" i="17"/>
  <c r="K33" i="17"/>
  <c r="J33" i="17"/>
  <c r="K32" i="17"/>
  <c r="K31" i="17"/>
  <c r="K30" i="17"/>
  <c r="K29" i="17" s="1"/>
  <c r="J29" i="17"/>
  <c r="K28" i="17"/>
  <c r="K27" i="17"/>
  <c r="K26" i="17" s="1"/>
  <c r="K25" i="17" s="1"/>
  <c r="J26" i="17"/>
  <c r="J25" i="17"/>
  <c r="J24" i="17"/>
  <c r="K24" i="17" s="1"/>
  <c r="K23" i="17" s="1"/>
  <c r="J23" i="17"/>
  <c r="J22" i="17"/>
  <c r="K22" i="17" s="1"/>
  <c r="J21" i="17"/>
  <c r="K21" i="17" s="1"/>
  <c r="K20" i="17" s="1"/>
  <c r="K19" i="17" s="1"/>
  <c r="J20" i="17"/>
  <c r="J19" i="17"/>
  <c r="K18" i="17"/>
  <c r="K17" i="17"/>
  <c r="K16" i="17" s="1"/>
  <c r="K6" i="17" s="1"/>
  <c r="J16" i="17"/>
  <c r="J6" i="17" s="1"/>
  <c r="K15" i="17"/>
  <c r="K14" i="17"/>
  <c r="K13" i="17"/>
  <c r="K12" i="17"/>
  <c r="J12" i="17"/>
  <c r="K11" i="17"/>
  <c r="J11" i="17"/>
  <c r="K10" i="17"/>
  <c r="J10" i="17"/>
  <c r="K8" i="17"/>
  <c r="J8" i="17"/>
  <c r="K7" i="17"/>
  <c r="J7" i="17"/>
  <c r="K40" i="16"/>
  <c r="J40" i="16"/>
  <c r="K39" i="16"/>
  <c r="K38" i="16"/>
  <c r="K37" i="16"/>
  <c r="K36" i="16"/>
  <c r="J36" i="16"/>
  <c r="K35" i="16"/>
  <c r="J35" i="16"/>
  <c r="K34" i="16"/>
  <c r="K33" i="16" s="1"/>
  <c r="K25" i="16" s="1"/>
  <c r="J33" i="16"/>
  <c r="J25" i="16" s="1"/>
  <c r="K32" i="16"/>
  <c r="K31" i="16"/>
  <c r="K30" i="16"/>
  <c r="K29" i="16"/>
  <c r="J29" i="16"/>
  <c r="K28" i="16"/>
  <c r="K27" i="16"/>
  <c r="K26" i="16"/>
  <c r="J26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K17" i="16"/>
  <c r="K16" i="16"/>
  <c r="J16" i="16"/>
  <c r="K15" i="16"/>
  <c r="K14" i="16"/>
  <c r="K13" i="16"/>
  <c r="J12" i="16"/>
  <c r="K12" i="16" s="1"/>
  <c r="J11" i="16"/>
  <c r="K11" i="16" s="1"/>
  <c r="J10" i="16"/>
  <c r="J8" i="16"/>
  <c r="K8" i="16" s="1"/>
  <c r="K7" i="16" s="1"/>
  <c r="J7" i="16"/>
  <c r="J6" i="16"/>
  <c r="J46" i="16" s="1"/>
  <c r="C8" i="7"/>
  <c r="C12" i="7"/>
  <c r="K41" i="17" l="1"/>
  <c r="K40" i="17"/>
  <c r="J41" i="17"/>
  <c r="J40" i="17"/>
  <c r="K6" i="16"/>
  <c r="K46" i="16" s="1"/>
  <c r="K10" i="16"/>
  <c r="D16" i="7"/>
  <c r="C16" i="7"/>
  <c r="J42" i="17" l="1"/>
  <c r="J43" i="17" s="1"/>
  <c r="C9" i="7"/>
  <c r="F16" i="7" l="1"/>
  <c r="E16" i="7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 s="1"/>
  <c r="J29" i="2"/>
  <c r="K28" i="2"/>
  <c r="K27" i="2"/>
  <c r="K26" i="2" s="1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 s="1"/>
  <c r="J16" i="2"/>
  <c r="K15" i="2"/>
  <c r="K14" i="2"/>
  <c r="K13" i="2"/>
  <c r="J12" i="2"/>
  <c r="K12" i="2" s="1"/>
  <c r="J11" i="2"/>
  <c r="K11" i="2" s="1"/>
  <c r="J10" i="2"/>
  <c r="J8" i="2"/>
  <c r="K8" i="2" s="1"/>
  <c r="K7" i="2" s="1"/>
  <c r="J7" i="2"/>
  <c r="J6" i="2" s="1"/>
  <c r="J16" i="15"/>
  <c r="J33" i="15"/>
  <c r="J29" i="15"/>
  <c r="J26" i="15"/>
  <c r="K39" i="15"/>
  <c r="K38" i="15"/>
  <c r="K37" i="15"/>
  <c r="K34" i="15"/>
  <c r="J36" i="15"/>
  <c r="J35" i="15" s="1"/>
  <c r="J25" i="15" s="1"/>
  <c r="K33" i="15"/>
  <c r="K31" i="15"/>
  <c r="K32" i="15"/>
  <c r="K29" i="15" s="1"/>
  <c r="K30" i="15"/>
  <c r="K28" i="15"/>
  <c r="K27" i="15"/>
  <c r="K26" i="15" s="1"/>
  <c r="K22" i="15"/>
  <c r="J24" i="15"/>
  <c r="K24" i="15" s="1"/>
  <c r="K23" i="15" s="1"/>
  <c r="J22" i="15"/>
  <c r="J21" i="15"/>
  <c r="K21" i="15" s="1"/>
  <c r="K20" i="15" s="1"/>
  <c r="K19" i="15" s="1"/>
  <c r="K18" i="15"/>
  <c r="K17" i="15"/>
  <c r="K16" i="15" s="1"/>
  <c r="J23" i="15" l="1"/>
  <c r="J20" i="15"/>
  <c r="K6" i="2"/>
  <c r="K10" i="2"/>
  <c r="J25" i="2"/>
  <c r="J46" i="2" s="1"/>
  <c r="K36" i="15"/>
  <c r="K35" i="15" s="1"/>
  <c r="K25" i="15" s="1"/>
  <c r="K25" i="2"/>
  <c r="J19" i="15" l="1"/>
  <c r="K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13" i="7"/>
  <c r="C10" i="7"/>
  <c r="C11" i="7"/>
  <c r="B24" i="9"/>
  <c r="B10" i="9"/>
  <c r="D9" i="9"/>
  <c r="D21" i="9" s="1"/>
  <c r="D23" i="9" s="1"/>
  <c r="D25" i="9" s="1"/>
  <c r="E9" i="9"/>
  <c r="B11" i="9"/>
  <c r="B12" i="9"/>
  <c r="C13" i="9"/>
  <c r="D13" i="9"/>
  <c r="E13" i="9"/>
  <c r="B14" i="9"/>
  <c r="B15" i="9"/>
  <c r="D16" i="9"/>
  <c r="E16" i="9"/>
  <c r="B18" i="9"/>
  <c r="B19" i="9"/>
  <c r="B20" i="9"/>
  <c r="B13" i="9" l="1"/>
  <c r="C21" i="9"/>
  <c r="B9" i="9"/>
  <c r="B16" i="9"/>
  <c r="E21" i="9"/>
  <c r="E23" i="9" s="1"/>
  <c r="E25" i="9" s="1"/>
  <c r="C21" i="7"/>
  <c r="J6" i="15"/>
  <c r="J40" i="15" s="1"/>
  <c r="J41" i="15" s="1"/>
  <c r="J42" i="15" s="1"/>
  <c r="J43" i="15" s="1"/>
  <c r="K6" i="15"/>
  <c r="B22" i="9"/>
  <c r="K40" i="15" l="1"/>
  <c r="K41" i="15" s="1"/>
  <c r="C23" i="9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<sst xmlns="http://schemas.openxmlformats.org/spreadsheetml/2006/main" count="490" uniqueCount="107">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</sst>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C9" sqref="C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104</v>
      </c>
    </row>
    <row r="2" spans="1:12" ht="19.5" x14ac:dyDescent="0.15">
      <c r="A2" s="113" t="s">
        <v>58</v>
      </c>
      <c r="B2" s="113"/>
      <c r="C2" s="113"/>
      <c r="D2" s="113"/>
      <c r="E2" s="113"/>
      <c r="F2" s="113"/>
    </row>
    <row r="3" spans="1:12" ht="18.75" customHeight="1" x14ac:dyDescent="0.15"/>
    <row r="4" spans="1:12" s="7" customFormat="1" ht="18.75" customHeight="1" x14ac:dyDescent="0.15">
      <c r="A4" s="6" t="s">
        <v>48</v>
      </c>
      <c r="B4" s="6"/>
    </row>
    <row r="5" spans="1:12" s="7" customFormat="1" ht="18.75" customHeight="1" x14ac:dyDescent="0.15">
      <c r="A5" s="6" t="s">
        <v>86</v>
      </c>
      <c r="B5" s="6"/>
    </row>
    <row r="6" spans="1:12" s="7" customFormat="1" ht="18.75" customHeight="1" x14ac:dyDescent="0.15">
      <c r="A6" s="6"/>
      <c r="B6" s="6"/>
      <c r="D6" s="118" t="s">
        <v>2</v>
      </c>
      <c r="E6" s="118"/>
      <c r="F6" s="118"/>
    </row>
    <row r="7" spans="1:12" s="7" customFormat="1" ht="27" customHeight="1" x14ac:dyDescent="0.15">
      <c r="A7" s="8" t="s">
        <v>76</v>
      </c>
      <c r="B7" s="9" t="s">
        <v>87</v>
      </c>
      <c r="C7" s="8" t="s">
        <v>1</v>
      </c>
      <c r="D7" s="8" t="s">
        <v>66</v>
      </c>
      <c r="E7" s="8" t="s">
        <v>67</v>
      </c>
      <c r="F7" s="8" t="s">
        <v>68</v>
      </c>
      <c r="I7" s="34"/>
    </row>
    <row r="8" spans="1:12" s="7" customFormat="1" ht="27" customHeight="1" x14ac:dyDescent="0.15">
      <c r="A8" s="114" t="s">
        <v>54</v>
      </c>
      <c r="B8" s="115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70</v>
      </c>
      <c r="B9" s="12" t="s">
        <v>50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70</v>
      </c>
      <c r="B10" s="12" t="s">
        <v>49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88</v>
      </c>
      <c r="B11" s="12" t="s">
        <v>52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6" t="s">
        <v>85</v>
      </c>
      <c r="B12" s="117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70</v>
      </c>
      <c r="B13" s="12" t="s">
        <v>34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70</v>
      </c>
      <c r="B14" s="12" t="s">
        <v>33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88</v>
      </c>
      <c r="B15" s="12" t="s">
        <v>51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4" t="s">
        <v>55</v>
      </c>
      <c r="B16" s="115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4" t="s">
        <v>77</v>
      </c>
      <c r="B17" s="115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73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61</v>
      </c>
    </row>
    <row r="21" spans="1:12" ht="27" customHeight="1" x14ac:dyDescent="0.15">
      <c r="A21" s="107" t="s">
        <v>62</v>
      </c>
      <c r="B21" s="108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09" t="s">
        <v>59</v>
      </c>
      <c r="B22" s="110"/>
      <c r="C22" s="26">
        <f>SUM(D22:F22)</f>
        <v>0</v>
      </c>
      <c r="D22" s="89">
        <v>0</v>
      </c>
      <c r="E22" s="89">
        <v>0</v>
      </c>
      <c r="F22" s="89">
        <v>0</v>
      </c>
      <c r="I22" s="5"/>
      <c r="J22" s="4"/>
      <c r="K22" s="4"/>
      <c r="L22" s="4"/>
    </row>
    <row r="23" spans="1:12" ht="27" customHeight="1" x14ac:dyDescent="0.15">
      <c r="A23" s="111" t="s">
        <v>63</v>
      </c>
      <c r="B23" s="112"/>
      <c r="C23" s="27">
        <f>SUM(D23:F23)</f>
        <v>0</v>
      </c>
      <c r="D23" s="90">
        <v>0</v>
      </c>
      <c r="E23" s="90">
        <v>0</v>
      </c>
      <c r="F23" s="90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7" t="s">
        <v>65</v>
      </c>
      <c r="B25" s="108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09" t="s">
        <v>60</v>
      </c>
      <c r="B26" s="110"/>
      <c r="C26" s="26">
        <f>SUM(D26:F26)</f>
        <v>0</v>
      </c>
      <c r="D26" s="89">
        <v>0</v>
      </c>
      <c r="E26" s="89">
        <v>0</v>
      </c>
      <c r="F26" s="89">
        <v>0</v>
      </c>
    </row>
    <row r="27" spans="1:12" ht="27" customHeight="1" x14ac:dyDescent="0.15">
      <c r="A27" s="111" t="s">
        <v>64</v>
      </c>
      <c r="B27" s="112"/>
      <c r="C27" s="27">
        <f>SUM(D27:F27)</f>
        <v>0</v>
      </c>
      <c r="D27" s="90">
        <v>0</v>
      </c>
      <c r="E27" s="90">
        <v>0</v>
      </c>
      <c r="F27" s="90">
        <v>0</v>
      </c>
    </row>
    <row r="29" spans="1:12" s="94" customFormat="1" x14ac:dyDescent="0.15">
      <c r="A29" s="96" t="s">
        <v>99</v>
      </c>
    </row>
    <row r="30" spans="1:12" s="94" customFormat="1" x14ac:dyDescent="0.15">
      <c r="A30" s="95"/>
    </row>
    <row r="31" spans="1:12" s="94" customFormat="1" x14ac:dyDescent="0.15">
      <c r="A31" s="95"/>
    </row>
    <row r="32" spans="1:12" s="94" customFormat="1" x14ac:dyDescent="0.15">
      <c r="A32" s="95"/>
    </row>
    <row r="33" spans="1:1" x14ac:dyDescent="0.15">
      <c r="A33" s="93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B26" sqref="B2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104</v>
      </c>
    </row>
    <row r="2" spans="1:5" ht="19.5" x14ac:dyDescent="0.15">
      <c r="A2" s="113" t="s">
        <v>74</v>
      </c>
      <c r="B2" s="113"/>
      <c r="C2" s="113"/>
      <c r="D2" s="113"/>
      <c r="E2" s="113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102</v>
      </c>
    </row>
    <row r="5" spans="1:5" s="16" customFormat="1" ht="19.5" customHeight="1" x14ac:dyDescent="0.15">
      <c r="A5" s="7" t="s">
        <v>86</v>
      </c>
    </row>
    <row r="6" spans="1:5" s="16" customFormat="1" ht="19.5" customHeight="1" x14ac:dyDescent="0.15">
      <c r="A6" s="16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66</v>
      </c>
      <c r="D8" s="8" t="s">
        <v>67</v>
      </c>
      <c r="E8" s="8" t="s">
        <v>68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90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89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71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69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77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72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6" t="s">
        <v>100</v>
      </c>
    </row>
    <row r="29" spans="1:5" s="2" customFormat="1" ht="32.25" customHeight="1" x14ac:dyDescent="0.15">
      <c r="A29" s="119" t="s">
        <v>96</v>
      </c>
      <c r="B29" s="120"/>
      <c r="C29" s="120"/>
      <c r="D29" s="120"/>
      <c r="E29" s="12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33"/>
  <sheetViews>
    <sheetView showGridLines="0" zoomScale="85" zoomScaleNormal="85" workbookViewId="0">
      <selection activeCell="D21" sqref="D2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104</v>
      </c>
    </row>
    <row r="2" spans="1:5" ht="19.5" x14ac:dyDescent="0.15">
      <c r="A2" s="113" t="s">
        <v>91</v>
      </c>
      <c r="B2" s="113"/>
      <c r="C2" s="113"/>
      <c r="D2" s="113"/>
      <c r="E2" s="113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103</v>
      </c>
    </row>
    <row r="5" spans="1:5" s="16" customFormat="1" ht="19.5" customHeight="1" x14ac:dyDescent="0.15">
      <c r="A5" s="7" t="s">
        <v>86</v>
      </c>
    </row>
    <row r="6" spans="1:5" s="16" customFormat="1" ht="19.5" customHeight="1" x14ac:dyDescent="0.15">
      <c r="A6" s="16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66</v>
      </c>
      <c r="D8" s="8" t="s">
        <v>67</v>
      </c>
      <c r="E8" s="8" t="s">
        <v>68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46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69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53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47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95</v>
      </c>
    </row>
    <row r="27" spans="1:12" s="16" customFormat="1" x14ac:dyDescent="0.15"/>
    <row r="28" spans="1:12" ht="19.5" customHeight="1" x14ac:dyDescent="0.15">
      <c r="A28" s="106" t="s">
        <v>101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31.5" customHeight="1" x14ac:dyDescent="0.15">
      <c r="A29" s="121" t="s">
        <v>97</v>
      </c>
      <c r="B29" s="120"/>
      <c r="C29" s="120"/>
      <c r="D29" s="120"/>
      <c r="E29" s="120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abSelected="1" zoomScale="85" zoomScaleNormal="85" workbookViewId="0">
      <selection activeCell="L47" sqref="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78" t="s">
        <v>84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8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81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1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81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I10" s="82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1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1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81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81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81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81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81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81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3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I20" s="82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1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1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I23" s="82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1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3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I26" s="82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81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81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I29" s="82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81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81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81" t="s">
        <v>39</v>
      </c>
      <c r="J32" s="58"/>
      <c r="K32" s="58">
        <f t="shared" si="4"/>
        <v>0</v>
      </c>
      <c r="L32" s="129"/>
    </row>
    <row r="33" spans="1:13" s="16" customFormat="1" ht="13.5" x14ac:dyDescent="0.15">
      <c r="A33" s="18" t="s">
        <v>13</v>
      </c>
      <c r="D33" s="7"/>
      <c r="I33" s="82"/>
      <c r="J33" s="103">
        <f>SUM(J34)</f>
        <v>0</v>
      </c>
      <c r="K33" s="103">
        <f>SUM(K34)</f>
        <v>0</v>
      </c>
      <c r="L33" s="129"/>
    </row>
    <row r="34" spans="1:13" s="16" customFormat="1" ht="13.5" x14ac:dyDescent="0.15">
      <c r="A34" s="18"/>
      <c r="B34" s="16" t="s">
        <v>29</v>
      </c>
      <c r="D34" s="17"/>
      <c r="I34" s="81" t="s">
        <v>39</v>
      </c>
      <c r="J34" s="58"/>
      <c r="K34" s="58">
        <f>J34</f>
        <v>0</v>
      </c>
      <c r="L34" s="129"/>
    </row>
    <row r="35" spans="1:13" s="16" customFormat="1" ht="13.5" x14ac:dyDescent="0.15">
      <c r="A35" s="18" t="s">
        <v>14</v>
      </c>
      <c r="D35" s="17"/>
      <c r="I35" s="82"/>
      <c r="J35" s="103">
        <f>SUM(J36:J39)</f>
        <v>0</v>
      </c>
      <c r="K35" s="103">
        <f>SUM(K36:K39)</f>
        <v>0</v>
      </c>
      <c r="L35" s="129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1" t="s">
        <v>39</v>
      </c>
      <c r="J36" s="64">
        <f t="shared" ref="J36" si="5">D36*G36</f>
        <v>0</v>
      </c>
      <c r="K36" s="58">
        <f>J36</f>
        <v>0</v>
      </c>
      <c r="L36" s="129"/>
    </row>
    <row r="37" spans="1:13" s="16" customFormat="1" ht="13.5" x14ac:dyDescent="0.15">
      <c r="A37" s="18" t="s">
        <v>31</v>
      </c>
      <c r="B37" s="16" t="s">
        <v>42</v>
      </c>
      <c r="D37" s="17"/>
      <c r="I37" s="81" t="s">
        <v>39</v>
      </c>
      <c r="J37" s="58"/>
      <c r="K37" s="58">
        <f>J37</f>
        <v>0</v>
      </c>
      <c r="L37" s="129"/>
    </row>
    <row r="38" spans="1:13" s="16" customFormat="1" ht="13.5" x14ac:dyDescent="0.15">
      <c r="A38" s="18"/>
      <c r="B38" s="16" t="s">
        <v>43</v>
      </c>
      <c r="D38" s="17"/>
      <c r="I38" s="81" t="s">
        <v>39</v>
      </c>
      <c r="J38" s="58"/>
      <c r="K38" s="58">
        <f>J38</f>
        <v>0</v>
      </c>
      <c r="L38" s="129"/>
    </row>
    <row r="39" spans="1:13" s="16" customFormat="1" ht="13.5" x14ac:dyDescent="0.15">
      <c r="A39" s="18" t="s">
        <v>32</v>
      </c>
      <c r="B39" s="16" t="s">
        <v>44</v>
      </c>
      <c r="D39" s="17"/>
      <c r="I39" s="81" t="s">
        <v>39</v>
      </c>
      <c r="J39" s="58"/>
      <c r="K39" s="58">
        <f>J39</f>
        <v>0</v>
      </c>
      <c r="L39" s="129"/>
    </row>
    <row r="40" spans="1:13" s="14" customFormat="1" ht="13.5" x14ac:dyDescent="0.15">
      <c r="A40" s="40" t="s">
        <v>90</v>
      </c>
      <c r="B40" s="41"/>
      <c r="C40" s="41"/>
      <c r="D40" s="42"/>
      <c r="E40" s="41"/>
      <c r="F40" s="41"/>
      <c r="G40" s="41"/>
      <c r="H40" s="41"/>
      <c r="I40" s="84"/>
      <c r="J40" s="63">
        <f>SUM(J42,J44)</f>
        <v>0</v>
      </c>
      <c r="K40" s="63">
        <f>SUM(K42,K44)</f>
        <v>0</v>
      </c>
      <c r="L40" s="129"/>
    </row>
    <row r="41" spans="1:13" s="14" customFormat="1" ht="13.5" x14ac:dyDescent="0.15">
      <c r="A41" s="58" t="s">
        <v>89</v>
      </c>
      <c r="D41" s="39"/>
      <c r="I41" s="85"/>
      <c r="J41" s="64"/>
      <c r="K41" s="69"/>
      <c r="L41" s="129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6" t="s">
        <v>39</v>
      </c>
      <c r="J42" s="64"/>
      <c r="K42" s="69"/>
      <c r="L42" s="129"/>
      <c r="M42" s="46"/>
    </row>
    <row r="43" spans="1:13" s="14" customFormat="1" ht="13.5" x14ac:dyDescent="0.15">
      <c r="A43" s="58" t="s">
        <v>71</v>
      </c>
      <c r="D43" s="39"/>
      <c r="I43" s="85"/>
      <c r="J43" s="64"/>
      <c r="K43" s="69"/>
      <c r="L43" s="129"/>
    </row>
    <row r="44" spans="1:13" s="14" customFormat="1" ht="13.5" x14ac:dyDescent="0.15">
      <c r="A44" s="43"/>
      <c r="B44" s="45" t="s">
        <v>52</v>
      </c>
      <c r="C44" s="45"/>
      <c r="D44" s="39"/>
      <c r="I44" s="86" t="s">
        <v>39</v>
      </c>
      <c r="J44" s="64"/>
      <c r="K44" s="69"/>
      <c r="L44" s="129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7"/>
      <c r="J45" s="64"/>
      <c r="K45" s="69"/>
      <c r="L45" s="130"/>
    </row>
    <row r="46" spans="1:13" s="14" customFormat="1" ht="14.25" thickBot="1" x14ac:dyDescent="0.2">
      <c r="A46" s="37" t="s">
        <v>75</v>
      </c>
      <c r="B46" s="38"/>
      <c r="C46" s="38"/>
      <c r="D46" s="38"/>
      <c r="E46" s="38"/>
      <c r="F46" s="38"/>
      <c r="G46" s="38"/>
      <c r="H46" s="38"/>
      <c r="I46" s="88"/>
      <c r="J46" s="70">
        <f>SUM(J6,J19,J25,J40)</f>
        <v>0</v>
      </c>
      <c r="K46" s="70">
        <f>SUM(K6,K19,K25,K40)</f>
        <v>0</v>
      </c>
      <c r="L46" s="79">
        <f>ROUNDDOWN((K46)*A47,-3)</f>
        <v>0</v>
      </c>
    </row>
    <row r="47" spans="1:13" ht="18" customHeight="1" x14ac:dyDescent="0.15">
      <c r="A47" s="99">
        <v>0.66666666666666663</v>
      </c>
    </row>
    <row r="49" spans="1:1" ht="19.5" customHeight="1" x14ac:dyDescent="0.15">
      <c r="A49" s="14" t="s">
        <v>94</v>
      </c>
    </row>
    <row r="50" spans="1:1" ht="19.5" customHeight="1" x14ac:dyDescent="0.15">
      <c r="A50" t="s">
        <v>105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8263-DD35-4F2E-9310-EDF75483E36C}">
  <sheetPr>
    <pageSetUpPr fitToPage="1"/>
  </sheetPr>
  <dimension ref="A1:M50"/>
  <sheetViews>
    <sheetView showGridLines="0" topLeftCell="A7" zoomScale="85" zoomScaleNormal="85" workbookViewId="0">
      <selection activeCell="L46" sqref="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78" t="s">
        <v>84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8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81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1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81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I10" s="82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1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1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81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81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81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81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81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81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3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I20" s="82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1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1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I23" s="82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1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3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I26" s="82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81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81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I29" s="82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81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81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81" t="s">
        <v>39</v>
      </c>
      <c r="J32" s="58"/>
      <c r="K32" s="58">
        <f t="shared" si="4"/>
        <v>0</v>
      </c>
      <c r="L32" s="129"/>
    </row>
    <row r="33" spans="1:13" s="16" customFormat="1" ht="13.5" x14ac:dyDescent="0.15">
      <c r="A33" s="18" t="s">
        <v>13</v>
      </c>
      <c r="D33" s="7"/>
      <c r="I33" s="82"/>
      <c r="J33" s="103">
        <f>SUM(J34)</f>
        <v>0</v>
      </c>
      <c r="K33" s="103">
        <f>SUM(K34)</f>
        <v>0</v>
      </c>
      <c r="L33" s="129"/>
    </row>
    <row r="34" spans="1:13" s="16" customFormat="1" ht="13.5" x14ac:dyDescent="0.15">
      <c r="A34" s="18"/>
      <c r="B34" s="16" t="s">
        <v>29</v>
      </c>
      <c r="D34" s="17"/>
      <c r="I34" s="81" t="s">
        <v>39</v>
      </c>
      <c r="J34" s="58"/>
      <c r="K34" s="58">
        <f>J34</f>
        <v>0</v>
      </c>
      <c r="L34" s="129"/>
    </row>
    <row r="35" spans="1:13" s="16" customFormat="1" ht="13.5" x14ac:dyDescent="0.15">
      <c r="A35" s="18" t="s">
        <v>14</v>
      </c>
      <c r="D35" s="17"/>
      <c r="I35" s="82"/>
      <c r="J35" s="103">
        <f>SUM(J36:J39)</f>
        <v>0</v>
      </c>
      <c r="K35" s="103">
        <f>SUM(K36:K39)</f>
        <v>0</v>
      </c>
      <c r="L35" s="129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1" t="s">
        <v>39</v>
      </c>
      <c r="J36" s="64">
        <f t="shared" ref="J36" si="5">D36*G36</f>
        <v>0</v>
      </c>
      <c r="K36" s="58">
        <f>J36</f>
        <v>0</v>
      </c>
      <c r="L36" s="129"/>
    </row>
    <row r="37" spans="1:13" s="16" customFormat="1" ht="13.5" x14ac:dyDescent="0.15">
      <c r="A37" s="18" t="s">
        <v>31</v>
      </c>
      <c r="B37" s="16" t="s">
        <v>42</v>
      </c>
      <c r="D37" s="17"/>
      <c r="I37" s="81" t="s">
        <v>39</v>
      </c>
      <c r="J37" s="58"/>
      <c r="K37" s="58">
        <f>J37</f>
        <v>0</v>
      </c>
      <c r="L37" s="129"/>
    </row>
    <row r="38" spans="1:13" s="16" customFormat="1" ht="13.5" x14ac:dyDescent="0.15">
      <c r="A38" s="18"/>
      <c r="B38" s="16" t="s">
        <v>43</v>
      </c>
      <c r="D38" s="17"/>
      <c r="I38" s="81" t="s">
        <v>39</v>
      </c>
      <c r="J38" s="58"/>
      <c r="K38" s="58">
        <f>J38</f>
        <v>0</v>
      </c>
      <c r="L38" s="129"/>
    </row>
    <row r="39" spans="1:13" s="16" customFormat="1" ht="13.5" x14ac:dyDescent="0.15">
      <c r="A39" s="18" t="s">
        <v>32</v>
      </c>
      <c r="B39" s="16" t="s">
        <v>44</v>
      </c>
      <c r="D39" s="17"/>
      <c r="I39" s="81" t="s">
        <v>39</v>
      </c>
      <c r="J39" s="58"/>
      <c r="K39" s="58">
        <f>J39</f>
        <v>0</v>
      </c>
      <c r="L39" s="129"/>
    </row>
    <row r="40" spans="1:13" s="14" customFormat="1" ht="13.5" x14ac:dyDescent="0.15">
      <c r="A40" s="40" t="s">
        <v>90</v>
      </c>
      <c r="B40" s="41"/>
      <c r="C40" s="41"/>
      <c r="D40" s="42"/>
      <c r="E40" s="41"/>
      <c r="F40" s="41"/>
      <c r="G40" s="41"/>
      <c r="H40" s="41"/>
      <c r="I40" s="84"/>
      <c r="J40" s="63">
        <f>SUM(J42,J44)</f>
        <v>0</v>
      </c>
      <c r="K40" s="63">
        <f>SUM(K42,K44)</f>
        <v>0</v>
      </c>
      <c r="L40" s="129"/>
    </row>
    <row r="41" spans="1:13" s="14" customFormat="1" ht="13.5" x14ac:dyDescent="0.15">
      <c r="A41" s="58" t="s">
        <v>89</v>
      </c>
      <c r="D41" s="39"/>
      <c r="I41" s="85"/>
      <c r="J41" s="64"/>
      <c r="K41" s="69"/>
      <c r="L41" s="129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6" t="s">
        <v>39</v>
      </c>
      <c r="J42" s="64"/>
      <c r="K42" s="69"/>
      <c r="L42" s="129"/>
      <c r="M42" s="46"/>
    </row>
    <row r="43" spans="1:13" s="14" customFormat="1" ht="13.5" x14ac:dyDescent="0.15">
      <c r="A43" s="58" t="s">
        <v>71</v>
      </c>
      <c r="D43" s="39"/>
      <c r="I43" s="85"/>
      <c r="J43" s="64"/>
      <c r="K43" s="69"/>
      <c r="L43" s="129"/>
    </row>
    <row r="44" spans="1:13" s="14" customFormat="1" ht="13.5" x14ac:dyDescent="0.15">
      <c r="A44" s="43"/>
      <c r="B44" s="45" t="s">
        <v>52</v>
      </c>
      <c r="C44" s="45"/>
      <c r="D44" s="39"/>
      <c r="I44" s="86" t="s">
        <v>39</v>
      </c>
      <c r="J44" s="64"/>
      <c r="K44" s="69"/>
      <c r="L44" s="129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7"/>
      <c r="J45" s="64"/>
      <c r="K45" s="69"/>
      <c r="L45" s="130"/>
    </row>
    <row r="46" spans="1:13" s="14" customFormat="1" ht="14.25" thickBot="1" x14ac:dyDescent="0.2">
      <c r="A46" s="37" t="s">
        <v>75</v>
      </c>
      <c r="B46" s="38"/>
      <c r="C46" s="38"/>
      <c r="D46" s="38"/>
      <c r="E46" s="38"/>
      <c r="F46" s="38"/>
      <c r="G46" s="38"/>
      <c r="H46" s="38"/>
      <c r="I46" s="88"/>
      <c r="J46" s="70">
        <f>SUM(J6,J19,J25,J40)</f>
        <v>0</v>
      </c>
      <c r="K46" s="70">
        <f>SUM(K6,K19,K25,K40)</f>
        <v>0</v>
      </c>
      <c r="L46" s="79">
        <f>ROUNDDOWN((K46)*A47,-3)</f>
        <v>0</v>
      </c>
    </row>
    <row r="47" spans="1:13" ht="18" customHeight="1" x14ac:dyDescent="0.15">
      <c r="A47" s="99">
        <v>0.5</v>
      </c>
    </row>
    <row r="49" spans="1:1" ht="19.5" customHeight="1" x14ac:dyDescent="0.15">
      <c r="A49" s="14" t="s">
        <v>94</v>
      </c>
    </row>
    <row r="50" spans="1:1" ht="19.5" customHeight="1" x14ac:dyDescent="0.15">
      <c r="A50" t="s">
        <v>105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opLeftCell="A4" zoomScale="85" zoomScaleNormal="85" workbookViewId="0">
      <selection activeCell="L42" sqref="L42:L4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61" t="s">
        <v>78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19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19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19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129"/>
    </row>
    <row r="33" spans="1:12" s="16" customFormat="1" ht="13.5" x14ac:dyDescent="0.15">
      <c r="A33" s="18" t="s">
        <v>13</v>
      </c>
      <c r="D33" s="7"/>
      <c r="J33" s="103">
        <f>SUM(J34)</f>
        <v>0</v>
      </c>
      <c r="K33" s="103">
        <f>SUM(K34)</f>
        <v>0</v>
      </c>
      <c r="L33" s="129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129"/>
    </row>
    <row r="35" spans="1:12" s="16" customFormat="1" ht="13.5" x14ac:dyDescent="0.15">
      <c r="A35" s="18" t="s">
        <v>14</v>
      </c>
      <c r="D35" s="17"/>
      <c r="J35" s="103">
        <f>SUM(J36:J39)</f>
        <v>0</v>
      </c>
      <c r="K35" s="103">
        <f>SUM(K36:K39)</f>
        <v>0</v>
      </c>
      <c r="L35" s="129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4">
        <f t="shared" ref="J36" si="5">D36*G36</f>
        <v>0</v>
      </c>
      <c r="K36" s="58">
        <f>J36</f>
        <v>0</v>
      </c>
      <c r="L36" s="129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129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129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129"/>
    </row>
    <row r="40" spans="1:12" s="14" customFormat="1" ht="14.25" thickBot="1" x14ac:dyDescent="0.2">
      <c r="A40" s="40" t="s">
        <v>15</v>
      </c>
      <c r="B40" s="100">
        <v>0</v>
      </c>
      <c r="C40" s="41"/>
      <c r="D40" s="42"/>
      <c r="E40" s="41"/>
      <c r="F40" s="41"/>
      <c r="G40" s="41"/>
      <c r="H40" s="41"/>
      <c r="I40" s="71"/>
      <c r="J40" s="63">
        <f>ROUNDDOWN((J6+J19+J25)*B40%,0)</f>
        <v>0</v>
      </c>
      <c r="K40" s="68">
        <f>ROUNDDOWN((K6+K19+K25)*B40%,0)</f>
        <v>0</v>
      </c>
      <c r="L40" s="130"/>
    </row>
    <row r="41" spans="1:12" s="14" customFormat="1" ht="14.25" thickBot="1" x14ac:dyDescent="0.2">
      <c r="A41" s="72" t="s">
        <v>106</v>
      </c>
      <c r="B41" s="73"/>
      <c r="C41" s="74"/>
      <c r="D41" s="75"/>
      <c r="E41" s="74"/>
      <c r="F41" s="74"/>
      <c r="G41" s="74"/>
      <c r="H41" s="74"/>
      <c r="I41" s="76"/>
      <c r="J41" s="77">
        <f>SUM(J6,J19,J25,J40)</f>
        <v>0</v>
      </c>
      <c r="K41" s="77">
        <f>SUM(K6,K19,K25,K40)</f>
        <v>0</v>
      </c>
      <c r="L41" s="79">
        <f>ROUNDDOWN((K41)*A44,-3)</f>
        <v>0</v>
      </c>
    </row>
    <row r="42" spans="1:12" s="14" customFormat="1" ht="13.5" x14ac:dyDescent="0.15">
      <c r="A42" s="72" t="s">
        <v>81</v>
      </c>
      <c r="B42" s="101">
        <v>10</v>
      </c>
      <c r="C42" s="74"/>
      <c r="D42" s="75"/>
      <c r="E42" s="74"/>
      <c r="F42" s="74"/>
      <c r="G42" s="74"/>
      <c r="H42" s="74"/>
      <c r="I42" s="76"/>
      <c r="J42" s="77">
        <f>ROUNDDOWN(J41*B42%,0)</f>
        <v>0</v>
      </c>
      <c r="K42" s="136"/>
      <c r="L42" s="135"/>
    </row>
    <row r="43" spans="1:12" s="14" customFormat="1" ht="14.25" thickBot="1" x14ac:dyDescent="0.2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70">
        <f>SUM(J41:J42)</f>
        <v>0</v>
      </c>
      <c r="K43" s="137"/>
      <c r="L43" s="130"/>
    </row>
    <row r="44" spans="1:12" s="14" customFormat="1" ht="13.5" x14ac:dyDescent="0.15">
      <c r="A44" s="98">
        <v>0.66666666666666663</v>
      </c>
      <c r="J44" s="44"/>
      <c r="K44" s="91"/>
      <c r="L44" s="92"/>
    </row>
    <row r="45" spans="1:12" ht="18" customHeight="1" x14ac:dyDescent="0.15">
      <c r="A45" s="50"/>
    </row>
    <row r="46" spans="1:12" ht="19.5" customHeight="1" x14ac:dyDescent="0.15">
      <c r="A46" s="134" t="s">
        <v>101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ht="19.5" customHeight="1" x14ac:dyDescent="0.15">
      <c r="A47" s="14" t="s">
        <v>93</v>
      </c>
    </row>
    <row r="48" spans="1:12" ht="19.5" customHeight="1" x14ac:dyDescent="0.1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" ht="19.5" customHeight="1" x14ac:dyDescent="0.15">
      <c r="A49" s="14"/>
    </row>
    <row r="50" spans="1:1" ht="19.5" customHeight="1" x14ac:dyDescent="0.15">
      <c r="A50" s="97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E2E0-A658-4C42-A311-9816AF669C8F}">
  <sheetPr>
    <pageSetUpPr fitToPage="1"/>
  </sheetPr>
  <dimension ref="A1:M50"/>
  <sheetViews>
    <sheetView showGridLines="0" topLeftCell="A7" zoomScale="85" zoomScaleNormal="85" workbookViewId="0">
      <selection activeCell="L41" sqref="L4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61" t="s">
        <v>78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19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19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19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129"/>
    </row>
    <row r="33" spans="1:12" s="16" customFormat="1" ht="13.5" x14ac:dyDescent="0.15">
      <c r="A33" s="18" t="s">
        <v>13</v>
      </c>
      <c r="D33" s="7"/>
      <c r="J33" s="103">
        <f>SUM(J34)</f>
        <v>0</v>
      </c>
      <c r="K33" s="103">
        <f>SUM(K34)</f>
        <v>0</v>
      </c>
      <c r="L33" s="129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129"/>
    </row>
    <row r="35" spans="1:12" s="16" customFormat="1" ht="13.5" x14ac:dyDescent="0.15">
      <c r="A35" s="18" t="s">
        <v>14</v>
      </c>
      <c r="D35" s="17"/>
      <c r="J35" s="103">
        <f>SUM(J36:J39)</f>
        <v>0</v>
      </c>
      <c r="K35" s="103">
        <f>SUM(K36:K39)</f>
        <v>0</v>
      </c>
      <c r="L35" s="129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4">
        <f t="shared" ref="J36" si="5">D36*G36</f>
        <v>0</v>
      </c>
      <c r="K36" s="58">
        <f>J36</f>
        <v>0</v>
      </c>
      <c r="L36" s="129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129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129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129"/>
    </row>
    <row r="40" spans="1:12" s="14" customFormat="1" ht="14.25" thickBot="1" x14ac:dyDescent="0.2">
      <c r="A40" s="40" t="s">
        <v>15</v>
      </c>
      <c r="B40" s="100">
        <v>0</v>
      </c>
      <c r="C40" s="41"/>
      <c r="D40" s="42"/>
      <c r="E40" s="41"/>
      <c r="F40" s="41"/>
      <c r="G40" s="41"/>
      <c r="H40" s="41"/>
      <c r="I40" s="71"/>
      <c r="J40" s="63">
        <f>ROUNDDOWN((J6+J19+J25)*B40%,0)</f>
        <v>0</v>
      </c>
      <c r="K40" s="68">
        <f>ROUNDDOWN((K6+K19+K25)*B40%,0)</f>
        <v>0</v>
      </c>
      <c r="L40" s="130"/>
    </row>
    <row r="41" spans="1:12" s="14" customFormat="1" ht="14.25" thickBot="1" x14ac:dyDescent="0.2">
      <c r="A41" s="72" t="s">
        <v>106</v>
      </c>
      <c r="B41" s="73"/>
      <c r="C41" s="74"/>
      <c r="D41" s="75"/>
      <c r="E41" s="74"/>
      <c r="F41" s="74"/>
      <c r="G41" s="74"/>
      <c r="H41" s="74"/>
      <c r="I41" s="76"/>
      <c r="J41" s="77">
        <f>SUM(J6,J19,J25,J40)</f>
        <v>0</v>
      </c>
      <c r="K41" s="77">
        <f>SUM(K6,K19,K25,K40)</f>
        <v>0</v>
      </c>
      <c r="L41" s="79">
        <f>ROUNDDOWN((K41)*A44,-3)</f>
        <v>0</v>
      </c>
    </row>
    <row r="42" spans="1:12" s="14" customFormat="1" ht="13.5" x14ac:dyDescent="0.15">
      <c r="A42" s="72" t="s">
        <v>81</v>
      </c>
      <c r="B42" s="101">
        <v>10</v>
      </c>
      <c r="C42" s="74"/>
      <c r="D42" s="75"/>
      <c r="E42" s="74"/>
      <c r="F42" s="74"/>
      <c r="G42" s="74"/>
      <c r="H42" s="74"/>
      <c r="I42" s="76"/>
      <c r="J42" s="77">
        <f>ROUNDDOWN(J41*B42%,0)</f>
        <v>0</v>
      </c>
      <c r="K42" s="136"/>
      <c r="L42" s="135"/>
    </row>
    <row r="43" spans="1:12" s="14" customFormat="1" ht="14.25" thickBot="1" x14ac:dyDescent="0.2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70">
        <f>SUM(J41:J42)</f>
        <v>0</v>
      </c>
      <c r="K43" s="137"/>
      <c r="L43" s="130"/>
    </row>
    <row r="44" spans="1:12" s="14" customFormat="1" ht="13.5" x14ac:dyDescent="0.15">
      <c r="A44" s="98">
        <v>0.5</v>
      </c>
      <c r="J44" s="44"/>
      <c r="K44" s="91"/>
      <c r="L44" s="92"/>
    </row>
    <row r="45" spans="1:12" ht="18" customHeight="1" x14ac:dyDescent="0.15">
      <c r="A45" s="50"/>
    </row>
    <row r="46" spans="1:12" ht="19.5" customHeight="1" x14ac:dyDescent="0.15">
      <c r="A46" s="134" t="s">
        <v>101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ht="19.5" customHeight="1" x14ac:dyDescent="0.15">
      <c r="A47" s="14" t="s">
        <v>93</v>
      </c>
    </row>
    <row r="48" spans="1:12" ht="19.5" customHeight="1" x14ac:dyDescent="0.1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" ht="19.5" customHeight="1" x14ac:dyDescent="0.15">
      <c r="A49" s="14"/>
    </row>
    <row r="50" spans="1:1" ht="19.5" customHeight="1" x14ac:dyDescent="0.15">
      <c r="A50" s="97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DocSecurity>0</DocSecurity>
  <PresentationFormat> </PresentationFormat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10.(1)全期間総括表</vt:lpstr>
      <vt:lpstr>10.(2)助成先総括表</vt:lpstr>
      <vt:lpstr>10.(3)委託・共同研究総括表</vt:lpstr>
      <vt:lpstr>10.(4)項目別明細表（助成先用）補助率3分の2</vt:lpstr>
      <vt:lpstr>10.(4)項目別明細表（助成先用）補助率2分の1</vt:lpstr>
      <vt:lpstr>10.(4)項目別明細表 (委託・共同研究先用)補助率3分の2</vt:lpstr>
      <vt:lpstr>10.(4)項目別明細表 (委託・共同研究先用)補助率2分の1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