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defaultThemeVersion="124226"/>
  <xr:revisionPtr revIDLastSave="0" documentId="13_ncr:1_{2D5F59B8-E6BD-4430-B48E-E66526AE5FB6}" xr6:coauthVersionLast="47" xr6:coauthVersionMax="47" xr10:uidLastSave="{00000000-0000-0000-0000-000000000000}"/>
  <bookViews>
    <workbookView xWindow="29580" yWindow="780" windowWidth="21600" windowHeight="11385" tabRatio="590"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2" i="15" l="1"/>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0" i="14"/>
  <c r="B39" i="14"/>
  <c r="B38" i="14"/>
  <c r="B37" i="14"/>
  <c r="B36" i="14"/>
  <c r="B35" i="14"/>
  <c r="B33" i="14"/>
  <c r="B32" i="14"/>
  <c r="B31" i="14"/>
  <c r="B30" i="14"/>
  <c r="B29" i="14"/>
  <c r="B28" i="14"/>
  <c r="B27" i="14"/>
  <c r="B26" i="14"/>
  <c r="B25" i="14"/>
  <c r="B24"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4" i="13"/>
  <c r="B23" i="13"/>
  <c r="B22" i="13"/>
  <c r="B21" i="13"/>
  <c r="B20"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5" i="11"/>
  <c r="B13" i="11"/>
  <c r="B12" i="11"/>
  <c r="B42" i="10"/>
  <c r="B41" i="10"/>
  <c r="B40" i="10"/>
  <c r="B39" i="10"/>
  <c r="B38" i="10"/>
  <c r="B37" i="10"/>
  <c r="B36" i="10"/>
  <c r="B35" i="10"/>
  <c r="B34" i="10"/>
  <c r="B33" i="10"/>
  <c r="B32" i="10"/>
  <c r="B31" i="10"/>
  <c r="B30" i="10"/>
  <c r="B29" i="10"/>
  <c r="B28" i="10"/>
  <c r="B27" i="10"/>
  <c r="B26" i="10"/>
  <c r="B25" i="10"/>
  <c r="B24" i="10"/>
  <c r="B23" i="10"/>
  <c r="B22" i="10"/>
  <c r="B21" i="10"/>
  <c r="B19" i="10"/>
  <c r="B18" i="10"/>
  <c r="B17" i="10"/>
  <c r="B16" i="10"/>
  <c r="B15" i="10"/>
  <c r="B14" i="10"/>
  <c r="B13" i="10"/>
  <c r="B12" i="10"/>
  <c r="B41" i="9"/>
  <c r="B40" i="9"/>
  <c r="B39" i="9"/>
  <c r="B38" i="9"/>
  <c r="B37" i="9"/>
  <c r="B36" i="9"/>
  <c r="B35" i="9"/>
  <c r="B33" i="9"/>
  <c r="B32" i="9"/>
  <c r="B31" i="9"/>
  <c r="B30" i="9"/>
  <c r="B28" i="9"/>
  <c r="B27"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3" i="8"/>
  <c r="B21" i="8"/>
  <c r="B20" i="8"/>
  <c r="B19" i="8"/>
  <c r="B18" i="8"/>
  <c r="B17" i="8"/>
  <c r="B16" i="8"/>
  <c r="B15" i="8"/>
  <c r="B14" i="8"/>
  <c r="B13" i="8"/>
  <c r="B12" i="8"/>
  <c r="B42" i="7"/>
  <c r="B41" i="7"/>
  <c r="B40" i="7"/>
  <c r="B39" i="7"/>
  <c r="B38" i="7"/>
  <c r="B37" i="7"/>
  <c r="B36" i="7"/>
  <c r="B35" i="7"/>
  <c r="B34" i="7"/>
  <c r="B33" i="7"/>
  <c r="B32" i="7"/>
  <c r="B31" i="7"/>
  <c r="B30" i="7"/>
  <c r="B29" i="7"/>
  <c r="B27" i="7"/>
  <c r="B26" i="7"/>
  <c r="B25" i="7"/>
  <c r="B24" i="7"/>
  <c r="B23" i="7"/>
  <c r="B22" i="7"/>
  <c r="B21" i="7"/>
  <c r="B20" i="7"/>
  <c r="B19" i="7"/>
  <c r="B18" i="7"/>
  <c r="B17" i="7"/>
  <c r="B16" i="7"/>
  <c r="B15" i="7"/>
  <c r="B14" i="7"/>
  <c r="B13" i="7"/>
  <c r="B12" i="7"/>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2" i="5"/>
  <c r="B41" i="5"/>
  <c r="B40" i="5"/>
  <c r="B39" i="5"/>
  <c r="B38" i="5"/>
  <c r="B37" i="5"/>
  <c r="B36" i="5"/>
  <c r="B35" i="5"/>
  <c r="B34" i="5"/>
  <c r="B33" i="5"/>
  <c r="B32" i="5"/>
  <c r="B31" i="5"/>
  <c r="B30" i="5"/>
  <c r="B29" i="5"/>
  <c r="B28" i="5"/>
  <c r="B27" i="5"/>
  <c r="B26" i="5"/>
  <c r="B25" i="5"/>
  <c r="B24" i="5"/>
  <c r="B23" i="5"/>
  <c r="B22" i="5"/>
  <c r="B21" i="5"/>
  <c r="B20" i="5"/>
  <c r="B19" i="5"/>
  <c r="B18" i="5"/>
  <c r="B17" i="5"/>
  <c r="B13" i="5"/>
  <c r="B12" i="5"/>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l="1"/>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43" i="15" s="1"/>
  <c r="K43" i="15" s="1"/>
  <c r="H12" i="15"/>
  <c r="A12" i="15"/>
  <c r="A13" i="15" s="1"/>
  <c r="A14" i="15" s="1"/>
  <c r="I8" i="15"/>
  <c r="A7" i="15"/>
  <c r="A6" i="15"/>
  <c r="A3" i="15"/>
  <c r="K1"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K1"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43" i="13" s="1"/>
  <c r="K43" i="13" s="1"/>
  <c r="H12" i="13"/>
  <c r="A12" i="13"/>
  <c r="A13" i="13" s="1"/>
  <c r="A14" i="13" s="1"/>
  <c r="I8" i="13"/>
  <c r="A7" i="13"/>
  <c r="A6" i="13"/>
  <c r="A3" i="13"/>
  <c r="K1"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43" i="12" s="1"/>
  <c r="K43" i="12" s="1"/>
  <c r="H12" i="12"/>
  <c r="A12" i="12"/>
  <c r="A13" i="12" s="1"/>
  <c r="A14" i="12" s="1"/>
  <c r="I8" i="12"/>
  <c r="A7" i="12"/>
  <c r="A6" i="12"/>
  <c r="A3" i="12"/>
  <c r="K1"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43" i="11" s="1"/>
  <c r="K43" i="11" s="1"/>
  <c r="H12" i="11"/>
  <c r="A12" i="11"/>
  <c r="A13" i="11" s="1"/>
  <c r="A14" i="11" s="1"/>
  <c r="I8" i="11"/>
  <c r="A7" i="11"/>
  <c r="A6" i="11"/>
  <c r="A3" i="11"/>
  <c r="K1"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K1"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K1"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43" i="8" s="1"/>
  <c r="K43" i="8" s="1"/>
  <c r="A12" i="8"/>
  <c r="A13" i="8" s="1"/>
  <c r="I8" i="8"/>
  <c r="A7" i="8"/>
  <c r="A6" i="8"/>
  <c r="A3" i="8"/>
  <c r="K1"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43" i="7" s="1"/>
  <c r="K43" i="7" s="1"/>
  <c r="H12" i="7"/>
  <c r="A12" i="7"/>
  <c r="A13" i="7" s="1"/>
  <c r="A14" i="7" s="1"/>
  <c r="I8" i="7"/>
  <c r="A7" i="7"/>
  <c r="A6" i="7"/>
  <c r="A3" i="7"/>
  <c r="K1"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43" i="6" s="1"/>
  <c r="K43" i="6" s="1"/>
  <c r="H12" i="6"/>
  <c r="A12" i="6"/>
  <c r="A13" i="6" s="1"/>
  <c r="A14" i="6" s="1"/>
  <c r="I8" i="6"/>
  <c r="A7" i="6"/>
  <c r="A6" i="6"/>
  <c r="A3" i="6"/>
  <c r="K1"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43" i="5" s="1"/>
  <c r="K43" i="5" s="1"/>
  <c r="A12" i="5"/>
  <c r="A13" i="5" s="1"/>
  <c r="I8" i="5"/>
  <c r="A7" i="5"/>
  <c r="A6" i="5"/>
  <c r="A3" i="5"/>
  <c r="K1" i="5"/>
  <c r="I1" i="5"/>
  <c r="A3" i="3"/>
  <c r="A15" i="15" l="1"/>
  <c r="A14" i="14"/>
  <c r="A15" i="13"/>
  <c r="A15" i="12"/>
  <c r="A15" i="11"/>
  <c r="A14" i="10"/>
  <c r="A14" i="9"/>
  <c r="A14" i="8"/>
  <c r="A15" i="7"/>
  <c r="A15" i="6"/>
  <c r="A14" i="5"/>
  <c r="A12" i="3"/>
  <c r="A16" i="15" l="1"/>
  <c r="A15" i="14"/>
  <c r="A16" i="13"/>
  <c r="A16" i="12"/>
  <c r="A16" i="11"/>
  <c r="A15" i="10"/>
  <c r="A15" i="9"/>
  <c r="A15" i="8"/>
  <c r="A16" i="7"/>
  <c r="A16" i="6"/>
  <c r="A15" i="5"/>
  <c r="K1" i="3"/>
  <c r="I1" i="3"/>
  <c r="I8" i="3"/>
  <c r="A7" i="3"/>
  <c r="A6" i="3"/>
  <c r="A17" i="15" l="1"/>
  <c r="A16" i="14"/>
  <c r="A17" i="13"/>
  <c r="A17" i="12"/>
  <c r="A17" i="11"/>
  <c r="A16" i="10"/>
  <c r="A16" i="9"/>
  <c r="A16" i="8"/>
  <c r="A17" i="7"/>
  <c r="A17" i="6"/>
  <c r="A16"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8" i="15" l="1"/>
  <c r="A17" i="14"/>
  <c r="A18" i="13"/>
  <c r="A18" i="12"/>
  <c r="A18" i="11"/>
  <c r="A17" i="10"/>
  <c r="A17" i="9"/>
  <c r="A17" i="8"/>
  <c r="A18" i="7"/>
  <c r="A18" i="6"/>
  <c r="A17" i="5"/>
  <c r="H43" i="3"/>
  <c r="K43" i="3" s="1"/>
  <c r="A13" i="3"/>
  <c r="A19" i="15" l="1"/>
  <c r="A18" i="14"/>
  <c r="A19" i="13"/>
  <c r="A19" i="12"/>
  <c r="A19" i="11"/>
  <c r="A18" i="10"/>
  <c r="A18" i="9"/>
  <c r="A18" i="8"/>
  <c r="A19" i="7"/>
  <c r="A19" i="6"/>
  <c r="A18" i="5"/>
  <c r="A14" i="3"/>
  <c r="A20" i="15" l="1"/>
  <c r="A19" i="14"/>
  <c r="A20" i="13"/>
  <c r="A20" i="12"/>
  <c r="A20" i="11"/>
  <c r="A19" i="10"/>
  <c r="A19" i="9"/>
  <c r="A19" i="8"/>
  <c r="A20" i="7"/>
  <c r="A20" i="6"/>
  <c r="A19" i="5"/>
  <c r="A15" i="3"/>
  <c r="A21" i="15" l="1"/>
  <c r="A20" i="14"/>
  <c r="A21" i="13"/>
  <c r="A21" i="12"/>
  <c r="A21" i="11"/>
  <c r="A20" i="10"/>
  <c r="A20" i="9"/>
  <c r="A20" i="8"/>
  <c r="A21" i="7"/>
  <c r="A21" i="6"/>
  <c r="A20" i="5"/>
  <c r="A16" i="3"/>
  <c r="A22" i="15" l="1"/>
  <c r="A21" i="14"/>
  <c r="A22" i="13"/>
  <c r="A22" i="12"/>
  <c r="A22" i="11"/>
  <c r="A21" i="10"/>
  <c r="A21" i="9"/>
  <c r="A21" i="8"/>
  <c r="A22" i="7"/>
  <c r="A22" i="6"/>
  <c r="A21" i="5"/>
  <c r="A17" i="3"/>
  <c r="A23" i="15" l="1"/>
  <c r="A22" i="14"/>
  <c r="A23" i="13"/>
  <c r="A23" i="12"/>
  <c r="A23" i="11"/>
  <c r="A22" i="10"/>
  <c r="A22" i="9"/>
  <c r="A22" i="8"/>
  <c r="A23" i="7"/>
  <c r="A23" i="6"/>
  <c r="A22" i="5"/>
  <c r="A18" i="3"/>
  <c r="A24" i="15" l="1"/>
  <c r="A23" i="14"/>
  <c r="A24" i="13"/>
  <c r="A24" i="12"/>
  <c r="A24" i="11"/>
  <c r="A23" i="10"/>
  <c r="A23" i="9"/>
  <c r="A23" i="8"/>
  <c r="A24" i="7"/>
  <c r="A24" i="6"/>
  <c r="A23" i="5"/>
  <c r="A19" i="3"/>
  <c r="A25" i="15" l="1"/>
  <c r="A24" i="14"/>
  <c r="A25" i="13"/>
  <c r="A25" i="12"/>
  <c r="A25" i="11"/>
  <c r="A24" i="10"/>
  <c r="A24" i="9"/>
  <c r="A24" i="8"/>
  <c r="A25" i="7"/>
  <c r="A25" i="6"/>
  <c r="A24" i="5"/>
  <c r="A20" i="3"/>
  <c r="A26" i="15" l="1"/>
  <c r="A25" i="14"/>
  <c r="A26" i="13"/>
  <c r="A26" i="12"/>
  <c r="A26" i="11"/>
  <c r="A25" i="10"/>
  <c r="A25" i="9"/>
  <c r="A25" i="8"/>
  <c r="A26" i="7"/>
  <c r="A26" i="6"/>
  <c r="A25" i="5"/>
  <c r="A21" i="3"/>
  <c r="A27" i="15" l="1"/>
  <c r="A26" i="14"/>
  <c r="A27" i="13"/>
  <c r="A27" i="12"/>
  <c r="A27" i="11"/>
  <c r="A26" i="10"/>
  <c r="A26" i="9"/>
  <c r="A26" i="8"/>
  <c r="A27" i="7"/>
  <c r="A27" i="6"/>
  <c r="A26" i="5"/>
  <c r="A22" i="3"/>
  <c r="A28" i="15" l="1"/>
  <c r="A27" i="14"/>
  <c r="A28" i="13"/>
  <c r="A28" i="12"/>
  <c r="A28" i="11"/>
  <c r="A27" i="10"/>
  <c r="A27" i="9"/>
  <c r="A27" i="8"/>
  <c r="A28" i="7"/>
  <c r="A28" i="6"/>
  <c r="A27" i="5"/>
  <c r="A23" i="3"/>
  <c r="A29" i="15" l="1"/>
  <c r="A28" i="14"/>
  <c r="A29" i="13"/>
  <c r="A29" i="12"/>
  <c r="A29" i="11"/>
  <c r="A28" i="10"/>
  <c r="A28" i="9"/>
  <c r="A28" i="8"/>
  <c r="A29" i="7"/>
  <c r="A29" i="6"/>
  <c r="A28" i="5"/>
  <c r="A24" i="3"/>
  <c r="A30" i="15" l="1"/>
  <c r="A29" i="14"/>
  <c r="A30" i="13"/>
  <c r="A30" i="12"/>
  <c r="A30" i="11"/>
  <c r="A29" i="10"/>
  <c r="A29" i="9"/>
  <c r="A29" i="8"/>
  <c r="A30" i="7"/>
  <c r="A30" i="6"/>
  <c r="A29" i="5"/>
  <c r="A25" i="3"/>
  <c r="A31" i="15" l="1"/>
  <c r="A30" i="14"/>
  <c r="A31" i="13"/>
  <c r="A31" i="12"/>
  <c r="A31" i="11"/>
  <c r="A30" i="10"/>
  <c r="A30" i="9"/>
  <c r="A30" i="8"/>
  <c r="A31" i="7"/>
  <c r="A31" i="6"/>
  <c r="A30" i="5"/>
  <c r="A26" i="3"/>
  <c r="A32" i="15" l="1"/>
  <c r="A31" i="14"/>
  <c r="A32" i="13"/>
  <c r="A32" i="12"/>
  <c r="A32" i="11"/>
  <c r="A31" i="10"/>
  <c r="A31" i="9"/>
  <c r="A31" i="8"/>
  <c r="A32" i="7"/>
  <c r="A32" i="6"/>
  <c r="A31" i="5"/>
  <c r="A27" i="3"/>
  <c r="A33" i="15" l="1"/>
  <c r="A32" i="14"/>
  <c r="A33" i="13"/>
  <c r="A33" i="12"/>
  <c r="A33" i="11"/>
  <c r="A32" i="10"/>
  <c r="A32" i="9"/>
  <c r="A32" i="8"/>
  <c r="A33" i="7"/>
  <c r="A33" i="6"/>
  <c r="A32" i="5"/>
  <c r="A28" i="3"/>
  <c r="A34" i="15" l="1"/>
  <c r="A33" i="14"/>
  <c r="A34" i="13"/>
  <c r="A34" i="12"/>
  <c r="A34" i="11"/>
  <c r="A33" i="10"/>
  <c r="A33" i="9"/>
  <c r="A33" i="8"/>
  <c r="A34" i="7"/>
  <c r="A34" i="6"/>
  <c r="A33" i="5"/>
  <c r="A29" i="3"/>
  <c r="A35" i="15" l="1"/>
  <c r="A34" i="14"/>
  <c r="A35" i="13"/>
  <c r="A35" i="12"/>
  <c r="A35" i="11"/>
  <c r="A34" i="10"/>
  <c r="A34" i="9"/>
  <c r="A34" i="8"/>
  <c r="A35" i="7"/>
  <c r="A35" i="6"/>
  <c r="A34" i="5"/>
  <c r="A30" i="3"/>
  <c r="A36" i="15" l="1"/>
  <c r="A35" i="14"/>
  <c r="A36" i="13"/>
  <c r="A36" i="12"/>
  <c r="A36" i="11"/>
  <c r="A35" i="10"/>
  <c r="A35" i="9"/>
  <c r="A35" i="8"/>
  <c r="A36" i="7"/>
  <c r="A36" i="6"/>
  <c r="A35" i="5"/>
  <c r="A31" i="3"/>
  <c r="A37" i="15" l="1"/>
  <c r="A36" i="14"/>
  <c r="A37" i="13"/>
  <c r="A37" i="12"/>
  <c r="A37" i="11"/>
  <c r="A36" i="10"/>
  <c r="A36" i="9"/>
  <c r="A36" i="8"/>
  <c r="A37" i="7"/>
  <c r="A37" i="6"/>
  <c r="A36" i="5"/>
  <c r="A32" i="3"/>
  <c r="A38" i="15" l="1"/>
  <c r="A37" i="14"/>
  <c r="A38" i="13"/>
  <c r="A38" i="12"/>
  <c r="A38" i="11"/>
  <c r="A37" i="10"/>
  <c r="A37" i="9"/>
  <c r="A37" i="8"/>
  <c r="A38" i="7"/>
  <c r="A38" i="6"/>
  <c r="A37" i="5"/>
  <c r="A33" i="3"/>
  <c r="A39" i="15" l="1"/>
  <c r="A38" i="14"/>
  <c r="A39" i="13"/>
  <c r="A39" i="12"/>
  <c r="A39" i="11"/>
  <c r="A38" i="10"/>
  <c r="A38" i="9"/>
  <c r="A38" i="8"/>
  <c r="A39" i="7"/>
  <c r="A39" i="6"/>
  <c r="A38" i="5"/>
  <c r="A34" i="3"/>
  <c r="A42" i="15" l="1"/>
  <c r="A40" i="15"/>
  <c r="A41" i="15"/>
  <c r="A39" i="14"/>
  <c r="A42" i="13"/>
  <c r="A40" i="13"/>
  <c r="A41" i="13"/>
  <c r="A42" i="12"/>
  <c r="A40" i="12"/>
  <c r="A41" i="12"/>
  <c r="A42" i="11"/>
  <c r="A40" i="11"/>
  <c r="A41" i="11"/>
  <c r="A39" i="10"/>
  <c r="A39" i="9"/>
  <c r="A39" i="8"/>
  <c r="A42" i="7"/>
  <c r="A40" i="7"/>
  <c r="A41" i="7"/>
  <c r="A42" i="6"/>
  <c r="A40" i="6"/>
  <c r="A41" i="6"/>
  <c r="A39" i="5"/>
  <c r="A35" i="3"/>
  <c r="A42" i="14" l="1"/>
  <c r="A40" i="14"/>
  <c r="A41" i="14"/>
  <c r="A42" i="10"/>
  <c r="A40" i="10"/>
  <c r="A41" i="10"/>
  <c r="A42" i="9"/>
  <c r="A40" i="9"/>
  <c r="A41" i="9"/>
  <c r="A42" i="8"/>
  <c r="A40" i="8"/>
  <c r="A41" i="8"/>
  <c r="A42" i="5"/>
  <c r="A40" i="5"/>
  <c r="A41" i="5"/>
  <c r="A36" i="3"/>
  <c r="A37" i="3" l="1"/>
  <c r="A38" i="3" l="1"/>
  <c r="A39" i="3" l="1"/>
  <c r="A42" i="3" l="1"/>
  <c r="A41" i="3"/>
  <c r="A40" i="3"/>
</calcChain>
</file>

<file path=xl/sharedStrings.xml><?xml version="1.0" encoding="utf-8"?>
<sst xmlns="http://schemas.openxmlformats.org/spreadsheetml/2006/main" count="371" uniqueCount="40">
  <si>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</si>
  <si>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</si>
  <si>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</si>
  <si>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</si>
  <si>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</si>
  <si>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</si>
  <si>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</si>
  <si>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</si>
  <si>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</si>
  <si>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</si>
  <si>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</si>
  <si>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</si>
  <si>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</si>
  <si>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</si>
  <si>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</si>
  <si>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</si>
  <si>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</si>
  <si>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</si>
  <si>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</si>
  <si>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</si>
  <si>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</si>
  <si>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</si>
  <si>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</si>
  <si>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</si>
  <si>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２０２３年４月分</t>
    <phoneticPr fontId="2"/>
  </si>
  <si>
    <t>２０２３年５月分</t>
    <phoneticPr fontId="2"/>
  </si>
  <si>
    <t>２０２３年６月分</t>
    <phoneticPr fontId="2"/>
  </si>
  <si>
    <t>２０２３年７月分</t>
    <phoneticPr fontId="2"/>
  </si>
  <si>
    <t>２０２３年８月分</t>
    <phoneticPr fontId="2"/>
  </si>
  <si>
    <t>２０２３年９月分</t>
    <phoneticPr fontId="2"/>
  </si>
  <si>
    <t>２０２３年１０月分</t>
    <phoneticPr fontId="2"/>
  </si>
  <si>
    <t>２０２３年１１月分</t>
    <phoneticPr fontId="2"/>
  </si>
  <si>
    <t>２０２３年１２月分</t>
    <phoneticPr fontId="2"/>
  </si>
  <si>
    <t>２０２４年１月分</t>
    <phoneticPr fontId="2"/>
  </si>
  <si>
    <t>２０２４年２月分</t>
    <phoneticPr fontId="2"/>
  </si>
  <si>
    <t>２０２４年３月分</t>
    <phoneticPr fontId="2"/>
  </si>
  <si>
    <t>祝</t>
  </si>
  <si>
    <t/>
  </si>
  <si>
    <t>振</t>
  </si>
  <si>
    <t>具体的な研究内容、作業内容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</si>
</sst>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67">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double">
        <color indexed="64"/>
      </bottom>
      <diagonal/>
    </border>
  </borders>
  <cellStyleXfs count="2">
    <xf numFmtId="0" fontId="0" fillId="0" borderId="0"/>
    <xf numFmtId="38" fontId="1" fillId="0" borderId="0" applyFont="0" applyFill="0" applyBorder="0" applyAlignment="0" applyProtection="0"/>
  </cellStyleXfs>
  <cellXfs count="147">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6" fillId="0" borderId="4" xfId="0" applyNumberFormat="1" applyFont="1" applyBorder="1" applyAlignment="1">
      <alignment vertical="center" shrinkToFit="1"/>
    </xf>
    <xf numFmtId="49" fontId="6" fillId="0" borderId="5" xfId="0" applyNumberFormat="1" applyFont="1" applyBorder="1" applyAlignment="1">
      <alignmen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0" fontId="12" fillId="5" borderId="11" xfId="0" applyFont="1" applyFill="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7"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49" fontId="9" fillId="0" borderId="2" xfId="0" applyNumberFormat="1" applyFont="1" applyBorder="1" applyAlignment="1" applyProtection="1">
      <alignment vertical="center" shrinkToFit="1"/>
      <protection locked="0"/>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9" fillId="0" borderId="4" xfId="0" applyNumberFormat="1" applyFont="1" applyBorder="1" applyAlignment="1" applyProtection="1">
      <alignment vertical="center" shrinkToFit="1"/>
      <protection locked="0"/>
    </xf>
    <xf numFmtId="49" fontId="5" fillId="0" borderId="51" xfId="0" applyNumberFormat="1" applyFont="1" applyBorder="1" applyAlignment="1" applyProtection="1">
      <alignment horizontal="center" vertical="center" shrinkToFit="1"/>
      <protection locked="0"/>
    </xf>
    <xf numFmtId="49" fontId="5" fillId="0" borderId="52" xfId="0" applyNumberFormat="1" applyFont="1" applyBorder="1" applyAlignment="1" applyProtection="1">
      <alignment horizontal="center" vertical="center" shrinkToFit="1"/>
      <protection locked="0"/>
    </xf>
    <xf numFmtId="49" fontId="21" fillId="0" borderId="52" xfId="0" applyNumberFormat="1" applyFont="1" applyBorder="1" applyAlignment="1" applyProtection="1">
      <alignment horizontal="center" vertical="center" shrinkToFit="1"/>
      <protection locked="0"/>
    </xf>
    <xf numFmtId="0" fontId="22" fillId="0" borderId="52" xfId="0" applyFont="1" applyBorder="1" applyAlignment="1" applyProtection="1">
      <alignment horizontal="center" vertical="center" shrinkToFit="1"/>
      <protection locked="0"/>
    </xf>
    <xf numFmtId="49" fontId="10" fillId="2" borderId="53" xfId="0" applyNumberFormat="1" applyFont="1" applyFill="1" applyBorder="1" applyAlignment="1">
      <alignment horizontal="center" vertical="center" wrapText="1" shrinkToFit="1"/>
    </xf>
    <xf numFmtId="49" fontId="10" fillId="2" borderId="54" xfId="0" applyNumberFormat="1" applyFont="1" applyFill="1" applyBorder="1" applyAlignment="1">
      <alignment horizontal="center" vertical="center" wrapText="1" shrinkToFit="1"/>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49" fontId="9" fillId="0" borderId="2" xfId="0" applyNumberFormat="1"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1" fillId="0" borderId="48"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49" fontId="9" fillId="0" borderId="48" xfId="0" applyNumberFormat="1" applyFont="1" applyBorder="1" applyAlignment="1" applyProtection="1">
      <alignment vertical="center" shrinkToFit="1"/>
      <protection locked="0"/>
    </xf>
    <xf numFmtId="0" fontId="0" fillId="0" borderId="2" xfId="0" applyBorder="1" applyAlignment="1">
      <alignment vertical="center" shrinkToFit="1"/>
    </xf>
    <xf numFmtId="49" fontId="10" fillId="2" borderId="44" xfId="0" applyNumberFormat="1" applyFont="1" applyFill="1" applyBorder="1" applyAlignment="1">
      <alignment horizontal="center" vertical="center" shrinkToFit="1"/>
    </xf>
    <xf numFmtId="49" fontId="10" fillId="2" borderId="45" xfId="0" applyNumberFormat="1" applyFont="1" applyFill="1" applyBorder="1" applyAlignment="1">
      <alignment horizontal="center" vertical="center" shrinkToFit="1"/>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wrapText="1" shrinkToFit="1"/>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49" xfId="0" applyNumberFormat="1" applyFont="1" applyFill="1" applyBorder="1" applyAlignment="1">
      <alignment horizontal="center" vertical="center" wrapText="1" shrinkToFit="1"/>
    </xf>
    <xf numFmtId="49" fontId="10" fillId="2" borderId="50" xfId="0" applyNumberFormat="1" applyFont="1" applyFill="1" applyBorder="1" applyAlignment="1">
      <alignment horizontal="center" vertical="center" wrapText="1" shrinkToFit="1"/>
    </xf>
    <xf numFmtId="49" fontId="14" fillId="5" borderId="58" xfId="0" applyNumberFormat="1" applyFont="1" applyFill="1" applyBorder="1" applyAlignment="1" applyProtection="1">
      <alignment vertical="top" wrapText="1" shrinkToFit="1"/>
      <protection locked="0"/>
    </xf>
    <xf numFmtId="49" fontId="14" fillId="5" borderId="59" xfId="0" applyNumberFormat="1" applyFont="1" applyFill="1" applyBorder="1" applyAlignment="1" applyProtection="1">
      <alignment vertical="top" wrapText="1" shrinkToFit="1"/>
      <protection locked="0"/>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shrinkToFit="1"/>
      <protection locked="0"/>
    </xf>
    <xf numFmtId="49" fontId="14" fillId="5" borderId="0" xfId="0" applyNumberFormat="1" applyFont="1" applyFill="1" applyAlignment="1" applyProtection="1">
      <alignment vertical="top" wrapText="1" shrinkToFit="1"/>
      <protection locked="0"/>
    </xf>
    <xf numFmtId="49" fontId="14" fillId="5" borderId="18" xfId="0" applyNumberFormat="1" applyFont="1" applyFill="1" applyBorder="1" applyAlignment="1" applyProtection="1">
      <alignment vertical="top" wrapText="1" shrinkToFit="1"/>
      <protection locked="0"/>
    </xf>
    <xf numFmtId="49" fontId="14" fillId="5" borderId="62" xfId="0" applyNumberFormat="1" applyFont="1" applyFill="1" applyBorder="1" applyAlignment="1" applyProtection="1">
      <alignment vertical="top" wrapText="1" shrinkToFit="1"/>
      <protection locked="0"/>
    </xf>
    <xf numFmtId="49" fontId="14" fillId="5" borderId="42" xfId="0" applyNumberFormat="1" applyFont="1" applyFill="1" applyBorder="1" applyAlignment="1" applyProtection="1">
      <alignment vertical="top" wrapText="1" shrinkToFit="1"/>
      <protection locked="0"/>
    </xf>
    <xf numFmtId="49" fontId="14" fillId="5" borderId="43" xfId="0" applyNumberFormat="1" applyFont="1" applyFill="1" applyBorder="1" applyAlignment="1" applyProtection="1">
      <alignment vertical="top" wrapText="1" shrinkToFit="1"/>
      <protection locked="0"/>
    </xf>
    <xf numFmtId="49" fontId="14" fillId="0" borderId="63" xfId="0" applyNumberFormat="1" applyFont="1" applyBorder="1" applyAlignment="1" applyProtection="1">
      <alignment vertical="top" wrapText="1" shrinkToFit="1"/>
      <protection locked="0"/>
    </xf>
    <xf numFmtId="49" fontId="14" fillId="0" borderId="64" xfId="0" applyNumberFormat="1" applyFont="1" applyBorder="1" applyAlignment="1" applyProtection="1">
      <alignment vertical="top" wrapText="1" shrinkToFit="1"/>
      <protection locked="0"/>
    </xf>
    <xf numFmtId="49" fontId="14" fillId="0" borderId="65" xfId="0" applyNumberFormat="1" applyFont="1" applyBorder="1" applyAlignment="1" applyProtection="1">
      <alignment vertical="top" wrapText="1" shrinkToFit="1"/>
      <protection locked="0"/>
    </xf>
    <xf numFmtId="49" fontId="14" fillId="0" borderId="61" xfId="0" applyNumberFormat="1" applyFont="1" applyBorder="1" applyAlignment="1" applyProtection="1">
      <alignment vertical="top" wrapText="1" shrinkToFit="1"/>
      <protection locked="0"/>
    </xf>
    <xf numFmtId="49" fontId="14" fillId="0" borderId="0" xfId="0" applyNumberFormat="1" applyFont="1" applyAlignment="1" applyProtection="1">
      <alignment vertical="top" wrapText="1" shrinkToFit="1"/>
      <protection locked="0"/>
    </xf>
    <xf numFmtId="49" fontId="14" fillId="0" borderId="18" xfId="0" applyNumberFormat="1" applyFont="1" applyBorder="1" applyAlignment="1" applyProtection="1">
      <alignment vertical="top" wrapText="1" shrinkToFit="1"/>
      <protection locked="0"/>
    </xf>
    <xf numFmtId="49" fontId="14" fillId="0" borderId="62" xfId="0" applyNumberFormat="1" applyFont="1" applyBorder="1" applyAlignment="1" applyProtection="1">
      <alignment vertical="top" wrapText="1" shrinkToFit="1"/>
      <protection locked="0"/>
    </xf>
    <xf numFmtId="49" fontId="14" fillId="0" borderId="42" xfId="0" applyNumberFormat="1" applyFont="1" applyBorder="1" applyAlignment="1" applyProtection="1">
      <alignment vertical="top" wrapText="1" shrinkToFit="1"/>
      <protection locked="0"/>
    </xf>
    <xf numFmtId="49" fontId="14" fillId="0" borderId="43" xfId="0" applyNumberFormat="1" applyFont="1" applyBorder="1" applyAlignment="1" applyProtection="1">
      <alignment vertical="top" wrapText="1" shrinkToFit="1"/>
      <protection locked="0"/>
    </xf>
    <xf numFmtId="49" fontId="14" fillId="0" borderId="66" xfId="0" applyNumberFormat="1" applyFont="1" applyBorder="1" applyAlignment="1" applyProtection="1">
      <alignment vertical="top" wrapText="1" shrinkToFit="1"/>
      <protection locked="0"/>
    </xf>
    <xf numFmtId="49" fontId="14" fillId="0" borderId="49" xfId="0" applyNumberFormat="1" applyFont="1" applyBorder="1" applyAlignment="1" applyProtection="1">
      <alignment vertical="top" wrapText="1" shrinkToFit="1"/>
      <protection locked="0"/>
    </xf>
    <xf numFmtId="49" fontId="14" fillId="0" borderId="50" xfId="0" applyNumberFormat="1" applyFont="1" applyBorder="1" applyAlignment="1" applyProtection="1">
      <alignment vertical="top" wrapText="1" shrinkToFit="1"/>
      <protection locked="0"/>
    </xf>
  </cellXfs>
  <cellStyles count="2">
    <cellStyle name="桁区切り" xfId="1" builtinId="6"/>
    <cellStyle name="標準" xfId="0" builtinId="0"/>
  </cellStyles>
  <dxfs count="1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tabSelected="1"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24</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45017</v>
      </c>
      <c r="B12" s="48" t="str">
        <f>TEXT(A12,"aaa")</f>
        <v>土</v>
      </c>
      <c r="C12" s="38"/>
      <c r="D12" s="39"/>
      <c r="E12" s="49"/>
      <c r="F12" s="41"/>
      <c r="G12" s="50"/>
      <c r="H12" s="10" t="str">
        <f>IF((D12-C12)+(F12-E12)-G12=0,"",(D12-C12)+(F12-E12)-G12)</f>
        <v/>
      </c>
      <c r="I12" s="126"/>
      <c r="J12" s="127"/>
      <c r="K12" s="128"/>
      <c r="L12"/>
    </row>
    <row r="13" spans="1:13" ht="17.100000000000001" customHeight="1" x14ac:dyDescent="0.15">
      <c r="A13" s="11">
        <f t="shared" ref="A13:A37" si="0">A12+1</f>
        <v>45018</v>
      </c>
      <c r="B13" s="12" t="str">
        <f t="shared" ref="B13:B39" si="1">TEXT(A13,"aaa")</f>
        <v>日</v>
      </c>
      <c r="C13" s="26"/>
      <c r="D13" s="27"/>
      <c r="E13" s="28"/>
      <c r="F13" s="29"/>
      <c r="G13" s="30"/>
      <c r="H13" s="10" t="str">
        <f>IF((D13-C13)+(F13-E13)-G13=0,"",(D13-C13)+(F13-E13)-G13)</f>
        <v/>
      </c>
      <c r="I13" s="129"/>
      <c r="J13" s="130"/>
      <c r="K13" s="131"/>
      <c r="L13"/>
    </row>
    <row r="14" spans="1:13" ht="17.100000000000001" customHeight="1" x14ac:dyDescent="0.15">
      <c r="A14" s="54">
        <f t="shared" si="0"/>
        <v>45019</v>
      </c>
      <c r="B14" s="12" t="str">
        <f t="shared" si="1"/>
        <v>月</v>
      </c>
      <c r="C14" s="24"/>
      <c r="D14" s="25"/>
      <c r="E14" s="28"/>
      <c r="F14" s="29"/>
      <c r="G14" s="30"/>
      <c r="H14" s="10" t="str">
        <f t="shared" ref="H14:H42" si="2">IF((D14-C14)+(F14-E14)-G14=0,"",(D14-C14)+(F14-E14)-G14)</f>
        <v/>
      </c>
      <c r="I14" s="129"/>
      <c r="J14" s="130"/>
      <c r="K14" s="131"/>
      <c r="L14"/>
    </row>
    <row r="15" spans="1:13" ht="17.100000000000001" customHeight="1" x14ac:dyDescent="0.15">
      <c r="A15" s="11">
        <f t="shared" si="0"/>
        <v>45020</v>
      </c>
      <c r="B15" s="12" t="str">
        <f t="shared" si="1"/>
        <v>火</v>
      </c>
      <c r="C15" s="24"/>
      <c r="D15" s="25"/>
      <c r="E15" s="28"/>
      <c r="F15" s="29"/>
      <c r="G15" s="30"/>
      <c r="H15" s="10" t="str">
        <f t="shared" si="2"/>
        <v/>
      </c>
      <c r="I15" s="129"/>
      <c r="J15" s="130"/>
      <c r="K15" s="131"/>
      <c r="L15"/>
    </row>
    <row r="16" spans="1:13" ht="17.100000000000001" customHeight="1" x14ac:dyDescent="0.15">
      <c r="A16" s="11">
        <f t="shared" si="0"/>
        <v>45021</v>
      </c>
      <c r="B16" s="12" t="str">
        <f t="shared" si="1"/>
        <v>水</v>
      </c>
      <c r="C16" s="24"/>
      <c r="D16" s="25"/>
      <c r="E16" s="28"/>
      <c r="F16" s="29"/>
      <c r="G16" s="30"/>
      <c r="H16" s="10" t="str">
        <f t="shared" si="2"/>
        <v/>
      </c>
      <c r="I16" s="129"/>
      <c r="J16" s="130"/>
      <c r="K16" s="131"/>
      <c r="L16"/>
    </row>
    <row r="17" spans="1:12" ht="17.100000000000001" customHeight="1" x14ac:dyDescent="0.15">
      <c r="A17" s="37">
        <f t="shared" si="0"/>
        <v>45022</v>
      </c>
      <c r="B17" s="45" t="str">
        <f t="shared" si="1"/>
        <v>木</v>
      </c>
      <c r="C17" s="38"/>
      <c r="D17" s="39"/>
      <c r="E17" s="40"/>
      <c r="F17" s="41"/>
      <c r="G17" s="42"/>
      <c r="H17" s="10" t="str">
        <f t="shared" si="2"/>
        <v/>
      </c>
      <c r="I17" s="129"/>
      <c r="J17" s="130"/>
      <c r="K17" s="131"/>
      <c r="L17"/>
    </row>
    <row r="18" spans="1:12" ht="17.100000000000001" customHeight="1" x14ac:dyDescent="0.15">
      <c r="A18" s="37">
        <f t="shared" si="0"/>
        <v>45023</v>
      </c>
      <c r="B18" s="45" t="str">
        <f t="shared" si="1"/>
        <v>金</v>
      </c>
      <c r="C18" s="38"/>
      <c r="D18" s="39"/>
      <c r="E18" s="40"/>
      <c r="F18" s="41"/>
      <c r="G18" s="42"/>
      <c r="H18" s="10" t="str">
        <f t="shared" si="2"/>
        <v/>
      </c>
      <c r="I18" s="132"/>
      <c r="J18" s="133"/>
      <c r="K18" s="134"/>
      <c r="L18"/>
    </row>
    <row r="19" spans="1:12" ht="17.100000000000001" customHeight="1" x14ac:dyDescent="0.15">
      <c r="A19" s="11">
        <f t="shared" si="0"/>
        <v>45024</v>
      </c>
      <c r="B19" s="12" t="str">
        <f t="shared" si="1"/>
        <v>土</v>
      </c>
      <c r="C19" s="24"/>
      <c r="D19" s="25"/>
      <c r="E19" s="28"/>
      <c r="F19" s="29"/>
      <c r="G19" s="30"/>
      <c r="H19" s="10" t="str">
        <f t="shared" si="2"/>
        <v/>
      </c>
      <c r="I19" s="135"/>
      <c r="J19" s="136"/>
      <c r="K19" s="137"/>
      <c r="L19"/>
    </row>
    <row r="20" spans="1:12" ht="17.100000000000001" customHeight="1" x14ac:dyDescent="0.15">
      <c r="A20" s="11">
        <f t="shared" si="0"/>
        <v>45025</v>
      </c>
      <c r="B20" s="12" t="str">
        <f t="shared" si="1"/>
        <v>日</v>
      </c>
      <c r="C20" s="24"/>
      <c r="D20" s="25"/>
      <c r="E20" s="28"/>
      <c r="F20" s="29"/>
      <c r="G20" s="30"/>
      <c r="H20" s="10" t="str">
        <f t="shared" si="2"/>
        <v/>
      </c>
      <c r="I20" s="138"/>
      <c r="J20" s="139"/>
      <c r="K20" s="140"/>
      <c r="L20"/>
    </row>
    <row r="21" spans="1:12" ht="17.100000000000001" customHeight="1" x14ac:dyDescent="0.15">
      <c r="A21" s="54">
        <f t="shared" si="0"/>
        <v>45026</v>
      </c>
      <c r="B21" s="12" t="str">
        <f t="shared" si="1"/>
        <v>月</v>
      </c>
      <c r="C21" s="24"/>
      <c r="D21" s="25"/>
      <c r="E21" s="28"/>
      <c r="F21" s="29"/>
      <c r="G21" s="30"/>
      <c r="H21" s="10" t="str">
        <f t="shared" si="2"/>
        <v/>
      </c>
      <c r="I21" s="138"/>
      <c r="J21" s="139"/>
      <c r="K21" s="140"/>
      <c r="L21"/>
    </row>
    <row r="22" spans="1:12" ht="17.100000000000001" customHeight="1" x14ac:dyDescent="0.15">
      <c r="A22" s="11">
        <f t="shared" si="0"/>
        <v>45027</v>
      </c>
      <c r="B22" s="12" t="str">
        <f t="shared" si="1"/>
        <v>火</v>
      </c>
      <c r="C22" s="24"/>
      <c r="D22" s="25"/>
      <c r="E22" s="28"/>
      <c r="F22" s="29"/>
      <c r="G22" s="30"/>
      <c r="H22" s="10" t="str">
        <f t="shared" si="2"/>
        <v/>
      </c>
      <c r="I22" s="138"/>
      <c r="J22" s="139"/>
      <c r="K22" s="140"/>
      <c r="L22"/>
    </row>
    <row r="23" spans="1:12" ht="17.100000000000001" customHeight="1" x14ac:dyDescent="0.15">
      <c r="A23" s="11">
        <f t="shared" si="0"/>
        <v>45028</v>
      </c>
      <c r="B23" s="12" t="str">
        <f t="shared" si="1"/>
        <v>水</v>
      </c>
      <c r="C23" s="24"/>
      <c r="D23" s="25"/>
      <c r="E23" s="28"/>
      <c r="F23" s="29"/>
      <c r="G23" s="30"/>
      <c r="H23" s="10" t="str">
        <f t="shared" si="2"/>
        <v/>
      </c>
      <c r="I23" s="138"/>
      <c r="J23" s="139"/>
      <c r="K23" s="140"/>
      <c r="L23"/>
    </row>
    <row r="24" spans="1:12" ht="17.100000000000001" customHeight="1" x14ac:dyDescent="0.15">
      <c r="A24" s="11">
        <f t="shared" si="0"/>
        <v>45029</v>
      </c>
      <c r="B24" s="12" t="str">
        <f t="shared" si="1"/>
        <v>木</v>
      </c>
      <c r="C24" s="24"/>
      <c r="D24" s="25"/>
      <c r="E24" s="28"/>
      <c r="F24" s="29"/>
      <c r="G24" s="30"/>
      <c r="H24" s="10" t="str">
        <f t="shared" si="2"/>
        <v/>
      </c>
      <c r="I24" s="138"/>
      <c r="J24" s="139"/>
      <c r="K24" s="140"/>
      <c r="L24"/>
    </row>
    <row r="25" spans="1:12" ht="17.100000000000001" customHeight="1" x14ac:dyDescent="0.15">
      <c r="A25" s="11">
        <f t="shared" si="0"/>
        <v>45030</v>
      </c>
      <c r="B25" s="12" t="str">
        <f t="shared" si="1"/>
        <v>金</v>
      </c>
      <c r="C25" s="24"/>
      <c r="D25" s="25"/>
      <c r="E25" s="28"/>
      <c r="F25" s="29"/>
      <c r="G25" s="30"/>
      <c r="H25" s="10" t="str">
        <f t="shared" si="2"/>
        <v/>
      </c>
      <c r="I25" s="138"/>
      <c r="J25" s="139"/>
      <c r="K25" s="140"/>
      <c r="L25"/>
    </row>
    <row r="26" spans="1:12" ht="17.100000000000001" customHeight="1" x14ac:dyDescent="0.15">
      <c r="A26" s="11">
        <f t="shared" si="0"/>
        <v>45031</v>
      </c>
      <c r="B26" s="12" t="str">
        <f t="shared" si="1"/>
        <v>土</v>
      </c>
      <c r="C26" s="24"/>
      <c r="D26" s="25"/>
      <c r="E26" s="28"/>
      <c r="F26" s="29"/>
      <c r="G26" s="30"/>
      <c r="H26" s="10" t="str">
        <f t="shared" si="2"/>
        <v/>
      </c>
      <c r="I26" s="141"/>
      <c r="J26" s="142"/>
      <c r="K26" s="143"/>
      <c r="L26"/>
    </row>
    <row r="27" spans="1:12" ht="17.100000000000001" customHeight="1" x14ac:dyDescent="0.15">
      <c r="A27" s="11">
        <f t="shared" si="0"/>
        <v>45032</v>
      </c>
      <c r="B27" s="12" t="str">
        <f t="shared" si="1"/>
        <v>日</v>
      </c>
      <c r="C27" s="24"/>
      <c r="D27" s="25"/>
      <c r="E27" s="28"/>
      <c r="F27" s="29"/>
      <c r="G27" s="30"/>
      <c r="H27" s="10" t="str">
        <f t="shared" si="2"/>
        <v/>
      </c>
      <c r="I27" s="135"/>
      <c r="J27" s="136"/>
      <c r="K27" s="137"/>
      <c r="L27"/>
    </row>
    <row r="28" spans="1:12" ht="17.100000000000001" customHeight="1" x14ac:dyDescent="0.15">
      <c r="A28" s="11">
        <f t="shared" si="0"/>
        <v>45033</v>
      </c>
      <c r="B28" s="12" t="str">
        <f t="shared" si="1"/>
        <v>月</v>
      </c>
      <c r="C28" s="24"/>
      <c r="D28" s="25"/>
      <c r="E28" s="28"/>
      <c r="F28" s="29"/>
      <c r="G28" s="30"/>
      <c r="H28" s="10" t="str">
        <f t="shared" si="2"/>
        <v/>
      </c>
      <c r="I28" s="138"/>
      <c r="J28" s="139"/>
      <c r="K28" s="140"/>
      <c r="L28"/>
    </row>
    <row r="29" spans="1:12" ht="17.100000000000001" customHeight="1" x14ac:dyDescent="0.15">
      <c r="A29" s="11">
        <f t="shared" si="0"/>
        <v>45034</v>
      </c>
      <c r="B29" s="12" t="str">
        <f t="shared" si="1"/>
        <v>火</v>
      </c>
      <c r="C29" s="24"/>
      <c r="D29" s="25"/>
      <c r="E29" s="28"/>
      <c r="F29" s="29"/>
      <c r="G29" s="30"/>
      <c r="H29" s="10" t="str">
        <f t="shared" si="2"/>
        <v/>
      </c>
      <c r="I29" s="138"/>
      <c r="J29" s="139"/>
      <c r="K29" s="140"/>
      <c r="L29"/>
    </row>
    <row r="30" spans="1:12" ht="17.100000000000001" customHeight="1" x14ac:dyDescent="0.15">
      <c r="A30" s="11">
        <f t="shared" si="0"/>
        <v>45035</v>
      </c>
      <c r="B30" s="12" t="str">
        <f t="shared" si="1"/>
        <v>水</v>
      </c>
      <c r="C30" s="24"/>
      <c r="D30" s="25"/>
      <c r="E30" s="28"/>
      <c r="F30" s="29"/>
      <c r="G30" s="30"/>
      <c r="H30" s="10" t="str">
        <f t="shared" si="2"/>
        <v/>
      </c>
      <c r="I30" s="138"/>
      <c r="J30" s="139"/>
      <c r="K30" s="140"/>
      <c r="L30"/>
    </row>
    <row r="31" spans="1:12" ht="17.100000000000001" customHeight="1" x14ac:dyDescent="0.15">
      <c r="A31" s="11">
        <f t="shared" si="0"/>
        <v>45036</v>
      </c>
      <c r="B31" s="12" t="str">
        <f t="shared" si="1"/>
        <v>木</v>
      </c>
      <c r="C31" s="24"/>
      <c r="D31" s="25"/>
      <c r="E31" s="28"/>
      <c r="F31" s="29"/>
      <c r="G31" s="30"/>
      <c r="H31" s="10" t="str">
        <f t="shared" si="2"/>
        <v/>
      </c>
      <c r="I31" s="138"/>
      <c r="J31" s="139"/>
      <c r="K31" s="140"/>
      <c r="L31"/>
    </row>
    <row r="32" spans="1:12" ht="17.100000000000001" customHeight="1" x14ac:dyDescent="0.15">
      <c r="A32" s="11">
        <f t="shared" si="0"/>
        <v>45037</v>
      </c>
      <c r="B32" s="12" t="str">
        <f t="shared" si="1"/>
        <v>金</v>
      </c>
      <c r="C32" s="24"/>
      <c r="D32" s="25"/>
      <c r="E32" s="28"/>
      <c r="F32" s="29"/>
      <c r="G32" s="30"/>
      <c r="H32" s="10" t="str">
        <f t="shared" si="2"/>
        <v/>
      </c>
      <c r="I32" s="138"/>
      <c r="J32" s="139"/>
      <c r="K32" s="140"/>
      <c r="L32"/>
    </row>
    <row r="33" spans="1:12" ht="17.100000000000001" customHeight="1" x14ac:dyDescent="0.15">
      <c r="A33" s="11">
        <f t="shared" si="0"/>
        <v>45038</v>
      </c>
      <c r="B33" s="12" t="str">
        <f t="shared" si="1"/>
        <v>土</v>
      </c>
      <c r="C33" s="24"/>
      <c r="D33" s="25"/>
      <c r="E33" s="28"/>
      <c r="F33" s="29"/>
      <c r="G33" s="30"/>
      <c r="H33" s="10" t="str">
        <f t="shared" si="2"/>
        <v/>
      </c>
      <c r="I33" s="138"/>
      <c r="J33" s="139"/>
      <c r="K33" s="140"/>
      <c r="L33"/>
    </row>
    <row r="34" spans="1:12" ht="17.100000000000001" customHeight="1" x14ac:dyDescent="0.15">
      <c r="A34" s="11">
        <f t="shared" si="0"/>
        <v>45039</v>
      </c>
      <c r="B34" s="12" t="str">
        <f t="shared" si="1"/>
        <v>日</v>
      </c>
      <c r="C34" s="24"/>
      <c r="D34" s="25"/>
      <c r="E34" s="28"/>
      <c r="F34" s="29"/>
      <c r="G34" s="30"/>
      <c r="H34" s="10" t="str">
        <f t="shared" si="2"/>
        <v/>
      </c>
      <c r="I34" s="141"/>
      <c r="J34" s="142"/>
      <c r="K34" s="143"/>
      <c r="L34"/>
    </row>
    <row r="35" spans="1:12" ht="17.100000000000001" customHeight="1" x14ac:dyDescent="0.15">
      <c r="A35" s="11">
        <f t="shared" si="0"/>
        <v>45040</v>
      </c>
      <c r="B35" s="12" t="str">
        <f t="shared" si="1"/>
        <v>月</v>
      </c>
      <c r="C35" s="24"/>
      <c r="D35" s="25"/>
      <c r="E35" s="28"/>
      <c r="F35" s="29"/>
      <c r="G35" s="30"/>
      <c r="H35" s="10" t="str">
        <f t="shared" si="2"/>
        <v/>
      </c>
      <c r="I35" s="135"/>
      <c r="J35" s="136"/>
      <c r="K35" s="137"/>
      <c r="L35"/>
    </row>
    <row r="36" spans="1:12" ht="17.100000000000001" customHeight="1" x14ac:dyDescent="0.15">
      <c r="A36" s="11">
        <f t="shared" si="0"/>
        <v>45041</v>
      </c>
      <c r="B36" s="12" t="str">
        <f t="shared" si="1"/>
        <v>火</v>
      </c>
      <c r="C36" s="24"/>
      <c r="D36" s="25"/>
      <c r="E36" s="28"/>
      <c r="F36" s="29"/>
      <c r="G36" s="30"/>
      <c r="H36" s="10" t="str">
        <f t="shared" si="2"/>
        <v/>
      </c>
      <c r="I36" s="138"/>
      <c r="J36" s="139"/>
      <c r="K36" s="140"/>
      <c r="L36"/>
    </row>
    <row r="37" spans="1:12" ht="17.100000000000001" customHeight="1" x14ac:dyDescent="0.15">
      <c r="A37" s="11">
        <f t="shared" si="0"/>
        <v>45042</v>
      </c>
      <c r="B37" s="12" t="str">
        <f t="shared" si="1"/>
        <v>水</v>
      </c>
      <c r="C37" s="24"/>
      <c r="D37" s="25"/>
      <c r="E37" s="28"/>
      <c r="F37" s="29"/>
      <c r="G37" s="30"/>
      <c r="H37" s="10" t="str">
        <f t="shared" si="2"/>
        <v/>
      </c>
      <c r="I37" s="138"/>
      <c r="J37" s="139"/>
      <c r="K37" s="140"/>
      <c r="L37"/>
    </row>
    <row r="38" spans="1:12" ht="17.100000000000001" customHeight="1" x14ac:dyDescent="0.15">
      <c r="A38" s="11">
        <f>A37+1</f>
        <v>45043</v>
      </c>
      <c r="B38" s="12" t="str">
        <f t="shared" si="1"/>
        <v>木</v>
      </c>
      <c r="C38" s="24"/>
      <c r="D38" s="25"/>
      <c r="E38" s="28"/>
      <c r="F38" s="29"/>
      <c r="G38" s="30"/>
      <c r="H38" s="10" t="str">
        <f t="shared" si="2"/>
        <v/>
      </c>
      <c r="I38" s="138"/>
      <c r="J38" s="139"/>
      <c r="K38" s="140"/>
      <c r="L38"/>
    </row>
    <row r="39" spans="1:12" ht="17.100000000000001" customHeight="1" x14ac:dyDescent="0.15">
      <c r="A39" s="11">
        <f>A38+1</f>
        <v>45044</v>
      </c>
      <c r="B39" s="12" t="str">
        <f t="shared" si="1"/>
        <v>金</v>
      </c>
      <c r="C39" s="24"/>
      <c r="D39" s="25"/>
      <c r="E39" s="28"/>
      <c r="F39" s="29"/>
      <c r="G39" s="30"/>
      <c r="H39" s="10" t="str">
        <f t="shared" si="2"/>
        <v/>
      </c>
      <c r="I39" s="138"/>
      <c r="J39" s="139"/>
      <c r="K39" s="140"/>
      <c r="L39"/>
    </row>
    <row r="40" spans="1:12" ht="17.100000000000001" customHeight="1" x14ac:dyDescent="0.15">
      <c r="A40" s="11">
        <f>IF(DAY(A39+1)&lt;4,"",A39+1)</f>
        <v>45045</v>
      </c>
      <c r="B40" s="12" t="s">
        <v>36</v>
      </c>
      <c r="C40" s="24"/>
      <c r="D40" s="25"/>
      <c r="E40" s="28"/>
      <c r="F40" s="29"/>
      <c r="G40" s="30"/>
      <c r="H40" s="10" t="str">
        <f t="shared" si="2"/>
        <v/>
      </c>
      <c r="I40" s="138"/>
      <c r="J40" s="139"/>
      <c r="K40" s="140"/>
      <c r="L40"/>
    </row>
    <row r="41" spans="1:12" ht="17.100000000000001" customHeight="1" x14ac:dyDescent="0.15">
      <c r="A41" s="11">
        <f>IF(DAY(A39+2)&lt;4,"",A39+2)</f>
        <v>45046</v>
      </c>
      <c r="B41" s="12" t="str">
        <f>TEXT(A41,"aaa")</f>
        <v>日</v>
      </c>
      <c r="C41" s="24"/>
      <c r="D41" s="25"/>
      <c r="E41" s="28"/>
      <c r="F41" s="29"/>
      <c r="G41" s="30"/>
      <c r="H41" s="10" t="str">
        <f t="shared" si="2"/>
        <v/>
      </c>
      <c r="I41" s="138"/>
      <c r="J41" s="139"/>
      <c r="K41" s="140"/>
      <c r="L41"/>
    </row>
    <row r="42" spans="1:12" ht="17.100000000000001" customHeight="1" thickBot="1" x14ac:dyDescent="0.2">
      <c r="A42" s="13" t="str">
        <f>IF(DAY(A39+3)&lt;4,"",A39+3)</f>
        <v/>
      </c>
      <c r="B42" s="44" t="s">
        <v>37</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C10:F10"/>
    <mergeCell ref="G10:G11"/>
    <mergeCell ref="B47:C47"/>
    <mergeCell ref="D47:E47"/>
    <mergeCell ref="A49:K50"/>
    <mergeCell ref="I43:J43"/>
    <mergeCell ref="G47:H47"/>
    <mergeCell ref="C46:D46"/>
    <mergeCell ref="I46:K46"/>
    <mergeCell ref="A45:K45"/>
    <mergeCell ref="A43:G43"/>
    <mergeCell ref="I10:K11"/>
    <mergeCell ref="I12:K18"/>
    <mergeCell ref="I19:K26"/>
    <mergeCell ref="I27:K34"/>
    <mergeCell ref="I35:K42"/>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D8:G8"/>
    <mergeCell ref="A2:F2"/>
    <mergeCell ref="H2:J2"/>
    <mergeCell ref="A7:C7"/>
    <mergeCell ref="A8:C8"/>
    <mergeCell ref="D9:G9"/>
  </mergeCells>
  <phoneticPr fontId="2"/>
  <conditionalFormatting sqref="A12:H42">
    <cfRule type="expression" dxfId="11" priority="9" stopIfTrue="1">
      <formula>OR($B12="土",$B12="日",$B12="祝",$B12="振",$I12="休日")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A7B57-9BA4-49BA-9A8F-E5C9C110AD16}">
  <sheetPr codeName="Sheet10"/>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33</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45292</v>
      </c>
      <c r="B12" s="48" t="s">
        <v>36</v>
      </c>
      <c r="C12" s="38"/>
      <c r="D12" s="39"/>
      <c r="E12" s="49"/>
      <c r="F12" s="41"/>
      <c r="G12" s="50"/>
      <c r="H12" s="10" t="str">
        <f>IF((D12-C12)+(F12-E12)-G12=0,"",(D12-C12)+(F12-E12)-G12)</f>
        <v/>
      </c>
      <c r="I12" s="126"/>
      <c r="J12" s="127"/>
      <c r="K12" s="128"/>
      <c r="L12"/>
    </row>
    <row r="13" spans="1:13" ht="17.100000000000001" customHeight="1" x14ac:dyDescent="0.15">
      <c r="A13" s="11">
        <f t="shared" ref="A13:A37" si="0">A12+1</f>
        <v>45293</v>
      </c>
      <c r="B13" s="12" t="str">
        <f t="shared" ref="B13:B18" si="1">TEXT(A13,"aaa")</f>
        <v>火</v>
      </c>
      <c r="C13" s="26"/>
      <c r="D13" s="27"/>
      <c r="E13" s="28"/>
      <c r="F13" s="29"/>
      <c r="G13" s="30"/>
      <c r="H13" s="10" t="str">
        <f>IF((D13-C13)+(F13-E13)-G13=0,"",(D13-C13)+(F13-E13)-G13)</f>
        <v/>
      </c>
      <c r="I13" s="129"/>
      <c r="J13" s="130"/>
      <c r="K13" s="131"/>
      <c r="L13"/>
    </row>
    <row r="14" spans="1:13" ht="17.100000000000001" customHeight="1" x14ac:dyDescent="0.15">
      <c r="A14" s="54">
        <f t="shared" si="0"/>
        <v>45294</v>
      </c>
      <c r="B14" s="12" t="str">
        <f t="shared" si="1"/>
        <v>水</v>
      </c>
      <c r="C14" s="24"/>
      <c r="D14" s="25"/>
      <c r="E14" s="28"/>
      <c r="F14" s="29"/>
      <c r="G14" s="30"/>
      <c r="H14" s="10" t="str">
        <f t="shared" ref="H14:H42" si="2">IF((D14-C14)+(F14-E14)-G14=0,"",(D14-C14)+(F14-E14)-G14)</f>
        <v/>
      </c>
      <c r="I14" s="129"/>
      <c r="J14" s="130"/>
      <c r="K14" s="131"/>
      <c r="L14"/>
    </row>
    <row r="15" spans="1:13" ht="17.100000000000001" customHeight="1" x14ac:dyDescent="0.15">
      <c r="A15" s="11">
        <f t="shared" si="0"/>
        <v>45295</v>
      </c>
      <c r="B15" s="12" t="str">
        <f t="shared" si="1"/>
        <v>木</v>
      </c>
      <c r="C15" s="24"/>
      <c r="D15" s="25"/>
      <c r="E15" s="28"/>
      <c r="F15" s="29"/>
      <c r="G15" s="30"/>
      <c r="H15" s="10" t="str">
        <f t="shared" si="2"/>
        <v/>
      </c>
      <c r="I15" s="129"/>
      <c r="J15" s="130"/>
      <c r="K15" s="131"/>
      <c r="L15"/>
    </row>
    <row r="16" spans="1:13" ht="17.100000000000001" customHeight="1" x14ac:dyDescent="0.15">
      <c r="A16" s="11">
        <f t="shared" si="0"/>
        <v>45296</v>
      </c>
      <c r="B16" s="12" t="str">
        <f t="shared" si="1"/>
        <v>金</v>
      </c>
      <c r="C16" s="24"/>
      <c r="D16" s="25"/>
      <c r="E16" s="28"/>
      <c r="F16" s="29"/>
      <c r="G16" s="30"/>
      <c r="H16" s="10" t="str">
        <f t="shared" si="2"/>
        <v/>
      </c>
      <c r="I16" s="129"/>
      <c r="J16" s="130"/>
      <c r="K16" s="131"/>
      <c r="L16"/>
    </row>
    <row r="17" spans="1:12" ht="17.100000000000001" customHeight="1" x14ac:dyDescent="0.15">
      <c r="A17" s="37">
        <f t="shared" si="0"/>
        <v>45297</v>
      </c>
      <c r="B17" s="45" t="str">
        <f t="shared" si="1"/>
        <v>土</v>
      </c>
      <c r="C17" s="38"/>
      <c r="D17" s="39"/>
      <c r="E17" s="40"/>
      <c r="F17" s="41"/>
      <c r="G17" s="42"/>
      <c r="H17" s="10" t="str">
        <f t="shared" si="2"/>
        <v/>
      </c>
      <c r="I17" s="129"/>
      <c r="J17" s="130"/>
      <c r="K17" s="131"/>
      <c r="L17"/>
    </row>
    <row r="18" spans="1:12" ht="17.100000000000001" customHeight="1" x14ac:dyDescent="0.15">
      <c r="A18" s="37">
        <f t="shared" si="0"/>
        <v>45298</v>
      </c>
      <c r="B18" s="45" t="str">
        <f t="shared" si="1"/>
        <v>日</v>
      </c>
      <c r="C18" s="38"/>
      <c r="D18" s="39"/>
      <c r="E18" s="40"/>
      <c r="F18" s="41"/>
      <c r="G18" s="42"/>
      <c r="H18" s="10" t="str">
        <f t="shared" si="2"/>
        <v/>
      </c>
      <c r="I18" s="132"/>
      <c r="J18" s="133"/>
      <c r="K18" s="134"/>
      <c r="L18"/>
    </row>
    <row r="19" spans="1:12" ht="17.100000000000001" customHeight="1" x14ac:dyDescent="0.15">
      <c r="A19" s="11">
        <f t="shared" si="0"/>
        <v>45299</v>
      </c>
      <c r="B19" s="12" t="s">
        <v>36</v>
      </c>
      <c r="C19" s="24"/>
      <c r="D19" s="25"/>
      <c r="E19" s="28"/>
      <c r="F19" s="29"/>
      <c r="G19" s="30"/>
      <c r="H19" s="10" t="str">
        <f t="shared" si="2"/>
        <v/>
      </c>
      <c r="I19" s="135"/>
      <c r="J19" s="136"/>
      <c r="K19" s="137"/>
      <c r="L19"/>
    </row>
    <row r="20" spans="1:12" ht="17.100000000000001" customHeight="1" x14ac:dyDescent="0.15">
      <c r="A20" s="11">
        <f t="shared" si="0"/>
        <v>45300</v>
      </c>
      <c r="B20" s="12" t="str">
        <f t="shared" ref="B20:B42" si="3">TEXT(A20,"aaa")</f>
        <v>火</v>
      </c>
      <c r="C20" s="24"/>
      <c r="D20" s="25"/>
      <c r="E20" s="28"/>
      <c r="F20" s="29"/>
      <c r="G20" s="30"/>
      <c r="H20" s="10" t="str">
        <f t="shared" si="2"/>
        <v/>
      </c>
      <c r="I20" s="138"/>
      <c r="J20" s="139"/>
      <c r="K20" s="140"/>
      <c r="L20"/>
    </row>
    <row r="21" spans="1:12" ht="17.100000000000001" customHeight="1" x14ac:dyDescent="0.15">
      <c r="A21" s="54">
        <f t="shared" si="0"/>
        <v>45301</v>
      </c>
      <c r="B21" s="12" t="str">
        <f t="shared" si="3"/>
        <v>水</v>
      </c>
      <c r="C21" s="24"/>
      <c r="D21" s="25"/>
      <c r="E21" s="28"/>
      <c r="F21" s="29"/>
      <c r="G21" s="30"/>
      <c r="H21" s="10" t="str">
        <f t="shared" si="2"/>
        <v/>
      </c>
      <c r="I21" s="138"/>
      <c r="J21" s="139"/>
      <c r="K21" s="140"/>
      <c r="L21"/>
    </row>
    <row r="22" spans="1:12" ht="17.100000000000001" customHeight="1" x14ac:dyDescent="0.15">
      <c r="A22" s="11">
        <f t="shared" si="0"/>
        <v>45302</v>
      </c>
      <c r="B22" s="12" t="str">
        <f t="shared" si="3"/>
        <v>木</v>
      </c>
      <c r="C22" s="24"/>
      <c r="D22" s="25"/>
      <c r="E22" s="28"/>
      <c r="F22" s="29"/>
      <c r="G22" s="30"/>
      <c r="H22" s="10" t="str">
        <f t="shared" si="2"/>
        <v/>
      </c>
      <c r="I22" s="138"/>
      <c r="J22" s="139"/>
      <c r="K22" s="140"/>
      <c r="L22"/>
    </row>
    <row r="23" spans="1:12" ht="17.100000000000001" customHeight="1" x14ac:dyDescent="0.15">
      <c r="A23" s="11">
        <f t="shared" si="0"/>
        <v>45303</v>
      </c>
      <c r="B23" s="12" t="str">
        <f t="shared" si="3"/>
        <v>金</v>
      </c>
      <c r="C23" s="24"/>
      <c r="D23" s="25"/>
      <c r="E23" s="28"/>
      <c r="F23" s="29"/>
      <c r="G23" s="30"/>
      <c r="H23" s="10" t="str">
        <f t="shared" si="2"/>
        <v/>
      </c>
      <c r="I23" s="138"/>
      <c r="J23" s="139"/>
      <c r="K23" s="140"/>
      <c r="L23"/>
    </row>
    <row r="24" spans="1:12" ht="17.100000000000001" customHeight="1" x14ac:dyDescent="0.15">
      <c r="A24" s="11">
        <f t="shared" si="0"/>
        <v>45304</v>
      </c>
      <c r="B24" s="12" t="str">
        <f t="shared" si="3"/>
        <v>土</v>
      </c>
      <c r="C24" s="24"/>
      <c r="D24" s="25"/>
      <c r="E24" s="28"/>
      <c r="F24" s="29"/>
      <c r="G24" s="30"/>
      <c r="H24" s="10" t="str">
        <f t="shared" si="2"/>
        <v/>
      </c>
      <c r="I24" s="138"/>
      <c r="J24" s="139"/>
      <c r="K24" s="140"/>
      <c r="L24"/>
    </row>
    <row r="25" spans="1:12" ht="17.100000000000001" customHeight="1" x14ac:dyDescent="0.15">
      <c r="A25" s="11">
        <f t="shared" si="0"/>
        <v>45305</v>
      </c>
      <c r="B25" s="12" t="str">
        <f t="shared" si="3"/>
        <v>日</v>
      </c>
      <c r="C25" s="24"/>
      <c r="D25" s="25"/>
      <c r="E25" s="28"/>
      <c r="F25" s="29"/>
      <c r="G25" s="30"/>
      <c r="H25" s="10" t="str">
        <f t="shared" si="2"/>
        <v/>
      </c>
      <c r="I25" s="138"/>
      <c r="J25" s="139"/>
      <c r="K25" s="140"/>
      <c r="L25"/>
    </row>
    <row r="26" spans="1:12" ht="17.100000000000001" customHeight="1" x14ac:dyDescent="0.15">
      <c r="A26" s="11">
        <f t="shared" si="0"/>
        <v>45306</v>
      </c>
      <c r="B26" s="12" t="str">
        <f t="shared" si="3"/>
        <v>月</v>
      </c>
      <c r="C26" s="24"/>
      <c r="D26" s="25"/>
      <c r="E26" s="28"/>
      <c r="F26" s="29"/>
      <c r="G26" s="30"/>
      <c r="H26" s="10" t="str">
        <f t="shared" si="2"/>
        <v/>
      </c>
      <c r="I26" s="141"/>
      <c r="J26" s="142"/>
      <c r="K26" s="143"/>
      <c r="L26"/>
    </row>
    <row r="27" spans="1:12" ht="17.100000000000001" customHeight="1" x14ac:dyDescent="0.15">
      <c r="A27" s="11">
        <f t="shared" si="0"/>
        <v>45307</v>
      </c>
      <c r="B27" s="12" t="str">
        <f t="shared" si="3"/>
        <v>火</v>
      </c>
      <c r="C27" s="24"/>
      <c r="D27" s="25"/>
      <c r="E27" s="28"/>
      <c r="F27" s="29"/>
      <c r="G27" s="30"/>
      <c r="H27" s="10" t="str">
        <f t="shared" si="2"/>
        <v/>
      </c>
      <c r="I27" s="135"/>
      <c r="J27" s="136"/>
      <c r="K27" s="137"/>
      <c r="L27"/>
    </row>
    <row r="28" spans="1:12" ht="17.100000000000001" customHeight="1" x14ac:dyDescent="0.15">
      <c r="A28" s="11">
        <f t="shared" si="0"/>
        <v>45308</v>
      </c>
      <c r="B28" s="12" t="str">
        <f t="shared" si="3"/>
        <v>水</v>
      </c>
      <c r="C28" s="24"/>
      <c r="D28" s="25"/>
      <c r="E28" s="28"/>
      <c r="F28" s="29"/>
      <c r="G28" s="30"/>
      <c r="H28" s="10" t="str">
        <f t="shared" si="2"/>
        <v/>
      </c>
      <c r="I28" s="138"/>
      <c r="J28" s="139"/>
      <c r="K28" s="140"/>
      <c r="L28"/>
    </row>
    <row r="29" spans="1:12" ht="17.100000000000001" customHeight="1" x14ac:dyDescent="0.15">
      <c r="A29" s="11">
        <f t="shared" si="0"/>
        <v>45309</v>
      </c>
      <c r="B29" s="12" t="str">
        <f t="shared" si="3"/>
        <v>木</v>
      </c>
      <c r="C29" s="24"/>
      <c r="D29" s="25"/>
      <c r="E29" s="28"/>
      <c r="F29" s="29"/>
      <c r="G29" s="30"/>
      <c r="H29" s="10" t="str">
        <f t="shared" si="2"/>
        <v/>
      </c>
      <c r="I29" s="138"/>
      <c r="J29" s="139"/>
      <c r="K29" s="140"/>
      <c r="L29"/>
    </row>
    <row r="30" spans="1:12" ht="17.100000000000001" customHeight="1" x14ac:dyDescent="0.15">
      <c r="A30" s="11">
        <f t="shared" si="0"/>
        <v>45310</v>
      </c>
      <c r="B30" s="12" t="str">
        <f t="shared" si="3"/>
        <v>金</v>
      </c>
      <c r="C30" s="24"/>
      <c r="D30" s="25"/>
      <c r="E30" s="28"/>
      <c r="F30" s="29"/>
      <c r="G30" s="30"/>
      <c r="H30" s="10" t="str">
        <f t="shared" si="2"/>
        <v/>
      </c>
      <c r="I30" s="138"/>
      <c r="J30" s="139"/>
      <c r="K30" s="140"/>
      <c r="L30"/>
    </row>
    <row r="31" spans="1:12" ht="17.100000000000001" customHeight="1" x14ac:dyDescent="0.15">
      <c r="A31" s="11">
        <f t="shared" si="0"/>
        <v>45311</v>
      </c>
      <c r="B31" s="12" t="str">
        <f t="shared" si="3"/>
        <v>土</v>
      </c>
      <c r="C31" s="24"/>
      <c r="D31" s="25"/>
      <c r="E31" s="28"/>
      <c r="F31" s="29"/>
      <c r="G31" s="30"/>
      <c r="H31" s="10" t="str">
        <f t="shared" si="2"/>
        <v/>
      </c>
      <c r="I31" s="138"/>
      <c r="J31" s="139"/>
      <c r="K31" s="140"/>
      <c r="L31"/>
    </row>
    <row r="32" spans="1:12" ht="17.100000000000001" customHeight="1" x14ac:dyDescent="0.15">
      <c r="A32" s="11">
        <f t="shared" si="0"/>
        <v>45312</v>
      </c>
      <c r="B32" s="12" t="str">
        <f t="shared" si="3"/>
        <v>日</v>
      </c>
      <c r="C32" s="24"/>
      <c r="D32" s="25"/>
      <c r="E32" s="28"/>
      <c r="F32" s="29"/>
      <c r="G32" s="30"/>
      <c r="H32" s="10" t="str">
        <f t="shared" si="2"/>
        <v/>
      </c>
      <c r="I32" s="138"/>
      <c r="J32" s="139"/>
      <c r="K32" s="140"/>
      <c r="L32"/>
    </row>
    <row r="33" spans="1:12" ht="17.100000000000001" customHeight="1" x14ac:dyDescent="0.15">
      <c r="A33" s="11">
        <f t="shared" si="0"/>
        <v>45313</v>
      </c>
      <c r="B33" s="12" t="str">
        <f t="shared" si="3"/>
        <v>月</v>
      </c>
      <c r="C33" s="24"/>
      <c r="D33" s="25"/>
      <c r="E33" s="28"/>
      <c r="F33" s="29"/>
      <c r="G33" s="30"/>
      <c r="H33" s="10" t="str">
        <f t="shared" si="2"/>
        <v/>
      </c>
      <c r="I33" s="138"/>
      <c r="J33" s="139"/>
      <c r="K33" s="140"/>
      <c r="L33"/>
    </row>
    <row r="34" spans="1:12" ht="17.100000000000001" customHeight="1" x14ac:dyDescent="0.15">
      <c r="A34" s="11">
        <f t="shared" si="0"/>
        <v>45314</v>
      </c>
      <c r="B34" s="12" t="str">
        <f t="shared" si="3"/>
        <v>火</v>
      </c>
      <c r="C34" s="24"/>
      <c r="D34" s="25"/>
      <c r="E34" s="28"/>
      <c r="F34" s="29"/>
      <c r="G34" s="30"/>
      <c r="H34" s="10" t="str">
        <f t="shared" si="2"/>
        <v/>
      </c>
      <c r="I34" s="141"/>
      <c r="J34" s="142"/>
      <c r="K34" s="143"/>
      <c r="L34"/>
    </row>
    <row r="35" spans="1:12" ht="17.100000000000001" customHeight="1" x14ac:dyDescent="0.15">
      <c r="A35" s="11">
        <f t="shared" si="0"/>
        <v>45315</v>
      </c>
      <c r="B35" s="12" t="str">
        <f t="shared" si="3"/>
        <v>水</v>
      </c>
      <c r="C35" s="24"/>
      <c r="D35" s="25"/>
      <c r="E35" s="28"/>
      <c r="F35" s="29"/>
      <c r="G35" s="30"/>
      <c r="H35" s="10" t="str">
        <f t="shared" si="2"/>
        <v/>
      </c>
      <c r="I35" s="135"/>
      <c r="J35" s="136"/>
      <c r="K35" s="137"/>
      <c r="L35"/>
    </row>
    <row r="36" spans="1:12" ht="17.100000000000001" customHeight="1" x14ac:dyDescent="0.15">
      <c r="A36" s="11">
        <f t="shared" si="0"/>
        <v>45316</v>
      </c>
      <c r="B36" s="12" t="str">
        <f t="shared" si="3"/>
        <v>木</v>
      </c>
      <c r="C36" s="24"/>
      <c r="D36" s="25"/>
      <c r="E36" s="28"/>
      <c r="F36" s="29"/>
      <c r="G36" s="30"/>
      <c r="H36" s="10" t="str">
        <f t="shared" si="2"/>
        <v/>
      </c>
      <c r="I36" s="138"/>
      <c r="J36" s="139"/>
      <c r="K36" s="140"/>
      <c r="L36"/>
    </row>
    <row r="37" spans="1:12" ht="17.100000000000001" customHeight="1" x14ac:dyDescent="0.15">
      <c r="A37" s="11">
        <f t="shared" si="0"/>
        <v>45317</v>
      </c>
      <c r="B37" s="12" t="str">
        <f t="shared" si="3"/>
        <v>金</v>
      </c>
      <c r="C37" s="24"/>
      <c r="D37" s="25"/>
      <c r="E37" s="28"/>
      <c r="F37" s="29"/>
      <c r="G37" s="30"/>
      <c r="H37" s="10" t="str">
        <f t="shared" si="2"/>
        <v/>
      </c>
      <c r="I37" s="138"/>
      <c r="J37" s="139"/>
      <c r="K37" s="140"/>
      <c r="L37"/>
    </row>
    <row r="38" spans="1:12" ht="17.100000000000001" customHeight="1" x14ac:dyDescent="0.15">
      <c r="A38" s="11">
        <f>A37+1</f>
        <v>45318</v>
      </c>
      <c r="B38" s="12" t="str">
        <f t="shared" si="3"/>
        <v>土</v>
      </c>
      <c r="C38" s="24"/>
      <c r="D38" s="25"/>
      <c r="E38" s="28"/>
      <c r="F38" s="29"/>
      <c r="G38" s="30"/>
      <c r="H38" s="10" t="str">
        <f t="shared" si="2"/>
        <v/>
      </c>
      <c r="I38" s="138"/>
      <c r="J38" s="139"/>
      <c r="K38" s="140"/>
      <c r="L38"/>
    </row>
    <row r="39" spans="1:12" ht="17.100000000000001" customHeight="1" x14ac:dyDescent="0.15">
      <c r="A39" s="11">
        <f>A38+1</f>
        <v>45319</v>
      </c>
      <c r="B39" s="12" t="str">
        <f t="shared" si="3"/>
        <v>日</v>
      </c>
      <c r="C39" s="24"/>
      <c r="D39" s="25"/>
      <c r="E39" s="28"/>
      <c r="F39" s="29"/>
      <c r="G39" s="30"/>
      <c r="H39" s="10" t="str">
        <f t="shared" si="2"/>
        <v/>
      </c>
      <c r="I39" s="138"/>
      <c r="J39" s="139"/>
      <c r="K39" s="140"/>
      <c r="L39"/>
    </row>
    <row r="40" spans="1:12" ht="17.100000000000001" customHeight="1" x14ac:dyDescent="0.15">
      <c r="A40" s="11">
        <f>IF(DAY(A39+1)&lt;4,"",A39+1)</f>
        <v>45320</v>
      </c>
      <c r="B40" s="12" t="str">
        <f t="shared" si="3"/>
        <v>月</v>
      </c>
      <c r="C40" s="24"/>
      <c r="D40" s="25"/>
      <c r="E40" s="28"/>
      <c r="F40" s="29"/>
      <c r="G40" s="30"/>
      <c r="H40" s="10" t="str">
        <f t="shared" si="2"/>
        <v/>
      </c>
      <c r="I40" s="138"/>
      <c r="J40" s="139"/>
      <c r="K40" s="140"/>
      <c r="L40"/>
    </row>
    <row r="41" spans="1:12" ht="17.100000000000001" customHeight="1" x14ac:dyDescent="0.15">
      <c r="A41" s="11">
        <f>IF(DAY(A39+2)&lt;4,"",A39+2)</f>
        <v>45321</v>
      </c>
      <c r="B41" s="12" t="str">
        <f t="shared" si="3"/>
        <v>火</v>
      </c>
      <c r="C41" s="24"/>
      <c r="D41" s="25"/>
      <c r="E41" s="28"/>
      <c r="F41" s="29"/>
      <c r="G41" s="30"/>
      <c r="H41" s="10" t="str">
        <f t="shared" si="2"/>
        <v/>
      </c>
      <c r="I41" s="138"/>
      <c r="J41" s="139"/>
      <c r="K41" s="140"/>
      <c r="L41"/>
    </row>
    <row r="42" spans="1:12" ht="17.100000000000001" customHeight="1" thickBot="1" x14ac:dyDescent="0.2">
      <c r="A42" s="13">
        <f>IF(DAY(A39+3)&lt;4,"",A39+3)</f>
        <v>45322</v>
      </c>
      <c r="B42" s="44" t="str">
        <f t="shared" si="3"/>
        <v>水</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2" priority="1" stopIfTrue="1">
      <formula>OR($B12="土",$B12="日",$B12="祝",$B12="振",$I12="休日")</formula>
    </cfRule>
  </conditionalFormatting>
  <dataValidations count="5">
    <dataValidation type="list" imeMode="on" allowBlank="1" sqref="H8" xr:uid="{144210F9-30AE-421C-9982-964723605A26}">
      <formula1>"通常勤務,管理者,裁量,高プロ,出向,その他"</formula1>
    </dataValidation>
    <dataValidation type="list" allowBlank="1" showInputMessage="1" showErrorMessage="1" sqref="G2 K2" xr:uid="{454DC677-E0EC-4CC9-A1E6-E6B8810F8543}">
      <formula1>"あり,なし"</formula1>
    </dataValidation>
    <dataValidation type="list" allowBlank="1" showInputMessage="1" showErrorMessage="1" sqref="E1:G1" xr:uid="{F7C12F41-29EE-4CB9-ADEE-E160AA04DE0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29A98A0-D812-43C6-82E7-7D169ACD532C}">
      <formula1>0</formula1>
    </dataValidation>
    <dataValidation type="time" allowBlank="1" showInputMessage="1" showErrorMessage="1" errorTitle="時刻を入力してください。" error="0:00から23:59までの時刻が入力できます。" sqref="C12:C42 E12:E42 G12:G42" xr:uid="{DCD7FD52-7083-4224-8F2D-93D0A609A7D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D4B61-7618-460A-B512-90B4F0EDA4D7}">
  <sheetPr codeName="Sheet11"/>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34</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45323</v>
      </c>
      <c r="B12" s="48" t="str">
        <f t="shared" ref="B12:B21" si="0">TEXT(A12,"aaa")</f>
        <v>木</v>
      </c>
      <c r="C12" s="38"/>
      <c r="D12" s="39"/>
      <c r="E12" s="49"/>
      <c r="F12" s="41"/>
      <c r="G12" s="50"/>
      <c r="H12" s="10" t="str">
        <f>IF((D12-C12)+(F12-E12)-G12=0,"",(D12-C12)+(F12-E12)-G12)</f>
        <v/>
      </c>
      <c r="I12" s="126"/>
      <c r="J12" s="127"/>
      <c r="K12" s="128"/>
      <c r="L12"/>
    </row>
    <row r="13" spans="1:13" ht="17.100000000000001" customHeight="1" x14ac:dyDescent="0.15">
      <c r="A13" s="11">
        <f t="shared" ref="A13:A37" si="1">A12+1</f>
        <v>45324</v>
      </c>
      <c r="B13" s="12" t="str">
        <f t="shared" si="0"/>
        <v>金</v>
      </c>
      <c r="C13" s="26"/>
      <c r="D13" s="27"/>
      <c r="E13" s="28"/>
      <c r="F13" s="29"/>
      <c r="G13" s="30"/>
      <c r="H13" s="10" t="str">
        <f>IF((D13-C13)+(F13-E13)-G13=0,"",(D13-C13)+(F13-E13)-G13)</f>
        <v/>
      </c>
      <c r="I13" s="129"/>
      <c r="J13" s="130"/>
      <c r="K13" s="131"/>
      <c r="L13"/>
    </row>
    <row r="14" spans="1:13" ht="17.100000000000001" customHeight="1" x14ac:dyDescent="0.15">
      <c r="A14" s="54">
        <f t="shared" si="1"/>
        <v>45325</v>
      </c>
      <c r="B14" s="12" t="str">
        <f t="shared" si="0"/>
        <v>土</v>
      </c>
      <c r="C14" s="24"/>
      <c r="D14" s="25"/>
      <c r="E14" s="28"/>
      <c r="F14" s="29"/>
      <c r="G14" s="30"/>
      <c r="H14" s="10" t="str">
        <f t="shared" ref="H14:H42" si="2">IF((D14-C14)+(F14-E14)-G14=0,"",(D14-C14)+(F14-E14)-G14)</f>
        <v/>
      </c>
      <c r="I14" s="129"/>
      <c r="J14" s="130"/>
      <c r="K14" s="131"/>
      <c r="L14"/>
    </row>
    <row r="15" spans="1:13" ht="17.100000000000001" customHeight="1" x14ac:dyDescent="0.15">
      <c r="A15" s="11">
        <f t="shared" si="1"/>
        <v>45326</v>
      </c>
      <c r="B15" s="12" t="str">
        <f t="shared" si="0"/>
        <v>日</v>
      </c>
      <c r="C15" s="24"/>
      <c r="D15" s="25"/>
      <c r="E15" s="28"/>
      <c r="F15" s="29"/>
      <c r="G15" s="30"/>
      <c r="H15" s="10" t="str">
        <f t="shared" si="2"/>
        <v/>
      </c>
      <c r="I15" s="129"/>
      <c r="J15" s="130"/>
      <c r="K15" s="131"/>
      <c r="L15"/>
    </row>
    <row r="16" spans="1:13" ht="17.100000000000001" customHeight="1" x14ac:dyDescent="0.15">
      <c r="A16" s="11">
        <f t="shared" si="1"/>
        <v>45327</v>
      </c>
      <c r="B16" s="12" t="str">
        <f t="shared" si="0"/>
        <v>月</v>
      </c>
      <c r="C16" s="24"/>
      <c r="D16" s="25"/>
      <c r="E16" s="28"/>
      <c r="F16" s="29"/>
      <c r="G16" s="30"/>
      <c r="H16" s="10" t="str">
        <f t="shared" si="2"/>
        <v/>
      </c>
      <c r="I16" s="129"/>
      <c r="J16" s="130"/>
      <c r="K16" s="131"/>
      <c r="L16"/>
    </row>
    <row r="17" spans="1:12" ht="17.100000000000001" customHeight="1" x14ac:dyDescent="0.15">
      <c r="A17" s="37">
        <f t="shared" si="1"/>
        <v>45328</v>
      </c>
      <c r="B17" s="45" t="str">
        <f t="shared" si="0"/>
        <v>火</v>
      </c>
      <c r="C17" s="38"/>
      <c r="D17" s="39"/>
      <c r="E17" s="40"/>
      <c r="F17" s="41"/>
      <c r="G17" s="42"/>
      <c r="H17" s="10" t="str">
        <f t="shared" si="2"/>
        <v/>
      </c>
      <c r="I17" s="129"/>
      <c r="J17" s="130"/>
      <c r="K17" s="131"/>
      <c r="L17"/>
    </row>
    <row r="18" spans="1:12" ht="17.100000000000001" customHeight="1" x14ac:dyDescent="0.15">
      <c r="A18" s="37">
        <f t="shared" si="1"/>
        <v>45329</v>
      </c>
      <c r="B18" s="45" t="str">
        <f t="shared" si="0"/>
        <v>水</v>
      </c>
      <c r="C18" s="38"/>
      <c r="D18" s="39"/>
      <c r="E18" s="40"/>
      <c r="F18" s="41"/>
      <c r="G18" s="42"/>
      <c r="H18" s="10" t="str">
        <f t="shared" si="2"/>
        <v/>
      </c>
      <c r="I18" s="132"/>
      <c r="J18" s="133"/>
      <c r="K18" s="134"/>
      <c r="L18"/>
    </row>
    <row r="19" spans="1:12" ht="17.100000000000001" customHeight="1" x14ac:dyDescent="0.15">
      <c r="A19" s="11">
        <f t="shared" si="1"/>
        <v>45330</v>
      </c>
      <c r="B19" s="12" t="str">
        <f t="shared" si="0"/>
        <v>木</v>
      </c>
      <c r="C19" s="24"/>
      <c r="D19" s="25"/>
      <c r="E19" s="28"/>
      <c r="F19" s="29"/>
      <c r="G19" s="30"/>
      <c r="H19" s="10" t="str">
        <f t="shared" si="2"/>
        <v/>
      </c>
      <c r="I19" s="135"/>
      <c r="J19" s="136"/>
      <c r="K19" s="137"/>
      <c r="L19"/>
    </row>
    <row r="20" spans="1:12" ht="17.100000000000001" customHeight="1" x14ac:dyDescent="0.15">
      <c r="A20" s="11">
        <f t="shared" si="1"/>
        <v>45331</v>
      </c>
      <c r="B20" s="12" t="str">
        <f t="shared" si="0"/>
        <v>金</v>
      </c>
      <c r="C20" s="24"/>
      <c r="D20" s="25"/>
      <c r="E20" s="28"/>
      <c r="F20" s="29"/>
      <c r="G20" s="30"/>
      <c r="H20" s="10" t="str">
        <f t="shared" si="2"/>
        <v/>
      </c>
      <c r="I20" s="138"/>
      <c r="J20" s="139"/>
      <c r="K20" s="140"/>
      <c r="L20"/>
    </row>
    <row r="21" spans="1:12" ht="17.100000000000001" customHeight="1" x14ac:dyDescent="0.15">
      <c r="A21" s="54">
        <f t="shared" si="1"/>
        <v>45332</v>
      </c>
      <c r="B21" s="12" t="str">
        <f t="shared" si="0"/>
        <v>土</v>
      </c>
      <c r="C21" s="24"/>
      <c r="D21" s="25"/>
      <c r="E21" s="28"/>
      <c r="F21" s="29"/>
      <c r="G21" s="30"/>
      <c r="H21" s="10" t="str">
        <f t="shared" si="2"/>
        <v/>
      </c>
      <c r="I21" s="138"/>
      <c r="J21" s="139"/>
      <c r="K21" s="140"/>
      <c r="L21"/>
    </row>
    <row r="22" spans="1:12" ht="17.100000000000001" customHeight="1" x14ac:dyDescent="0.15">
      <c r="A22" s="11">
        <f t="shared" si="1"/>
        <v>45333</v>
      </c>
      <c r="B22" s="12" t="s">
        <v>36</v>
      </c>
      <c r="C22" s="24"/>
      <c r="D22" s="25"/>
      <c r="E22" s="28"/>
      <c r="F22" s="29"/>
      <c r="G22" s="30"/>
      <c r="H22" s="10" t="str">
        <f t="shared" si="2"/>
        <v/>
      </c>
      <c r="I22" s="138"/>
      <c r="J22" s="139"/>
      <c r="K22" s="140"/>
      <c r="L22"/>
    </row>
    <row r="23" spans="1:12" ht="17.100000000000001" customHeight="1" x14ac:dyDescent="0.15">
      <c r="A23" s="11">
        <f t="shared" si="1"/>
        <v>45334</v>
      </c>
      <c r="B23" s="12" t="s">
        <v>38</v>
      </c>
      <c r="C23" s="24"/>
      <c r="D23" s="25"/>
      <c r="E23" s="28"/>
      <c r="F23" s="29"/>
      <c r="G23" s="30"/>
      <c r="H23" s="10" t="str">
        <f t="shared" si="2"/>
        <v/>
      </c>
      <c r="I23" s="138"/>
      <c r="J23" s="139"/>
      <c r="K23" s="140"/>
      <c r="L23"/>
    </row>
    <row r="24" spans="1:12" ht="17.100000000000001" customHeight="1" x14ac:dyDescent="0.15">
      <c r="A24" s="11">
        <f t="shared" si="1"/>
        <v>45335</v>
      </c>
      <c r="B24" s="12" t="str">
        <f t="shared" ref="B24:B33" si="3">TEXT(A24,"aaa")</f>
        <v>火</v>
      </c>
      <c r="C24" s="24"/>
      <c r="D24" s="25"/>
      <c r="E24" s="28"/>
      <c r="F24" s="29"/>
      <c r="G24" s="30"/>
      <c r="H24" s="10" t="str">
        <f t="shared" si="2"/>
        <v/>
      </c>
      <c r="I24" s="138"/>
      <c r="J24" s="139"/>
      <c r="K24" s="140"/>
      <c r="L24"/>
    </row>
    <row r="25" spans="1:12" ht="17.100000000000001" customHeight="1" x14ac:dyDescent="0.15">
      <c r="A25" s="11">
        <f t="shared" si="1"/>
        <v>45336</v>
      </c>
      <c r="B25" s="12" t="str">
        <f t="shared" si="3"/>
        <v>水</v>
      </c>
      <c r="C25" s="24"/>
      <c r="D25" s="25"/>
      <c r="E25" s="28"/>
      <c r="F25" s="29"/>
      <c r="G25" s="30"/>
      <c r="H25" s="10" t="str">
        <f t="shared" si="2"/>
        <v/>
      </c>
      <c r="I25" s="138"/>
      <c r="J25" s="139"/>
      <c r="K25" s="140"/>
      <c r="L25"/>
    </row>
    <row r="26" spans="1:12" ht="17.100000000000001" customHeight="1" x14ac:dyDescent="0.15">
      <c r="A26" s="11">
        <f t="shared" si="1"/>
        <v>45337</v>
      </c>
      <c r="B26" s="12" t="str">
        <f t="shared" si="3"/>
        <v>木</v>
      </c>
      <c r="C26" s="24"/>
      <c r="D26" s="25"/>
      <c r="E26" s="28"/>
      <c r="F26" s="29"/>
      <c r="G26" s="30"/>
      <c r="H26" s="10" t="str">
        <f t="shared" si="2"/>
        <v/>
      </c>
      <c r="I26" s="141"/>
      <c r="J26" s="142"/>
      <c r="K26" s="143"/>
      <c r="L26"/>
    </row>
    <row r="27" spans="1:12" ht="17.100000000000001" customHeight="1" x14ac:dyDescent="0.15">
      <c r="A27" s="11">
        <f t="shared" si="1"/>
        <v>45338</v>
      </c>
      <c r="B27" s="12" t="str">
        <f t="shared" si="3"/>
        <v>金</v>
      </c>
      <c r="C27" s="24"/>
      <c r="D27" s="25"/>
      <c r="E27" s="28"/>
      <c r="F27" s="29"/>
      <c r="G27" s="30"/>
      <c r="H27" s="10" t="str">
        <f t="shared" si="2"/>
        <v/>
      </c>
      <c r="I27" s="135"/>
      <c r="J27" s="136"/>
      <c r="K27" s="137"/>
      <c r="L27"/>
    </row>
    <row r="28" spans="1:12" ht="17.100000000000001" customHeight="1" x14ac:dyDescent="0.15">
      <c r="A28" s="11">
        <f t="shared" si="1"/>
        <v>45339</v>
      </c>
      <c r="B28" s="12" t="str">
        <f t="shared" si="3"/>
        <v>土</v>
      </c>
      <c r="C28" s="24"/>
      <c r="D28" s="25"/>
      <c r="E28" s="28"/>
      <c r="F28" s="29"/>
      <c r="G28" s="30"/>
      <c r="H28" s="10" t="str">
        <f t="shared" si="2"/>
        <v/>
      </c>
      <c r="I28" s="138"/>
      <c r="J28" s="139"/>
      <c r="K28" s="140"/>
      <c r="L28"/>
    </row>
    <row r="29" spans="1:12" ht="17.100000000000001" customHeight="1" x14ac:dyDescent="0.15">
      <c r="A29" s="11">
        <f t="shared" si="1"/>
        <v>45340</v>
      </c>
      <c r="B29" s="12" t="str">
        <f t="shared" si="3"/>
        <v>日</v>
      </c>
      <c r="C29" s="24"/>
      <c r="D29" s="25"/>
      <c r="E29" s="28"/>
      <c r="F29" s="29"/>
      <c r="G29" s="30"/>
      <c r="H29" s="10" t="str">
        <f t="shared" si="2"/>
        <v/>
      </c>
      <c r="I29" s="138"/>
      <c r="J29" s="139"/>
      <c r="K29" s="140"/>
      <c r="L29"/>
    </row>
    <row r="30" spans="1:12" ht="17.100000000000001" customHeight="1" x14ac:dyDescent="0.15">
      <c r="A30" s="11">
        <f t="shared" si="1"/>
        <v>45341</v>
      </c>
      <c r="B30" s="12" t="str">
        <f t="shared" si="3"/>
        <v>月</v>
      </c>
      <c r="C30" s="24"/>
      <c r="D30" s="25"/>
      <c r="E30" s="28"/>
      <c r="F30" s="29"/>
      <c r="G30" s="30"/>
      <c r="H30" s="10" t="str">
        <f t="shared" si="2"/>
        <v/>
      </c>
      <c r="I30" s="138"/>
      <c r="J30" s="139"/>
      <c r="K30" s="140"/>
      <c r="L30"/>
    </row>
    <row r="31" spans="1:12" ht="17.100000000000001" customHeight="1" x14ac:dyDescent="0.15">
      <c r="A31" s="11">
        <f t="shared" si="1"/>
        <v>45342</v>
      </c>
      <c r="B31" s="12" t="str">
        <f t="shared" si="3"/>
        <v>火</v>
      </c>
      <c r="C31" s="24"/>
      <c r="D31" s="25"/>
      <c r="E31" s="28"/>
      <c r="F31" s="29"/>
      <c r="G31" s="30"/>
      <c r="H31" s="10" t="str">
        <f t="shared" si="2"/>
        <v/>
      </c>
      <c r="I31" s="138"/>
      <c r="J31" s="139"/>
      <c r="K31" s="140"/>
      <c r="L31"/>
    </row>
    <row r="32" spans="1:12" ht="17.100000000000001" customHeight="1" x14ac:dyDescent="0.15">
      <c r="A32" s="11">
        <f t="shared" si="1"/>
        <v>45343</v>
      </c>
      <c r="B32" s="12" t="str">
        <f t="shared" si="3"/>
        <v>水</v>
      </c>
      <c r="C32" s="24"/>
      <c r="D32" s="25"/>
      <c r="E32" s="28"/>
      <c r="F32" s="29"/>
      <c r="G32" s="30"/>
      <c r="H32" s="10" t="str">
        <f t="shared" si="2"/>
        <v/>
      </c>
      <c r="I32" s="138"/>
      <c r="J32" s="139"/>
      <c r="K32" s="140"/>
      <c r="L32"/>
    </row>
    <row r="33" spans="1:12" ht="17.100000000000001" customHeight="1" x14ac:dyDescent="0.15">
      <c r="A33" s="11">
        <f t="shared" si="1"/>
        <v>45344</v>
      </c>
      <c r="B33" s="12" t="str">
        <f t="shared" si="3"/>
        <v>木</v>
      </c>
      <c r="C33" s="24"/>
      <c r="D33" s="25"/>
      <c r="E33" s="28"/>
      <c r="F33" s="29"/>
      <c r="G33" s="30"/>
      <c r="H33" s="10" t="str">
        <f t="shared" si="2"/>
        <v/>
      </c>
      <c r="I33" s="138"/>
      <c r="J33" s="139"/>
      <c r="K33" s="140"/>
      <c r="L33"/>
    </row>
    <row r="34" spans="1:12" ht="17.100000000000001" customHeight="1" x14ac:dyDescent="0.15">
      <c r="A34" s="11">
        <f t="shared" si="1"/>
        <v>45345</v>
      </c>
      <c r="B34" s="12" t="s">
        <v>36</v>
      </c>
      <c r="C34" s="24"/>
      <c r="D34" s="25"/>
      <c r="E34" s="28"/>
      <c r="F34" s="29"/>
      <c r="G34" s="30"/>
      <c r="H34" s="10" t="str">
        <f t="shared" si="2"/>
        <v/>
      </c>
      <c r="I34" s="141"/>
      <c r="J34" s="142"/>
      <c r="K34" s="143"/>
      <c r="L34"/>
    </row>
    <row r="35" spans="1:12" ht="17.100000000000001" customHeight="1" x14ac:dyDescent="0.15">
      <c r="A35" s="11">
        <f t="shared" si="1"/>
        <v>45346</v>
      </c>
      <c r="B35" s="12" t="str">
        <f t="shared" ref="B35:B40" si="4">TEXT(A35,"aaa")</f>
        <v>土</v>
      </c>
      <c r="C35" s="24"/>
      <c r="D35" s="25"/>
      <c r="E35" s="28"/>
      <c r="F35" s="29"/>
      <c r="G35" s="30"/>
      <c r="H35" s="10" t="str">
        <f t="shared" si="2"/>
        <v/>
      </c>
      <c r="I35" s="135"/>
      <c r="J35" s="136"/>
      <c r="K35" s="137"/>
      <c r="L35"/>
    </row>
    <row r="36" spans="1:12" ht="17.100000000000001" customHeight="1" x14ac:dyDescent="0.15">
      <c r="A36" s="11">
        <f t="shared" si="1"/>
        <v>45347</v>
      </c>
      <c r="B36" s="12" t="str">
        <f t="shared" si="4"/>
        <v>日</v>
      </c>
      <c r="C36" s="24"/>
      <c r="D36" s="25"/>
      <c r="E36" s="28"/>
      <c r="F36" s="29"/>
      <c r="G36" s="30"/>
      <c r="H36" s="10" t="str">
        <f t="shared" si="2"/>
        <v/>
      </c>
      <c r="I36" s="138"/>
      <c r="J36" s="139"/>
      <c r="K36" s="140"/>
      <c r="L36"/>
    </row>
    <row r="37" spans="1:12" ht="17.100000000000001" customHeight="1" x14ac:dyDescent="0.15">
      <c r="A37" s="11">
        <f t="shared" si="1"/>
        <v>45348</v>
      </c>
      <c r="B37" s="12" t="str">
        <f t="shared" si="4"/>
        <v>月</v>
      </c>
      <c r="C37" s="24"/>
      <c r="D37" s="25"/>
      <c r="E37" s="28"/>
      <c r="F37" s="29"/>
      <c r="G37" s="30"/>
      <c r="H37" s="10" t="str">
        <f t="shared" si="2"/>
        <v/>
      </c>
      <c r="I37" s="138"/>
      <c r="J37" s="139"/>
      <c r="K37" s="140"/>
      <c r="L37"/>
    </row>
    <row r="38" spans="1:12" ht="17.100000000000001" customHeight="1" x14ac:dyDescent="0.15">
      <c r="A38" s="11">
        <f>A37+1</f>
        <v>45349</v>
      </c>
      <c r="B38" s="12" t="str">
        <f t="shared" si="4"/>
        <v>火</v>
      </c>
      <c r="C38" s="24"/>
      <c r="D38" s="25"/>
      <c r="E38" s="28"/>
      <c r="F38" s="29"/>
      <c r="G38" s="30"/>
      <c r="H38" s="10" t="str">
        <f t="shared" si="2"/>
        <v/>
      </c>
      <c r="I38" s="138"/>
      <c r="J38" s="139"/>
      <c r="K38" s="140"/>
      <c r="L38"/>
    </row>
    <row r="39" spans="1:12" ht="17.100000000000001" customHeight="1" x14ac:dyDescent="0.15">
      <c r="A39" s="11">
        <f>A38+1</f>
        <v>45350</v>
      </c>
      <c r="B39" s="12" t="str">
        <f t="shared" si="4"/>
        <v>水</v>
      </c>
      <c r="C39" s="24"/>
      <c r="D39" s="25"/>
      <c r="E39" s="28"/>
      <c r="F39" s="29"/>
      <c r="G39" s="30"/>
      <c r="H39" s="10" t="str">
        <f t="shared" si="2"/>
        <v/>
      </c>
      <c r="I39" s="138"/>
      <c r="J39" s="139"/>
      <c r="K39" s="140"/>
      <c r="L39"/>
    </row>
    <row r="40" spans="1:12" ht="17.100000000000001" customHeight="1" x14ac:dyDescent="0.15">
      <c r="A40" s="11">
        <f>IF(DAY(A39+1)&lt;4,"",A39+1)</f>
        <v>45351</v>
      </c>
      <c r="B40" s="12" t="str">
        <f t="shared" si="4"/>
        <v>木</v>
      </c>
      <c r="C40" s="24"/>
      <c r="D40" s="25"/>
      <c r="E40" s="28"/>
      <c r="F40" s="29"/>
      <c r="G40" s="30"/>
      <c r="H40" s="10" t="str">
        <f t="shared" si="2"/>
        <v/>
      </c>
      <c r="I40" s="138"/>
      <c r="J40" s="139"/>
      <c r="K40" s="140"/>
      <c r="L40"/>
    </row>
    <row r="41" spans="1:12" ht="17.100000000000001" customHeight="1" x14ac:dyDescent="0.15">
      <c r="A41" s="11" t="str">
        <f>IF(DAY(A39+2)&lt;4,"",A39+2)</f>
        <v/>
      </c>
      <c r="B41" s="12" t="s">
        <v>37</v>
      </c>
      <c r="C41" s="24"/>
      <c r="D41" s="25"/>
      <c r="E41" s="28"/>
      <c r="F41" s="29"/>
      <c r="G41" s="30"/>
      <c r="H41" s="10" t="str">
        <f t="shared" si="2"/>
        <v/>
      </c>
      <c r="I41" s="138"/>
      <c r="J41" s="139"/>
      <c r="K41" s="140"/>
      <c r="L41"/>
    </row>
    <row r="42" spans="1:12" ht="17.100000000000001" customHeight="1" thickBot="1" x14ac:dyDescent="0.2">
      <c r="A42" s="13" t="str">
        <f>IF(DAY(A39+3)&lt;4,"",A39+3)</f>
        <v/>
      </c>
      <c r="B42" s="44" t="s">
        <v>37</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1" priority="1" stopIfTrue="1">
      <formula>OR($B12="土",$B12="日",$B12="祝",$B12="振",$I12="休日")</formula>
    </cfRule>
  </conditionalFormatting>
  <dataValidations count="5">
    <dataValidation type="list" imeMode="on" allowBlank="1" sqref="H8" xr:uid="{4C3635DE-7D12-45D3-857A-C783B9025DD3}">
      <formula1>"通常勤務,管理者,裁量,高プロ,出向,その他"</formula1>
    </dataValidation>
    <dataValidation type="list" allowBlank="1" showInputMessage="1" showErrorMessage="1" sqref="G2 K2" xr:uid="{D94BBA43-CC38-404D-B2CC-898C85A8BE02}">
      <formula1>"あり,なし"</formula1>
    </dataValidation>
    <dataValidation type="list" allowBlank="1" showInputMessage="1" showErrorMessage="1" sqref="E1:G1" xr:uid="{6C304133-A3B5-42A0-858F-8DF955B9788C}">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C6FAE12-0DA3-4216-BB84-17D6090A3A83}">
      <formula1>0</formula1>
    </dataValidation>
    <dataValidation type="time" allowBlank="1" showInputMessage="1" showErrorMessage="1" errorTitle="時刻を入力してください。" error="0:00から23:59までの時刻が入力できます。" sqref="C12:C42 E12:E42 G12:G42" xr:uid="{97E0DC7F-928E-40D0-A070-802A4BBEB53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5E0D4-945C-40FD-BE95-8A6072F74D9D}">
  <sheetPr codeName="Sheet12"/>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35</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45352</v>
      </c>
      <c r="B12" s="48" t="str">
        <f t="shared" ref="B12:B30" si="0">TEXT(A12,"aaa")</f>
        <v>金</v>
      </c>
      <c r="C12" s="38"/>
      <c r="D12" s="39"/>
      <c r="E12" s="49"/>
      <c r="F12" s="41"/>
      <c r="G12" s="50"/>
      <c r="H12" s="10" t="str">
        <f>IF((D12-C12)+(F12-E12)-G12=0,"",(D12-C12)+(F12-E12)-G12)</f>
        <v/>
      </c>
      <c r="I12" s="126"/>
      <c r="J12" s="127"/>
      <c r="K12" s="128"/>
      <c r="L12"/>
    </row>
    <row r="13" spans="1:13" ht="17.100000000000001" customHeight="1" x14ac:dyDescent="0.15">
      <c r="A13" s="11">
        <f t="shared" ref="A13:A37" si="1">A12+1</f>
        <v>45353</v>
      </c>
      <c r="B13" s="12" t="str">
        <f t="shared" si="0"/>
        <v>土</v>
      </c>
      <c r="C13" s="26"/>
      <c r="D13" s="27"/>
      <c r="E13" s="28"/>
      <c r="F13" s="29"/>
      <c r="G13" s="30"/>
      <c r="H13" s="10" t="str">
        <f>IF((D13-C13)+(F13-E13)-G13=0,"",(D13-C13)+(F13-E13)-G13)</f>
        <v/>
      </c>
      <c r="I13" s="129"/>
      <c r="J13" s="130"/>
      <c r="K13" s="131"/>
      <c r="L13"/>
    </row>
    <row r="14" spans="1:13" ht="17.100000000000001" customHeight="1" x14ac:dyDescent="0.15">
      <c r="A14" s="54">
        <f t="shared" si="1"/>
        <v>45354</v>
      </c>
      <c r="B14" s="12" t="str">
        <f t="shared" si="0"/>
        <v>日</v>
      </c>
      <c r="C14" s="24"/>
      <c r="D14" s="25"/>
      <c r="E14" s="28"/>
      <c r="F14" s="29"/>
      <c r="G14" s="30"/>
      <c r="H14" s="10" t="str">
        <f t="shared" ref="H14:H42" si="2">IF((D14-C14)+(F14-E14)-G14=0,"",(D14-C14)+(F14-E14)-G14)</f>
        <v/>
      </c>
      <c r="I14" s="129"/>
      <c r="J14" s="130"/>
      <c r="K14" s="131"/>
      <c r="L14"/>
    </row>
    <row r="15" spans="1:13" ht="17.100000000000001" customHeight="1" x14ac:dyDescent="0.15">
      <c r="A15" s="11">
        <f t="shared" si="1"/>
        <v>45355</v>
      </c>
      <c r="B15" s="12" t="str">
        <f t="shared" si="0"/>
        <v>月</v>
      </c>
      <c r="C15" s="24"/>
      <c r="D15" s="25"/>
      <c r="E15" s="28"/>
      <c r="F15" s="29"/>
      <c r="G15" s="30"/>
      <c r="H15" s="10" t="str">
        <f t="shared" si="2"/>
        <v/>
      </c>
      <c r="I15" s="129"/>
      <c r="J15" s="130"/>
      <c r="K15" s="131"/>
      <c r="L15"/>
    </row>
    <row r="16" spans="1:13" ht="17.100000000000001" customHeight="1" x14ac:dyDescent="0.15">
      <c r="A16" s="11">
        <f t="shared" si="1"/>
        <v>45356</v>
      </c>
      <c r="B16" s="12" t="str">
        <f t="shared" si="0"/>
        <v>火</v>
      </c>
      <c r="C16" s="24"/>
      <c r="D16" s="25"/>
      <c r="E16" s="28"/>
      <c r="F16" s="29"/>
      <c r="G16" s="30"/>
      <c r="H16" s="10" t="str">
        <f t="shared" si="2"/>
        <v/>
      </c>
      <c r="I16" s="129"/>
      <c r="J16" s="130"/>
      <c r="K16" s="131"/>
      <c r="L16"/>
    </row>
    <row r="17" spans="1:12" ht="17.100000000000001" customHeight="1" x14ac:dyDescent="0.15">
      <c r="A17" s="37">
        <f t="shared" si="1"/>
        <v>45357</v>
      </c>
      <c r="B17" s="45" t="str">
        <f t="shared" si="0"/>
        <v>水</v>
      </c>
      <c r="C17" s="38"/>
      <c r="D17" s="39"/>
      <c r="E17" s="40"/>
      <c r="F17" s="41"/>
      <c r="G17" s="42"/>
      <c r="H17" s="10" t="str">
        <f t="shared" si="2"/>
        <v/>
      </c>
      <c r="I17" s="129"/>
      <c r="J17" s="130"/>
      <c r="K17" s="131"/>
      <c r="L17"/>
    </row>
    <row r="18" spans="1:12" ht="17.100000000000001" customHeight="1" x14ac:dyDescent="0.15">
      <c r="A18" s="37">
        <f t="shared" si="1"/>
        <v>45358</v>
      </c>
      <c r="B18" s="45" t="str">
        <f t="shared" si="0"/>
        <v>木</v>
      </c>
      <c r="C18" s="38"/>
      <c r="D18" s="39"/>
      <c r="E18" s="40"/>
      <c r="F18" s="41"/>
      <c r="G18" s="42"/>
      <c r="H18" s="10" t="str">
        <f t="shared" si="2"/>
        <v/>
      </c>
      <c r="I18" s="132"/>
      <c r="J18" s="133"/>
      <c r="K18" s="134"/>
      <c r="L18"/>
    </row>
    <row r="19" spans="1:12" ht="17.100000000000001" customHeight="1" x14ac:dyDescent="0.15">
      <c r="A19" s="11">
        <f t="shared" si="1"/>
        <v>45359</v>
      </c>
      <c r="B19" s="12" t="str">
        <f t="shared" si="0"/>
        <v>金</v>
      </c>
      <c r="C19" s="24"/>
      <c r="D19" s="25"/>
      <c r="E19" s="28"/>
      <c r="F19" s="29"/>
      <c r="G19" s="30"/>
      <c r="H19" s="10" t="str">
        <f t="shared" si="2"/>
        <v/>
      </c>
      <c r="I19" s="135"/>
      <c r="J19" s="136"/>
      <c r="K19" s="137"/>
      <c r="L19"/>
    </row>
    <row r="20" spans="1:12" ht="17.100000000000001" customHeight="1" x14ac:dyDescent="0.15">
      <c r="A20" s="11">
        <f t="shared" si="1"/>
        <v>45360</v>
      </c>
      <c r="B20" s="12" t="str">
        <f t="shared" si="0"/>
        <v>土</v>
      </c>
      <c r="C20" s="24"/>
      <c r="D20" s="25"/>
      <c r="E20" s="28"/>
      <c r="F20" s="29"/>
      <c r="G20" s="30"/>
      <c r="H20" s="10" t="str">
        <f t="shared" si="2"/>
        <v/>
      </c>
      <c r="I20" s="138"/>
      <c r="J20" s="139"/>
      <c r="K20" s="140"/>
      <c r="L20"/>
    </row>
    <row r="21" spans="1:12" ht="17.100000000000001" customHeight="1" x14ac:dyDescent="0.15">
      <c r="A21" s="54">
        <f t="shared" si="1"/>
        <v>45361</v>
      </c>
      <c r="B21" s="12" t="str">
        <f t="shared" si="0"/>
        <v>日</v>
      </c>
      <c r="C21" s="24"/>
      <c r="D21" s="25"/>
      <c r="E21" s="28"/>
      <c r="F21" s="29"/>
      <c r="G21" s="30"/>
      <c r="H21" s="10" t="str">
        <f t="shared" si="2"/>
        <v/>
      </c>
      <c r="I21" s="138"/>
      <c r="J21" s="139"/>
      <c r="K21" s="140"/>
      <c r="L21"/>
    </row>
    <row r="22" spans="1:12" ht="17.100000000000001" customHeight="1" x14ac:dyDescent="0.15">
      <c r="A22" s="11">
        <f t="shared" si="1"/>
        <v>45362</v>
      </c>
      <c r="B22" s="12" t="str">
        <f t="shared" si="0"/>
        <v>月</v>
      </c>
      <c r="C22" s="24"/>
      <c r="D22" s="25"/>
      <c r="E22" s="28"/>
      <c r="F22" s="29"/>
      <c r="G22" s="30"/>
      <c r="H22" s="10" t="str">
        <f t="shared" si="2"/>
        <v/>
      </c>
      <c r="I22" s="138"/>
      <c r="J22" s="139"/>
      <c r="K22" s="140"/>
      <c r="L22"/>
    </row>
    <row r="23" spans="1:12" ht="17.100000000000001" customHeight="1" x14ac:dyDescent="0.15">
      <c r="A23" s="11">
        <f t="shared" si="1"/>
        <v>45363</v>
      </c>
      <c r="B23" s="12" t="str">
        <f t="shared" si="0"/>
        <v>火</v>
      </c>
      <c r="C23" s="24"/>
      <c r="D23" s="25"/>
      <c r="E23" s="28"/>
      <c r="F23" s="29"/>
      <c r="G23" s="30"/>
      <c r="H23" s="10" t="str">
        <f t="shared" si="2"/>
        <v/>
      </c>
      <c r="I23" s="138"/>
      <c r="J23" s="139"/>
      <c r="K23" s="140"/>
      <c r="L23"/>
    </row>
    <row r="24" spans="1:12" ht="17.100000000000001" customHeight="1" x14ac:dyDescent="0.15">
      <c r="A24" s="11">
        <f t="shared" si="1"/>
        <v>45364</v>
      </c>
      <c r="B24" s="12" t="str">
        <f t="shared" si="0"/>
        <v>水</v>
      </c>
      <c r="C24" s="24"/>
      <c r="D24" s="25"/>
      <c r="E24" s="28"/>
      <c r="F24" s="29"/>
      <c r="G24" s="30"/>
      <c r="H24" s="10" t="str">
        <f t="shared" si="2"/>
        <v/>
      </c>
      <c r="I24" s="138"/>
      <c r="J24" s="139"/>
      <c r="K24" s="140"/>
      <c r="L24"/>
    </row>
    <row r="25" spans="1:12" ht="17.100000000000001" customHeight="1" x14ac:dyDescent="0.15">
      <c r="A25" s="11">
        <f t="shared" si="1"/>
        <v>45365</v>
      </c>
      <c r="B25" s="12" t="str">
        <f t="shared" si="0"/>
        <v>木</v>
      </c>
      <c r="C25" s="24"/>
      <c r="D25" s="25"/>
      <c r="E25" s="28"/>
      <c r="F25" s="29"/>
      <c r="G25" s="30"/>
      <c r="H25" s="10" t="str">
        <f t="shared" si="2"/>
        <v/>
      </c>
      <c r="I25" s="138"/>
      <c r="J25" s="139"/>
      <c r="K25" s="140"/>
      <c r="L25"/>
    </row>
    <row r="26" spans="1:12" ht="17.100000000000001" customHeight="1" x14ac:dyDescent="0.15">
      <c r="A26" s="11">
        <f t="shared" si="1"/>
        <v>45366</v>
      </c>
      <c r="B26" s="12" t="str">
        <f t="shared" si="0"/>
        <v>金</v>
      </c>
      <c r="C26" s="24"/>
      <c r="D26" s="25"/>
      <c r="E26" s="28"/>
      <c r="F26" s="29"/>
      <c r="G26" s="30"/>
      <c r="H26" s="10" t="str">
        <f t="shared" si="2"/>
        <v/>
      </c>
      <c r="I26" s="141"/>
      <c r="J26" s="142"/>
      <c r="K26" s="143"/>
      <c r="L26"/>
    </row>
    <row r="27" spans="1:12" ht="17.100000000000001" customHeight="1" x14ac:dyDescent="0.15">
      <c r="A27" s="11">
        <f t="shared" si="1"/>
        <v>45367</v>
      </c>
      <c r="B27" s="12" t="str">
        <f t="shared" si="0"/>
        <v>土</v>
      </c>
      <c r="C27" s="24"/>
      <c r="D27" s="25"/>
      <c r="E27" s="28"/>
      <c r="F27" s="29"/>
      <c r="G27" s="30"/>
      <c r="H27" s="10" t="str">
        <f t="shared" si="2"/>
        <v/>
      </c>
      <c r="I27" s="135"/>
      <c r="J27" s="136"/>
      <c r="K27" s="137"/>
      <c r="L27"/>
    </row>
    <row r="28" spans="1:12" ht="17.100000000000001" customHeight="1" x14ac:dyDescent="0.15">
      <c r="A28" s="11">
        <f t="shared" si="1"/>
        <v>45368</v>
      </c>
      <c r="B28" s="12" t="str">
        <f t="shared" si="0"/>
        <v>日</v>
      </c>
      <c r="C28" s="24"/>
      <c r="D28" s="25"/>
      <c r="E28" s="28"/>
      <c r="F28" s="29"/>
      <c r="G28" s="30"/>
      <c r="H28" s="10" t="str">
        <f t="shared" si="2"/>
        <v/>
      </c>
      <c r="I28" s="138"/>
      <c r="J28" s="139"/>
      <c r="K28" s="140"/>
      <c r="L28"/>
    </row>
    <row r="29" spans="1:12" ht="17.100000000000001" customHeight="1" x14ac:dyDescent="0.15">
      <c r="A29" s="11">
        <f t="shared" si="1"/>
        <v>45369</v>
      </c>
      <c r="B29" s="12" t="str">
        <f t="shared" si="0"/>
        <v>月</v>
      </c>
      <c r="C29" s="24"/>
      <c r="D29" s="25"/>
      <c r="E29" s="28"/>
      <c r="F29" s="29"/>
      <c r="G29" s="30"/>
      <c r="H29" s="10" t="str">
        <f t="shared" si="2"/>
        <v/>
      </c>
      <c r="I29" s="138"/>
      <c r="J29" s="139"/>
      <c r="K29" s="140"/>
      <c r="L29"/>
    </row>
    <row r="30" spans="1:12" ht="17.100000000000001" customHeight="1" x14ac:dyDescent="0.15">
      <c r="A30" s="11">
        <f t="shared" si="1"/>
        <v>45370</v>
      </c>
      <c r="B30" s="12" t="str">
        <f t="shared" si="0"/>
        <v>火</v>
      </c>
      <c r="C30" s="24"/>
      <c r="D30" s="25"/>
      <c r="E30" s="28"/>
      <c r="F30" s="29"/>
      <c r="G30" s="30"/>
      <c r="H30" s="10" t="str">
        <f t="shared" si="2"/>
        <v/>
      </c>
      <c r="I30" s="138"/>
      <c r="J30" s="139"/>
      <c r="K30" s="140"/>
      <c r="L30"/>
    </row>
    <row r="31" spans="1:12" ht="17.100000000000001" customHeight="1" x14ac:dyDescent="0.15">
      <c r="A31" s="11">
        <f t="shared" si="1"/>
        <v>45371</v>
      </c>
      <c r="B31" s="12" t="s">
        <v>36</v>
      </c>
      <c r="C31" s="24"/>
      <c r="D31" s="25"/>
      <c r="E31" s="28"/>
      <c r="F31" s="29"/>
      <c r="G31" s="30"/>
      <c r="H31" s="10" t="str">
        <f t="shared" si="2"/>
        <v/>
      </c>
      <c r="I31" s="138"/>
      <c r="J31" s="139"/>
      <c r="K31" s="140"/>
      <c r="L31"/>
    </row>
    <row r="32" spans="1:12" ht="17.100000000000001" customHeight="1" x14ac:dyDescent="0.15">
      <c r="A32" s="11">
        <f t="shared" si="1"/>
        <v>45372</v>
      </c>
      <c r="B32" s="12" t="str">
        <f t="shared" ref="B32:B42" si="3">TEXT(A32,"aaa")</f>
        <v>木</v>
      </c>
      <c r="C32" s="24"/>
      <c r="D32" s="25"/>
      <c r="E32" s="28"/>
      <c r="F32" s="29"/>
      <c r="G32" s="30"/>
      <c r="H32" s="10" t="str">
        <f t="shared" si="2"/>
        <v/>
      </c>
      <c r="I32" s="138"/>
      <c r="J32" s="139"/>
      <c r="K32" s="140"/>
      <c r="L32"/>
    </row>
    <row r="33" spans="1:12" ht="17.100000000000001" customHeight="1" x14ac:dyDescent="0.15">
      <c r="A33" s="11">
        <f t="shared" si="1"/>
        <v>45373</v>
      </c>
      <c r="B33" s="12" t="str">
        <f t="shared" si="3"/>
        <v>金</v>
      </c>
      <c r="C33" s="24"/>
      <c r="D33" s="25"/>
      <c r="E33" s="28"/>
      <c r="F33" s="29"/>
      <c r="G33" s="30"/>
      <c r="H33" s="10" t="str">
        <f t="shared" si="2"/>
        <v/>
      </c>
      <c r="I33" s="138"/>
      <c r="J33" s="139"/>
      <c r="K33" s="140"/>
      <c r="L33"/>
    </row>
    <row r="34" spans="1:12" ht="17.100000000000001" customHeight="1" x14ac:dyDescent="0.15">
      <c r="A34" s="11">
        <f t="shared" si="1"/>
        <v>45374</v>
      </c>
      <c r="B34" s="12" t="str">
        <f t="shared" si="3"/>
        <v>土</v>
      </c>
      <c r="C34" s="24"/>
      <c r="D34" s="25"/>
      <c r="E34" s="28"/>
      <c r="F34" s="29"/>
      <c r="G34" s="30"/>
      <c r="H34" s="10" t="str">
        <f t="shared" si="2"/>
        <v/>
      </c>
      <c r="I34" s="141"/>
      <c r="J34" s="142"/>
      <c r="K34" s="143"/>
      <c r="L34"/>
    </row>
    <row r="35" spans="1:12" ht="17.100000000000001" customHeight="1" x14ac:dyDescent="0.15">
      <c r="A35" s="11">
        <f t="shared" si="1"/>
        <v>45375</v>
      </c>
      <c r="B35" s="12" t="str">
        <f t="shared" si="3"/>
        <v>日</v>
      </c>
      <c r="C35" s="24"/>
      <c r="D35" s="25"/>
      <c r="E35" s="28"/>
      <c r="F35" s="29"/>
      <c r="G35" s="30"/>
      <c r="H35" s="10" t="str">
        <f t="shared" si="2"/>
        <v/>
      </c>
      <c r="I35" s="135"/>
      <c r="J35" s="136"/>
      <c r="K35" s="137"/>
      <c r="L35"/>
    </row>
    <row r="36" spans="1:12" ht="17.100000000000001" customHeight="1" x14ac:dyDescent="0.15">
      <c r="A36" s="11">
        <f t="shared" si="1"/>
        <v>45376</v>
      </c>
      <c r="B36" s="12" t="str">
        <f t="shared" si="3"/>
        <v>月</v>
      </c>
      <c r="C36" s="24"/>
      <c r="D36" s="25"/>
      <c r="E36" s="28"/>
      <c r="F36" s="29"/>
      <c r="G36" s="30"/>
      <c r="H36" s="10" t="str">
        <f t="shared" si="2"/>
        <v/>
      </c>
      <c r="I36" s="138"/>
      <c r="J36" s="139"/>
      <c r="K36" s="140"/>
      <c r="L36"/>
    </row>
    <row r="37" spans="1:12" ht="17.100000000000001" customHeight="1" x14ac:dyDescent="0.15">
      <c r="A37" s="11">
        <f t="shared" si="1"/>
        <v>45377</v>
      </c>
      <c r="B37" s="12" t="str">
        <f t="shared" si="3"/>
        <v>火</v>
      </c>
      <c r="C37" s="24"/>
      <c r="D37" s="25"/>
      <c r="E37" s="28"/>
      <c r="F37" s="29"/>
      <c r="G37" s="30"/>
      <c r="H37" s="10" t="str">
        <f t="shared" si="2"/>
        <v/>
      </c>
      <c r="I37" s="138"/>
      <c r="J37" s="139"/>
      <c r="K37" s="140"/>
      <c r="L37"/>
    </row>
    <row r="38" spans="1:12" ht="17.100000000000001" customHeight="1" x14ac:dyDescent="0.15">
      <c r="A38" s="11">
        <f>A37+1</f>
        <v>45378</v>
      </c>
      <c r="B38" s="12" t="str">
        <f t="shared" si="3"/>
        <v>水</v>
      </c>
      <c r="C38" s="24"/>
      <c r="D38" s="25"/>
      <c r="E38" s="28"/>
      <c r="F38" s="29"/>
      <c r="G38" s="30"/>
      <c r="H38" s="10" t="str">
        <f t="shared" si="2"/>
        <v/>
      </c>
      <c r="I38" s="138"/>
      <c r="J38" s="139"/>
      <c r="K38" s="140"/>
      <c r="L38"/>
    </row>
    <row r="39" spans="1:12" ht="17.100000000000001" customHeight="1" x14ac:dyDescent="0.15">
      <c r="A39" s="11">
        <f>A38+1</f>
        <v>45379</v>
      </c>
      <c r="B39" s="12" t="str">
        <f t="shared" si="3"/>
        <v>木</v>
      </c>
      <c r="C39" s="24"/>
      <c r="D39" s="25"/>
      <c r="E39" s="28"/>
      <c r="F39" s="29"/>
      <c r="G39" s="30"/>
      <c r="H39" s="10" t="str">
        <f t="shared" si="2"/>
        <v/>
      </c>
      <c r="I39" s="138"/>
      <c r="J39" s="139"/>
      <c r="K39" s="140"/>
      <c r="L39"/>
    </row>
    <row r="40" spans="1:12" ht="17.100000000000001" customHeight="1" x14ac:dyDescent="0.15">
      <c r="A40" s="11">
        <f>IF(DAY(A39+1)&lt;4,"",A39+1)</f>
        <v>45380</v>
      </c>
      <c r="B40" s="12" t="str">
        <f t="shared" si="3"/>
        <v>金</v>
      </c>
      <c r="C40" s="24"/>
      <c r="D40" s="25"/>
      <c r="E40" s="28"/>
      <c r="F40" s="29"/>
      <c r="G40" s="30"/>
      <c r="H40" s="10" t="str">
        <f t="shared" si="2"/>
        <v/>
      </c>
      <c r="I40" s="138"/>
      <c r="J40" s="139"/>
      <c r="K40" s="140"/>
      <c r="L40"/>
    </row>
    <row r="41" spans="1:12" ht="17.100000000000001" customHeight="1" x14ac:dyDescent="0.15">
      <c r="A41" s="11">
        <f>IF(DAY(A39+2)&lt;4,"",A39+2)</f>
        <v>45381</v>
      </c>
      <c r="B41" s="12" t="str">
        <f t="shared" si="3"/>
        <v>土</v>
      </c>
      <c r="C41" s="24"/>
      <c r="D41" s="25"/>
      <c r="E41" s="28"/>
      <c r="F41" s="29"/>
      <c r="G41" s="30"/>
      <c r="H41" s="10" t="str">
        <f t="shared" si="2"/>
        <v/>
      </c>
      <c r="I41" s="138"/>
      <c r="J41" s="139"/>
      <c r="K41" s="140"/>
      <c r="L41"/>
    </row>
    <row r="42" spans="1:12" ht="17.100000000000001" customHeight="1" thickBot="1" x14ac:dyDescent="0.2">
      <c r="A42" s="13">
        <f>IF(DAY(A39+3)&lt;4,"",A39+3)</f>
        <v>45382</v>
      </c>
      <c r="B42" s="44" t="str">
        <f t="shared" si="3"/>
        <v>日</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0" priority="1" stopIfTrue="1">
      <formula>OR($B12="土",$B12="日",$B12="祝",$B12="振",$I12="休日")</formula>
    </cfRule>
  </conditionalFormatting>
  <dataValidations count="5">
    <dataValidation type="list" imeMode="on" allowBlank="1" sqref="H8" xr:uid="{4055F793-9D6A-4E46-A86D-8073A9F1FA73}">
      <formula1>"通常勤務,管理者,裁量,高プロ,出向,その他"</formula1>
    </dataValidation>
    <dataValidation type="list" allowBlank="1" showInputMessage="1" showErrorMessage="1" sqref="G2 K2" xr:uid="{C474B083-DA0A-40AD-9359-D2EDCDAD70C5}">
      <formula1>"あり,なし"</formula1>
    </dataValidation>
    <dataValidation type="list" allowBlank="1" showInputMessage="1" showErrorMessage="1" sqref="E1:G1" xr:uid="{BCE67ADD-175B-4597-A457-3D5A788F6F0B}">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D2870582-6FB5-4868-B61D-9836E9A182AC}">
      <formula1>0</formula1>
    </dataValidation>
    <dataValidation type="time" allowBlank="1" showInputMessage="1" showErrorMessage="1" errorTitle="時刻を入力してください。" error="0:00から23:59までの時刻が入力できます。" sqref="C12:C42 E12:E42 G12:G42" xr:uid="{DFBC441B-29E1-4E33-8ACD-12B2BE27080B}">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BFA1C-D26A-4443-B533-EB9B161A32F9}">
  <sheetPr codeName="Sheet2"/>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25</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45047</v>
      </c>
      <c r="B12" s="48" t="str">
        <f>TEXT(A12,"aaa")</f>
        <v>月</v>
      </c>
      <c r="C12" s="38"/>
      <c r="D12" s="39"/>
      <c r="E12" s="49"/>
      <c r="F12" s="41"/>
      <c r="G12" s="50"/>
      <c r="H12" s="10" t="str">
        <f>IF((D12-C12)+(F12-E12)-G12=0,"",(D12-C12)+(F12-E12)-G12)</f>
        <v/>
      </c>
      <c r="I12" s="126"/>
      <c r="J12" s="127"/>
      <c r="K12" s="128"/>
      <c r="L12"/>
    </row>
    <row r="13" spans="1:13" ht="17.100000000000001" customHeight="1" x14ac:dyDescent="0.15">
      <c r="A13" s="11">
        <f t="shared" ref="A13:A37" si="0">A12+1</f>
        <v>45048</v>
      </c>
      <c r="B13" s="12" t="str">
        <f>TEXT(A13,"aaa")</f>
        <v>火</v>
      </c>
      <c r="C13" s="26"/>
      <c r="D13" s="27"/>
      <c r="E13" s="28"/>
      <c r="F13" s="29"/>
      <c r="G13" s="30"/>
      <c r="H13" s="10" t="str">
        <f>IF((D13-C13)+(F13-E13)-G13=0,"",(D13-C13)+(F13-E13)-G13)</f>
        <v/>
      </c>
      <c r="I13" s="129"/>
      <c r="J13" s="130"/>
      <c r="K13" s="131"/>
      <c r="L13"/>
    </row>
    <row r="14" spans="1:13" ht="17.100000000000001" customHeight="1" x14ac:dyDescent="0.15">
      <c r="A14" s="54">
        <f t="shared" si="0"/>
        <v>45049</v>
      </c>
      <c r="B14" s="12" t="s">
        <v>36</v>
      </c>
      <c r="C14" s="24"/>
      <c r="D14" s="25"/>
      <c r="E14" s="28"/>
      <c r="F14" s="29"/>
      <c r="G14" s="30"/>
      <c r="H14" s="10" t="str">
        <f t="shared" ref="H14:H42" si="1">IF((D14-C14)+(F14-E14)-G14=0,"",(D14-C14)+(F14-E14)-G14)</f>
        <v/>
      </c>
      <c r="I14" s="129"/>
      <c r="J14" s="130"/>
      <c r="K14" s="131"/>
      <c r="L14"/>
    </row>
    <row r="15" spans="1:13" ht="17.100000000000001" customHeight="1" x14ac:dyDescent="0.15">
      <c r="A15" s="11">
        <f t="shared" si="0"/>
        <v>45050</v>
      </c>
      <c r="B15" s="12" t="s">
        <v>36</v>
      </c>
      <c r="C15" s="24"/>
      <c r="D15" s="25"/>
      <c r="E15" s="28"/>
      <c r="F15" s="29"/>
      <c r="G15" s="30"/>
      <c r="H15" s="10" t="str">
        <f t="shared" si="1"/>
        <v/>
      </c>
      <c r="I15" s="129"/>
      <c r="J15" s="130"/>
      <c r="K15" s="131"/>
      <c r="L15"/>
    </row>
    <row r="16" spans="1:13" ht="17.100000000000001" customHeight="1" x14ac:dyDescent="0.15">
      <c r="A16" s="11">
        <f t="shared" si="0"/>
        <v>45051</v>
      </c>
      <c r="B16" s="12" t="s">
        <v>36</v>
      </c>
      <c r="C16" s="24"/>
      <c r="D16" s="25"/>
      <c r="E16" s="28"/>
      <c r="F16" s="29"/>
      <c r="G16" s="30"/>
      <c r="H16" s="10" t="str">
        <f t="shared" si="1"/>
        <v/>
      </c>
      <c r="I16" s="129"/>
      <c r="J16" s="130"/>
      <c r="K16" s="131"/>
      <c r="L16"/>
    </row>
    <row r="17" spans="1:12" ht="17.100000000000001" customHeight="1" x14ac:dyDescent="0.15">
      <c r="A17" s="37">
        <f t="shared" si="0"/>
        <v>45052</v>
      </c>
      <c r="B17" s="45" t="str">
        <f t="shared" ref="B17:B42" si="2">TEXT(A17,"aaa")</f>
        <v>土</v>
      </c>
      <c r="C17" s="38"/>
      <c r="D17" s="39"/>
      <c r="E17" s="40"/>
      <c r="F17" s="41"/>
      <c r="G17" s="42"/>
      <c r="H17" s="10" t="str">
        <f t="shared" si="1"/>
        <v/>
      </c>
      <c r="I17" s="129"/>
      <c r="J17" s="130"/>
      <c r="K17" s="131"/>
      <c r="L17"/>
    </row>
    <row r="18" spans="1:12" ht="17.100000000000001" customHeight="1" x14ac:dyDescent="0.15">
      <c r="A18" s="37">
        <f t="shared" si="0"/>
        <v>45053</v>
      </c>
      <c r="B18" s="45" t="str">
        <f t="shared" si="2"/>
        <v>日</v>
      </c>
      <c r="C18" s="38"/>
      <c r="D18" s="39"/>
      <c r="E18" s="40"/>
      <c r="F18" s="41"/>
      <c r="G18" s="42"/>
      <c r="H18" s="10" t="str">
        <f t="shared" si="1"/>
        <v/>
      </c>
      <c r="I18" s="132"/>
      <c r="J18" s="133"/>
      <c r="K18" s="134"/>
      <c r="L18"/>
    </row>
    <row r="19" spans="1:12" ht="17.100000000000001" customHeight="1" x14ac:dyDescent="0.15">
      <c r="A19" s="11">
        <f t="shared" si="0"/>
        <v>45054</v>
      </c>
      <c r="B19" s="12" t="str">
        <f t="shared" si="2"/>
        <v>月</v>
      </c>
      <c r="C19" s="24"/>
      <c r="D19" s="25"/>
      <c r="E19" s="28"/>
      <c r="F19" s="29"/>
      <c r="G19" s="30"/>
      <c r="H19" s="10" t="str">
        <f t="shared" si="1"/>
        <v/>
      </c>
      <c r="I19" s="135"/>
      <c r="J19" s="136"/>
      <c r="K19" s="137"/>
      <c r="L19"/>
    </row>
    <row r="20" spans="1:12" ht="17.100000000000001" customHeight="1" x14ac:dyDescent="0.15">
      <c r="A20" s="11">
        <f t="shared" si="0"/>
        <v>45055</v>
      </c>
      <c r="B20" s="12" t="str">
        <f t="shared" si="2"/>
        <v>火</v>
      </c>
      <c r="C20" s="24"/>
      <c r="D20" s="25"/>
      <c r="E20" s="28"/>
      <c r="F20" s="29"/>
      <c r="G20" s="30"/>
      <c r="H20" s="10" t="str">
        <f t="shared" si="1"/>
        <v/>
      </c>
      <c r="I20" s="138"/>
      <c r="J20" s="139"/>
      <c r="K20" s="140"/>
      <c r="L20"/>
    </row>
    <row r="21" spans="1:12" ht="17.100000000000001" customHeight="1" x14ac:dyDescent="0.15">
      <c r="A21" s="54">
        <f t="shared" si="0"/>
        <v>45056</v>
      </c>
      <c r="B21" s="12" t="str">
        <f t="shared" si="2"/>
        <v>水</v>
      </c>
      <c r="C21" s="24"/>
      <c r="D21" s="25"/>
      <c r="E21" s="28"/>
      <c r="F21" s="29"/>
      <c r="G21" s="30"/>
      <c r="H21" s="10" t="str">
        <f t="shared" si="1"/>
        <v/>
      </c>
      <c r="I21" s="138"/>
      <c r="J21" s="139"/>
      <c r="K21" s="140"/>
      <c r="L21"/>
    </row>
    <row r="22" spans="1:12" ht="17.100000000000001" customHeight="1" x14ac:dyDescent="0.15">
      <c r="A22" s="11">
        <f t="shared" si="0"/>
        <v>45057</v>
      </c>
      <c r="B22" s="12" t="str">
        <f t="shared" si="2"/>
        <v>木</v>
      </c>
      <c r="C22" s="24"/>
      <c r="D22" s="25"/>
      <c r="E22" s="28"/>
      <c r="F22" s="29"/>
      <c r="G22" s="30"/>
      <c r="H22" s="10" t="str">
        <f t="shared" si="1"/>
        <v/>
      </c>
      <c r="I22" s="138"/>
      <c r="J22" s="139"/>
      <c r="K22" s="140"/>
      <c r="L22"/>
    </row>
    <row r="23" spans="1:12" ht="17.100000000000001" customHeight="1" x14ac:dyDescent="0.15">
      <c r="A23" s="11">
        <f t="shared" si="0"/>
        <v>45058</v>
      </c>
      <c r="B23" s="12" t="str">
        <f t="shared" si="2"/>
        <v>金</v>
      </c>
      <c r="C23" s="24"/>
      <c r="D23" s="25"/>
      <c r="E23" s="28"/>
      <c r="F23" s="29"/>
      <c r="G23" s="30"/>
      <c r="H23" s="10" t="str">
        <f t="shared" si="1"/>
        <v/>
      </c>
      <c r="I23" s="138"/>
      <c r="J23" s="139"/>
      <c r="K23" s="140"/>
      <c r="L23"/>
    </row>
    <row r="24" spans="1:12" ht="17.100000000000001" customHeight="1" x14ac:dyDescent="0.15">
      <c r="A24" s="11">
        <f t="shared" si="0"/>
        <v>45059</v>
      </c>
      <c r="B24" s="12" t="str">
        <f t="shared" si="2"/>
        <v>土</v>
      </c>
      <c r="C24" s="24"/>
      <c r="D24" s="25"/>
      <c r="E24" s="28"/>
      <c r="F24" s="29"/>
      <c r="G24" s="30"/>
      <c r="H24" s="10" t="str">
        <f t="shared" si="1"/>
        <v/>
      </c>
      <c r="I24" s="138"/>
      <c r="J24" s="139"/>
      <c r="K24" s="140"/>
      <c r="L24"/>
    </row>
    <row r="25" spans="1:12" ht="17.100000000000001" customHeight="1" x14ac:dyDescent="0.15">
      <c r="A25" s="11">
        <f t="shared" si="0"/>
        <v>45060</v>
      </c>
      <c r="B25" s="12" t="str">
        <f t="shared" si="2"/>
        <v>日</v>
      </c>
      <c r="C25" s="24"/>
      <c r="D25" s="25"/>
      <c r="E25" s="28"/>
      <c r="F25" s="29"/>
      <c r="G25" s="30"/>
      <c r="H25" s="10" t="str">
        <f t="shared" si="1"/>
        <v/>
      </c>
      <c r="I25" s="138"/>
      <c r="J25" s="139"/>
      <c r="K25" s="140"/>
      <c r="L25"/>
    </row>
    <row r="26" spans="1:12" ht="17.100000000000001" customHeight="1" x14ac:dyDescent="0.15">
      <c r="A26" s="11">
        <f t="shared" si="0"/>
        <v>45061</v>
      </c>
      <c r="B26" s="12" t="str">
        <f t="shared" si="2"/>
        <v>月</v>
      </c>
      <c r="C26" s="24"/>
      <c r="D26" s="25"/>
      <c r="E26" s="28"/>
      <c r="F26" s="29"/>
      <c r="G26" s="30"/>
      <c r="H26" s="10" t="str">
        <f t="shared" si="1"/>
        <v/>
      </c>
      <c r="I26" s="141"/>
      <c r="J26" s="142"/>
      <c r="K26" s="143"/>
      <c r="L26"/>
    </row>
    <row r="27" spans="1:12" ht="17.100000000000001" customHeight="1" x14ac:dyDescent="0.15">
      <c r="A27" s="11">
        <f t="shared" si="0"/>
        <v>45062</v>
      </c>
      <c r="B27" s="12" t="str">
        <f t="shared" si="2"/>
        <v>火</v>
      </c>
      <c r="C27" s="24"/>
      <c r="D27" s="25"/>
      <c r="E27" s="28"/>
      <c r="F27" s="29"/>
      <c r="G27" s="30"/>
      <c r="H27" s="10" t="str">
        <f t="shared" si="1"/>
        <v/>
      </c>
      <c r="I27" s="135"/>
      <c r="J27" s="136"/>
      <c r="K27" s="137"/>
      <c r="L27"/>
    </row>
    <row r="28" spans="1:12" ht="17.100000000000001" customHeight="1" x14ac:dyDescent="0.15">
      <c r="A28" s="11">
        <f t="shared" si="0"/>
        <v>45063</v>
      </c>
      <c r="B28" s="12" t="str">
        <f t="shared" si="2"/>
        <v>水</v>
      </c>
      <c r="C28" s="24"/>
      <c r="D28" s="25"/>
      <c r="E28" s="28"/>
      <c r="F28" s="29"/>
      <c r="G28" s="30"/>
      <c r="H28" s="10" t="str">
        <f t="shared" si="1"/>
        <v/>
      </c>
      <c r="I28" s="138"/>
      <c r="J28" s="139"/>
      <c r="K28" s="140"/>
      <c r="L28"/>
    </row>
    <row r="29" spans="1:12" ht="17.100000000000001" customHeight="1" x14ac:dyDescent="0.15">
      <c r="A29" s="11">
        <f t="shared" si="0"/>
        <v>45064</v>
      </c>
      <c r="B29" s="12" t="str">
        <f t="shared" si="2"/>
        <v>木</v>
      </c>
      <c r="C29" s="24"/>
      <c r="D29" s="25"/>
      <c r="E29" s="28"/>
      <c r="F29" s="29"/>
      <c r="G29" s="30"/>
      <c r="H29" s="10" t="str">
        <f t="shared" si="1"/>
        <v/>
      </c>
      <c r="I29" s="138"/>
      <c r="J29" s="139"/>
      <c r="K29" s="140"/>
      <c r="L29"/>
    </row>
    <row r="30" spans="1:12" ht="17.100000000000001" customHeight="1" x14ac:dyDescent="0.15">
      <c r="A30" s="11">
        <f t="shared" si="0"/>
        <v>45065</v>
      </c>
      <c r="B30" s="12" t="str">
        <f t="shared" si="2"/>
        <v>金</v>
      </c>
      <c r="C30" s="24"/>
      <c r="D30" s="25"/>
      <c r="E30" s="28"/>
      <c r="F30" s="29"/>
      <c r="G30" s="30"/>
      <c r="H30" s="10" t="str">
        <f t="shared" si="1"/>
        <v/>
      </c>
      <c r="I30" s="138"/>
      <c r="J30" s="139"/>
      <c r="K30" s="140"/>
      <c r="L30"/>
    </row>
    <row r="31" spans="1:12" ht="17.100000000000001" customHeight="1" x14ac:dyDescent="0.15">
      <c r="A31" s="11">
        <f t="shared" si="0"/>
        <v>45066</v>
      </c>
      <c r="B31" s="12" t="str">
        <f t="shared" si="2"/>
        <v>土</v>
      </c>
      <c r="C31" s="24"/>
      <c r="D31" s="25"/>
      <c r="E31" s="28"/>
      <c r="F31" s="29"/>
      <c r="G31" s="30"/>
      <c r="H31" s="10" t="str">
        <f t="shared" si="1"/>
        <v/>
      </c>
      <c r="I31" s="138"/>
      <c r="J31" s="139"/>
      <c r="K31" s="140"/>
      <c r="L31"/>
    </row>
    <row r="32" spans="1:12" ht="17.100000000000001" customHeight="1" x14ac:dyDescent="0.15">
      <c r="A32" s="11">
        <f t="shared" si="0"/>
        <v>45067</v>
      </c>
      <c r="B32" s="12" t="str">
        <f t="shared" si="2"/>
        <v>日</v>
      </c>
      <c r="C32" s="24"/>
      <c r="D32" s="25"/>
      <c r="E32" s="28"/>
      <c r="F32" s="29"/>
      <c r="G32" s="30"/>
      <c r="H32" s="10" t="str">
        <f t="shared" si="1"/>
        <v/>
      </c>
      <c r="I32" s="138"/>
      <c r="J32" s="139"/>
      <c r="K32" s="140"/>
      <c r="L32"/>
    </row>
    <row r="33" spans="1:12" ht="17.100000000000001" customHeight="1" x14ac:dyDescent="0.15">
      <c r="A33" s="11">
        <f t="shared" si="0"/>
        <v>45068</v>
      </c>
      <c r="B33" s="12" t="str">
        <f t="shared" si="2"/>
        <v>月</v>
      </c>
      <c r="C33" s="24"/>
      <c r="D33" s="25"/>
      <c r="E33" s="28"/>
      <c r="F33" s="29"/>
      <c r="G33" s="30"/>
      <c r="H33" s="10" t="str">
        <f t="shared" si="1"/>
        <v/>
      </c>
      <c r="I33" s="138"/>
      <c r="J33" s="139"/>
      <c r="K33" s="140"/>
      <c r="L33"/>
    </row>
    <row r="34" spans="1:12" ht="17.100000000000001" customHeight="1" x14ac:dyDescent="0.15">
      <c r="A34" s="11">
        <f t="shared" si="0"/>
        <v>45069</v>
      </c>
      <c r="B34" s="12" t="str">
        <f t="shared" si="2"/>
        <v>火</v>
      </c>
      <c r="C34" s="24"/>
      <c r="D34" s="25"/>
      <c r="E34" s="28"/>
      <c r="F34" s="29"/>
      <c r="G34" s="30"/>
      <c r="H34" s="10" t="str">
        <f t="shared" si="1"/>
        <v/>
      </c>
      <c r="I34" s="141"/>
      <c r="J34" s="142"/>
      <c r="K34" s="143"/>
      <c r="L34"/>
    </row>
    <row r="35" spans="1:12" ht="17.100000000000001" customHeight="1" x14ac:dyDescent="0.15">
      <c r="A35" s="11">
        <f t="shared" si="0"/>
        <v>45070</v>
      </c>
      <c r="B35" s="12" t="str">
        <f t="shared" si="2"/>
        <v>水</v>
      </c>
      <c r="C35" s="24"/>
      <c r="D35" s="25"/>
      <c r="E35" s="28"/>
      <c r="F35" s="29"/>
      <c r="G35" s="30"/>
      <c r="H35" s="10" t="str">
        <f t="shared" si="1"/>
        <v/>
      </c>
      <c r="I35" s="135"/>
      <c r="J35" s="136"/>
      <c r="K35" s="137"/>
      <c r="L35"/>
    </row>
    <row r="36" spans="1:12" ht="17.100000000000001" customHeight="1" x14ac:dyDescent="0.15">
      <c r="A36" s="11">
        <f t="shared" si="0"/>
        <v>45071</v>
      </c>
      <c r="B36" s="12" t="str">
        <f t="shared" si="2"/>
        <v>木</v>
      </c>
      <c r="C36" s="24"/>
      <c r="D36" s="25"/>
      <c r="E36" s="28"/>
      <c r="F36" s="29"/>
      <c r="G36" s="30"/>
      <c r="H36" s="10" t="str">
        <f t="shared" si="1"/>
        <v/>
      </c>
      <c r="I36" s="138"/>
      <c r="J36" s="139"/>
      <c r="K36" s="140"/>
      <c r="L36"/>
    </row>
    <row r="37" spans="1:12" ht="17.100000000000001" customHeight="1" x14ac:dyDescent="0.15">
      <c r="A37" s="11">
        <f t="shared" si="0"/>
        <v>45072</v>
      </c>
      <c r="B37" s="12" t="str">
        <f t="shared" si="2"/>
        <v>金</v>
      </c>
      <c r="C37" s="24"/>
      <c r="D37" s="25"/>
      <c r="E37" s="28"/>
      <c r="F37" s="29"/>
      <c r="G37" s="30"/>
      <c r="H37" s="10" t="str">
        <f t="shared" si="1"/>
        <v/>
      </c>
      <c r="I37" s="138"/>
      <c r="J37" s="139"/>
      <c r="K37" s="140"/>
      <c r="L37"/>
    </row>
    <row r="38" spans="1:12" ht="17.100000000000001" customHeight="1" x14ac:dyDescent="0.15">
      <c r="A38" s="11">
        <f>A37+1</f>
        <v>45073</v>
      </c>
      <c r="B38" s="12" t="str">
        <f t="shared" si="2"/>
        <v>土</v>
      </c>
      <c r="C38" s="24"/>
      <c r="D38" s="25"/>
      <c r="E38" s="28"/>
      <c r="F38" s="29"/>
      <c r="G38" s="30"/>
      <c r="H38" s="10" t="str">
        <f t="shared" si="1"/>
        <v/>
      </c>
      <c r="I38" s="138"/>
      <c r="J38" s="139"/>
      <c r="K38" s="140"/>
      <c r="L38"/>
    </row>
    <row r="39" spans="1:12" ht="17.100000000000001" customHeight="1" x14ac:dyDescent="0.15">
      <c r="A39" s="11">
        <f>A38+1</f>
        <v>45074</v>
      </c>
      <c r="B39" s="12" t="str">
        <f t="shared" si="2"/>
        <v>日</v>
      </c>
      <c r="C39" s="24"/>
      <c r="D39" s="25"/>
      <c r="E39" s="28"/>
      <c r="F39" s="29"/>
      <c r="G39" s="30"/>
      <c r="H39" s="10" t="str">
        <f t="shared" si="1"/>
        <v/>
      </c>
      <c r="I39" s="138"/>
      <c r="J39" s="139"/>
      <c r="K39" s="140"/>
      <c r="L39"/>
    </row>
    <row r="40" spans="1:12" ht="17.100000000000001" customHeight="1" x14ac:dyDescent="0.15">
      <c r="A40" s="11">
        <f>IF(DAY(A39+1)&lt;4,"",A39+1)</f>
        <v>45075</v>
      </c>
      <c r="B40" s="12" t="str">
        <f t="shared" si="2"/>
        <v>月</v>
      </c>
      <c r="C40" s="24"/>
      <c r="D40" s="25"/>
      <c r="E40" s="28"/>
      <c r="F40" s="29"/>
      <c r="G40" s="30"/>
      <c r="H40" s="10" t="str">
        <f t="shared" si="1"/>
        <v/>
      </c>
      <c r="I40" s="138"/>
      <c r="J40" s="139"/>
      <c r="K40" s="140"/>
      <c r="L40"/>
    </row>
    <row r="41" spans="1:12" ht="17.100000000000001" customHeight="1" x14ac:dyDescent="0.15">
      <c r="A41" s="11">
        <f>IF(DAY(A39+2)&lt;4,"",A39+2)</f>
        <v>45076</v>
      </c>
      <c r="B41" s="12" t="str">
        <f t="shared" si="2"/>
        <v>火</v>
      </c>
      <c r="C41" s="24"/>
      <c r="D41" s="25"/>
      <c r="E41" s="28"/>
      <c r="F41" s="29"/>
      <c r="G41" s="30"/>
      <c r="H41" s="10" t="str">
        <f t="shared" si="1"/>
        <v/>
      </c>
      <c r="I41" s="138"/>
      <c r="J41" s="139"/>
      <c r="K41" s="140"/>
      <c r="L41"/>
    </row>
    <row r="42" spans="1:12" ht="17.100000000000001" customHeight="1" thickBot="1" x14ac:dyDescent="0.2">
      <c r="A42" s="13">
        <f>IF(DAY(A39+3)&lt;4,"",A39+3)</f>
        <v>45077</v>
      </c>
      <c r="B42" s="44" t="str">
        <f t="shared" si="2"/>
        <v>水</v>
      </c>
      <c r="C42" s="31"/>
      <c r="D42" s="32"/>
      <c r="E42" s="33"/>
      <c r="F42" s="34"/>
      <c r="G42" s="35"/>
      <c r="H42" s="14" t="str">
        <f t="shared" si="1"/>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10" priority="1" stopIfTrue="1">
      <formula>OR($B12="土",$B12="日",$B12="祝",$B12="振",$I12="休日")</formula>
    </cfRule>
  </conditionalFormatting>
  <dataValidations count="5">
    <dataValidation type="list" imeMode="on" allowBlank="1" sqref="H8" xr:uid="{F1B08B52-C7AC-4F08-B88B-F32D19E57BF6}">
      <formula1>"通常勤務,管理者,裁量,高プロ,出向,その他"</formula1>
    </dataValidation>
    <dataValidation type="list" allowBlank="1" showInputMessage="1" showErrorMessage="1" sqref="G2 K2" xr:uid="{4E840F0A-0580-41FD-AB89-4D2FB4A547B0}">
      <formula1>"あり,なし"</formula1>
    </dataValidation>
    <dataValidation type="list" allowBlank="1" showInputMessage="1" showErrorMessage="1" sqref="E1:G1" xr:uid="{27815315-F809-4EBD-A117-FD1D2AA12724}">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E9C8D12B-FC38-4E35-AB8F-99BCE0EE24A1}">
      <formula1>0</formula1>
    </dataValidation>
    <dataValidation type="time" allowBlank="1" showInputMessage="1" showErrorMessage="1" errorTitle="時刻を入力してください。" error="0:00から23:59までの時刻が入力できます。" sqref="C12:C42 E12:E42 G12:G42" xr:uid="{86C2F748-6A79-4E99-ADED-84ADBD1A661A}">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8A95E-C80F-431E-B529-4CF559261154}">
  <sheetPr codeName="Sheet3"/>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26</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45078</v>
      </c>
      <c r="B12" s="48" t="str">
        <f t="shared" ref="B12:B41" si="0">TEXT(A12,"aaa")</f>
        <v>木</v>
      </c>
      <c r="C12" s="38"/>
      <c r="D12" s="39"/>
      <c r="E12" s="49"/>
      <c r="F12" s="41"/>
      <c r="G12" s="50"/>
      <c r="H12" s="10" t="str">
        <f>IF((D12-C12)+(F12-E12)-G12=0,"",(D12-C12)+(F12-E12)-G12)</f>
        <v/>
      </c>
      <c r="I12" s="126"/>
      <c r="J12" s="127"/>
      <c r="K12" s="128"/>
      <c r="L12"/>
    </row>
    <row r="13" spans="1:13" ht="17.100000000000001" customHeight="1" x14ac:dyDescent="0.15">
      <c r="A13" s="11">
        <f t="shared" ref="A13:A37" si="1">A12+1</f>
        <v>45079</v>
      </c>
      <c r="B13" s="12" t="str">
        <f t="shared" si="0"/>
        <v>金</v>
      </c>
      <c r="C13" s="26"/>
      <c r="D13" s="27"/>
      <c r="E13" s="28"/>
      <c r="F13" s="29"/>
      <c r="G13" s="30"/>
      <c r="H13" s="10" t="str">
        <f>IF((D13-C13)+(F13-E13)-G13=0,"",(D13-C13)+(F13-E13)-G13)</f>
        <v/>
      </c>
      <c r="I13" s="129"/>
      <c r="J13" s="130"/>
      <c r="K13" s="131"/>
      <c r="L13"/>
    </row>
    <row r="14" spans="1:13" ht="17.100000000000001" customHeight="1" x14ac:dyDescent="0.15">
      <c r="A14" s="54">
        <f t="shared" si="1"/>
        <v>45080</v>
      </c>
      <c r="B14" s="12" t="str">
        <f t="shared" si="0"/>
        <v>土</v>
      </c>
      <c r="C14" s="24"/>
      <c r="D14" s="25"/>
      <c r="E14" s="28"/>
      <c r="F14" s="29"/>
      <c r="G14" s="30"/>
      <c r="H14" s="10" t="str">
        <f t="shared" ref="H14:H42" si="2">IF((D14-C14)+(F14-E14)-G14=0,"",(D14-C14)+(F14-E14)-G14)</f>
        <v/>
      </c>
      <c r="I14" s="129"/>
      <c r="J14" s="130"/>
      <c r="K14" s="131"/>
      <c r="L14"/>
    </row>
    <row r="15" spans="1:13" ht="17.100000000000001" customHeight="1" x14ac:dyDescent="0.15">
      <c r="A15" s="11">
        <f t="shared" si="1"/>
        <v>45081</v>
      </c>
      <c r="B15" s="12" t="str">
        <f t="shared" si="0"/>
        <v>日</v>
      </c>
      <c r="C15" s="24"/>
      <c r="D15" s="25"/>
      <c r="E15" s="28"/>
      <c r="F15" s="29"/>
      <c r="G15" s="30"/>
      <c r="H15" s="10" t="str">
        <f t="shared" si="2"/>
        <v/>
      </c>
      <c r="I15" s="129"/>
      <c r="J15" s="130"/>
      <c r="K15" s="131"/>
      <c r="L15"/>
    </row>
    <row r="16" spans="1:13" ht="17.100000000000001" customHeight="1" x14ac:dyDescent="0.15">
      <c r="A16" s="11">
        <f t="shared" si="1"/>
        <v>45082</v>
      </c>
      <c r="B16" s="12" t="str">
        <f t="shared" si="0"/>
        <v>月</v>
      </c>
      <c r="C16" s="24"/>
      <c r="D16" s="25"/>
      <c r="E16" s="28"/>
      <c r="F16" s="29"/>
      <c r="G16" s="30"/>
      <c r="H16" s="10" t="str">
        <f t="shared" si="2"/>
        <v/>
      </c>
      <c r="I16" s="129"/>
      <c r="J16" s="130"/>
      <c r="K16" s="131"/>
      <c r="L16"/>
    </row>
    <row r="17" spans="1:12" ht="17.100000000000001" customHeight="1" x14ac:dyDescent="0.15">
      <c r="A17" s="37">
        <f t="shared" si="1"/>
        <v>45083</v>
      </c>
      <c r="B17" s="45" t="str">
        <f t="shared" si="0"/>
        <v>火</v>
      </c>
      <c r="C17" s="38"/>
      <c r="D17" s="39"/>
      <c r="E17" s="40"/>
      <c r="F17" s="41"/>
      <c r="G17" s="42"/>
      <c r="H17" s="10" t="str">
        <f t="shared" si="2"/>
        <v/>
      </c>
      <c r="I17" s="129"/>
      <c r="J17" s="130"/>
      <c r="K17" s="131"/>
      <c r="L17"/>
    </row>
    <row r="18" spans="1:12" ht="17.100000000000001" customHeight="1" x14ac:dyDescent="0.15">
      <c r="A18" s="37">
        <f t="shared" si="1"/>
        <v>45084</v>
      </c>
      <c r="B18" s="45" t="str">
        <f t="shared" si="0"/>
        <v>水</v>
      </c>
      <c r="C18" s="38"/>
      <c r="D18" s="39"/>
      <c r="E18" s="40"/>
      <c r="F18" s="41"/>
      <c r="G18" s="42"/>
      <c r="H18" s="10" t="str">
        <f t="shared" si="2"/>
        <v/>
      </c>
      <c r="I18" s="132"/>
      <c r="J18" s="133"/>
      <c r="K18" s="134"/>
      <c r="L18"/>
    </row>
    <row r="19" spans="1:12" ht="17.100000000000001" customHeight="1" x14ac:dyDescent="0.15">
      <c r="A19" s="11">
        <f t="shared" si="1"/>
        <v>45085</v>
      </c>
      <c r="B19" s="12" t="str">
        <f t="shared" si="0"/>
        <v>木</v>
      </c>
      <c r="C19" s="24"/>
      <c r="D19" s="25"/>
      <c r="E19" s="28"/>
      <c r="F19" s="29"/>
      <c r="G19" s="30"/>
      <c r="H19" s="10" t="str">
        <f t="shared" si="2"/>
        <v/>
      </c>
      <c r="I19" s="135"/>
      <c r="J19" s="136"/>
      <c r="K19" s="137"/>
      <c r="L19"/>
    </row>
    <row r="20" spans="1:12" ht="17.100000000000001" customHeight="1" x14ac:dyDescent="0.15">
      <c r="A20" s="11">
        <f t="shared" si="1"/>
        <v>45086</v>
      </c>
      <c r="B20" s="12" t="str">
        <f t="shared" si="0"/>
        <v>金</v>
      </c>
      <c r="C20" s="24"/>
      <c r="D20" s="25"/>
      <c r="E20" s="28"/>
      <c r="F20" s="29"/>
      <c r="G20" s="30"/>
      <c r="H20" s="10" t="str">
        <f t="shared" si="2"/>
        <v/>
      </c>
      <c r="I20" s="138"/>
      <c r="J20" s="139"/>
      <c r="K20" s="140"/>
      <c r="L20"/>
    </row>
    <row r="21" spans="1:12" ht="17.100000000000001" customHeight="1" x14ac:dyDescent="0.15">
      <c r="A21" s="54">
        <f t="shared" si="1"/>
        <v>45087</v>
      </c>
      <c r="B21" s="12" t="str">
        <f t="shared" si="0"/>
        <v>土</v>
      </c>
      <c r="C21" s="24"/>
      <c r="D21" s="25"/>
      <c r="E21" s="28"/>
      <c r="F21" s="29"/>
      <c r="G21" s="30"/>
      <c r="H21" s="10" t="str">
        <f t="shared" si="2"/>
        <v/>
      </c>
      <c r="I21" s="138"/>
      <c r="J21" s="139"/>
      <c r="K21" s="140"/>
      <c r="L21"/>
    </row>
    <row r="22" spans="1:12" ht="17.100000000000001" customHeight="1" x14ac:dyDescent="0.15">
      <c r="A22" s="11">
        <f t="shared" si="1"/>
        <v>45088</v>
      </c>
      <c r="B22" s="12" t="str">
        <f t="shared" si="0"/>
        <v>日</v>
      </c>
      <c r="C22" s="24"/>
      <c r="D22" s="25"/>
      <c r="E22" s="28"/>
      <c r="F22" s="29"/>
      <c r="G22" s="30"/>
      <c r="H22" s="10" t="str">
        <f t="shared" si="2"/>
        <v/>
      </c>
      <c r="I22" s="138"/>
      <c r="J22" s="139"/>
      <c r="K22" s="140"/>
      <c r="L22"/>
    </row>
    <row r="23" spans="1:12" ht="17.100000000000001" customHeight="1" x14ac:dyDescent="0.15">
      <c r="A23" s="11">
        <f t="shared" si="1"/>
        <v>45089</v>
      </c>
      <c r="B23" s="12" t="str">
        <f t="shared" si="0"/>
        <v>月</v>
      </c>
      <c r="C23" s="24"/>
      <c r="D23" s="25"/>
      <c r="E23" s="28"/>
      <c r="F23" s="29"/>
      <c r="G23" s="30"/>
      <c r="H23" s="10" t="str">
        <f t="shared" si="2"/>
        <v/>
      </c>
      <c r="I23" s="138"/>
      <c r="J23" s="139"/>
      <c r="K23" s="140"/>
      <c r="L23"/>
    </row>
    <row r="24" spans="1:12" ht="17.100000000000001" customHeight="1" x14ac:dyDescent="0.15">
      <c r="A24" s="11">
        <f t="shared" si="1"/>
        <v>45090</v>
      </c>
      <c r="B24" s="12" t="str">
        <f t="shared" si="0"/>
        <v>火</v>
      </c>
      <c r="C24" s="24"/>
      <c r="D24" s="25"/>
      <c r="E24" s="28"/>
      <c r="F24" s="29"/>
      <c r="G24" s="30"/>
      <c r="H24" s="10" t="str">
        <f t="shared" si="2"/>
        <v/>
      </c>
      <c r="I24" s="138"/>
      <c r="J24" s="139"/>
      <c r="K24" s="140"/>
      <c r="L24"/>
    </row>
    <row r="25" spans="1:12" ht="17.100000000000001" customHeight="1" x14ac:dyDescent="0.15">
      <c r="A25" s="11">
        <f t="shared" si="1"/>
        <v>45091</v>
      </c>
      <c r="B25" s="12" t="str">
        <f t="shared" si="0"/>
        <v>水</v>
      </c>
      <c r="C25" s="24"/>
      <c r="D25" s="25"/>
      <c r="E25" s="28"/>
      <c r="F25" s="29"/>
      <c r="G25" s="30"/>
      <c r="H25" s="10" t="str">
        <f t="shared" si="2"/>
        <v/>
      </c>
      <c r="I25" s="138"/>
      <c r="J25" s="139"/>
      <c r="K25" s="140"/>
      <c r="L25"/>
    </row>
    <row r="26" spans="1:12" ht="17.100000000000001" customHeight="1" x14ac:dyDescent="0.15">
      <c r="A26" s="11">
        <f t="shared" si="1"/>
        <v>45092</v>
      </c>
      <c r="B26" s="12" t="str">
        <f t="shared" si="0"/>
        <v>木</v>
      </c>
      <c r="C26" s="24"/>
      <c r="D26" s="25"/>
      <c r="E26" s="28"/>
      <c r="F26" s="29"/>
      <c r="G26" s="30"/>
      <c r="H26" s="10" t="str">
        <f t="shared" si="2"/>
        <v/>
      </c>
      <c r="I26" s="141"/>
      <c r="J26" s="142"/>
      <c r="K26" s="143"/>
      <c r="L26"/>
    </row>
    <row r="27" spans="1:12" ht="17.100000000000001" customHeight="1" x14ac:dyDescent="0.15">
      <c r="A27" s="11">
        <f t="shared" si="1"/>
        <v>45093</v>
      </c>
      <c r="B27" s="12" t="str">
        <f t="shared" si="0"/>
        <v>金</v>
      </c>
      <c r="C27" s="24"/>
      <c r="D27" s="25"/>
      <c r="E27" s="28"/>
      <c r="F27" s="29"/>
      <c r="G27" s="30"/>
      <c r="H27" s="10" t="str">
        <f t="shared" si="2"/>
        <v/>
      </c>
      <c r="I27" s="135"/>
      <c r="J27" s="136"/>
      <c r="K27" s="137"/>
      <c r="L27"/>
    </row>
    <row r="28" spans="1:12" ht="17.100000000000001" customHeight="1" x14ac:dyDescent="0.15">
      <c r="A28" s="11">
        <f t="shared" si="1"/>
        <v>45094</v>
      </c>
      <c r="B28" s="12" t="str">
        <f t="shared" si="0"/>
        <v>土</v>
      </c>
      <c r="C28" s="24"/>
      <c r="D28" s="25"/>
      <c r="E28" s="28"/>
      <c r="F28" s="29"/>
      <c r="G28" s="30"/>
      <c r="H28" s="10" t="str">
        <f t="shared" si="2"/>
        <v/>
      </c>
      <c r="I28" s="138"/>
      <c r="J28" s="139"/>
      <c r="K28" s="140"/>
      <c r="L28"/>
    </row>
    <row r="29" spans="1:12" ht="17.100000000000001" customHeight="1" x14ac:dyDescent="0.15">
      <c r="A29" s="11">
        <f t="shared" si="1"/>
        <v>45095</v>
      </c>
      <c r="B29" s="12" t="str">
        <f t="shared" si="0"/>
        <v>日</v>
      </c>
      <c r="C29" s="24"/>
      <c r="D29" s="25"/>
      <c r="E29" s="28"/>
      <c r="F29" s="29"/>
      <c r="G29" s="30"/>
      <c r="H29" s="10" t="str">
        <f t="shared" si="2"/>
        <v/>
      </c>
      <c r="I29" s="138"/>
      <c r="J29" s="139"/>
      <c r="K29" s="140"/>
      <c r="L29"/>
    </row>
    <row r="30" spans="1:12" ht="17.100000000000001" customHeight="1" x14ac:dyDescent="0.15">
      <c r="A30" s="11">
        <f t="shared" si="1"/>
        <v>45096</v>
      </c>
      <c r="B30" s="12" t="str">
        <f t="shared" si="0"/>
        <v>月</v>
      </c>
      <c r="C30" s="24"/>
      <c r="D30" s="25"/>
      <c r="E30" s="28"/>
      <c r="F30" s="29"/>
      <c r="G30" s="30"/>
      <c r="H30" s="10" t="str">
        <f t="shared" si="2"/>
        <v/>
      </c>
      <c r="I30" s="138"/>
      <c r="J30" s="139"/>
      <c r="K30" s="140"/>
      <c r="L30"/>
    </row>
    <row r="31" spans="1:12" ht="17.100000000000001" customHeight="1" x14ac:dyDescent="0.15">
      <c r="A31" s="11">
        <f t="shared" si="1"/>
        <v>45097</v>
      </c>
      <c r="B31" s="12" t="str">
        <f t="shared" si="0"/>
        <v>火</v>
      </c>
      <c r="C31" s="24"/>
      <c r="D31" s="25"/>
      <c r="E31" s="28"/>
      <c r="F31" s="29"/>
      <c r="G31" s="30"/>
      <c r="H31" s="10" t="str">
        <f t="shared" si="2"/>
        <v/>
      </c>
      <c r="I31" s="138"/>
      <c r="J31" s="139"/>
      <c r="K31" s="140"/>
      <c r="L31"/>
    </row>
    <row r="32" spans="1:12" ht="17.100000000000001" customHeight="1" x14ac:dyDescent="0.15">
      <c r="A32" s="11">
        <f t="shared" si="1"/>
        <v>45098</v>
      </c>
      <c r="B32" s="12" t="str">
        <f t="shared" si="0"/>
        <v>水</v>
      </c>
      <c r="C32" s="24"/>
      <c r="D32" s="25"/>
      <c r="E32" s="28"/>
      <c r="F32" s="29"/>
      <c r="G32" s="30"/>
      <c r="H32" s="10" t="str">
        <f t="shared" si="2"/>
        <v/>
      </c>
      <c r="I32" s="138"/>
      <c r="J32" s="139"/>
      <c r="K32" s="140"/>
      <c r="L32"/>
    </row>
    <row r="33" spans="1:12" ht="17.100000000000001" customHeight="1" x14ac:dyDescent="0.15">
      <c r="A33" s="11">
        <f t="shared" si="1"/>
        <v>45099</v>
      </c>
      <c r="B33" s="12" t="str">
        <f t="shared" si="0"/>
        <v>木</v>
      </c>
      <c r="C33" s="24"/>
      <c r="D33" s="25"/>
      <c r="E33" s="28"/>
      <c r="F33" s="29"/>
      <c r="G33" s="30"/>
      <c r="H33" s="10" t="str">
        <f t="shared" si="2"/>
        <v/>
      </c>
      <c r="I33" s="138"/>
      <c r="J33" s="139"/>
      <c r="K33" s="140"/>
      <c r="L33"/>
    </row>
    <row r="34" spans="1:12" ht="17.100000000000001" customHeight="1" x14ac:dyDescent="0.15">
      <c r="A34" s="11">
        <f t="shared" si="1"/>
        <v>45100</v>
      </c>
      <c r="B34" s="12" t="str">
        <f t="shared" si="0"/>
        <v>金</v>
      </c>
      <c r="C34" s="24"/>
      <c r="D34" s="25"/>
      <c r="E34" s="28"/>
      <c r="F34" s="29"/>
      <c r="G34" s="30"/>
      <c r="H34" s="10" t="str">
        <f t="shared" si="2"/>
        <v/>
      </c>
      <c r="I34" s="141"/>
      <c r="J34" s="142"/>
      <c r="K34" s="143"/>
      <c r="L34"/>
    </row>
    <row r="35" spans="1:12" ht="17.100000000000001" customHeight="1" x14ac:dyDescent="0.15">
      <c r="A35" s="11">
        <f t="shared" si="1"/>
        <v>45101</v>
      </c>
      <c r="B35" s="12" t="str">
        <f t="shared" si="0"/>
        <v>土</v>
      </c>
      <c r="C35" s="24"/>
      <c r="D35" s="25"/>
      <c r="E35" s="28"/>
      <c r="F35" s="29"/>
      <c r="G35" s="30"/>
      <c r="H35" s="10" t="str">
        <f t="shared" si="2"/>
        <v/>
      </c>
      <c r="I35" s="135"/>
      <c r="J35" s="136"/>
      <c r="K35" s="137"/>
      <c r="L35"/>
    </row>
    <row r="36" spans="1:12" ht="17.100000000000001" customHeight="1" x14ac:dyDescent="0.15">
      <c r="A36" s="11">
        <f t="shared" si="1"/>
        <v>45102</v>
      </c>
      <c r="B36" s="12" t="str">
        <f t="shared" si="0"/>
        <v>日</v>
      </c>
      <c r="C36" s="24"/>
      <c r="D36" s="25"/>
      <c r="E36" s="28"/>
      <c r="F36" s="29"/>
      <c r="G36" s="30"/>
      <c r="H36" s="10" t="str">
        <f t="shared" si="2"/>
        <v/>
      </c>
      <c r="I36" s="138"/>
      <c r="J36" s="139"/>
      <c r="K36" s="140"/>
      <c r="L36"/>
    </row>
    <row r="37" spans="1:12" ht="17.100000000000001" customHeight="1" x14ac:dyDescent="0.15">
      <c r="A37" s="11">
        <f t="shared" si="1"/>
        <v>45103</v>
      </c>
      <c r="B37" s="12" t="str">
        <f t="shared" si="0"/>
        <v>月</v>
      </c>
      <c r="C37" s="24"/>
      <c r="D37" s="25"/>
      <c r="E37" s="28"/>
      <c r="F37" s="29"/>
      <c r="G37" s="30"/>
      <c r="H37" s="10" t="str">
        <f t="shared" si="2"/>
        <v/>
      </c>
      <c r="I37" s="138"/>
      <c r="J37" s="139"/>
      <c r="K37" s="140"/>
      <c r="L37"/>
    </row>
    <row r="38" spans="1:12" ht="17.100000000000001" customHeight="1" x14ac:dyDescent="0.15">
      <c r="A38" s="11">
        <f>A37+1</f>
        <v>45104</v>
      </c>
      <c r="B38" s="12" t="str">
        <f t="shared" si="0"/>
        <v>火</v>
      </c>
      <c r="C38" s="24"/>
      <c r="D38" s="25"/>
      <c r="E38" s="28"/>
      <c r="F38" s="29"/>
      <c r="G38" s="30"/>
      <c r="H38" s="10" t="str">
        <f t="shared" si="2"/>
        <v/>
      </c>
      <c r="I38" s="138"/>
      <c r="J38" s="139"/>
      <c r="K38" s="140"/>
      <c r="L38"/>
    </row>
    <row r="39" spans="1:12" ht="17.100000000000001" customHeight="1" x14ac:dyDescent="0.15">
      <c r="A39" s="11">
        <f>A38+1</f>
        <v>45105</v>
      </c>
      <c r="B39" s="12" t="str">
        <f t="shared" si="0"/>
        <v>水</v>
      </c>
      <c r="C39" s="24"/>
      <c r="D39" s="25"/>
      <c r="E39" s="28"/>
      <c r="F39" s="29"/>
      <c r="G39" s="30"/>
      <c r="H39" s="10" t="str">
        <f t="shared" si="2"/>
        <v/>
      </c>
      <c r="I39" s="138"/>
      <c r="J39" s="139"/>
      <c r="K39" s="140"/>
      <c r="L39"/>
    </row>
    <row r="40" spans="1:12" ht="17.100000000000001" customHeight="1" x14ac:dyDescent="0.15">
      <c r="A40" s="11">
        <f>IF(DAY(A39+1)&lt;4,"",A39+1)</f>
        <v>45106</v>
      </c>
      <c r="B40" s="12" t="str">
        <f t="shared" si="0"/>
        <v>木</v>
      </c>
      <c r="C40" s="24"/>
      <c r="D40" s="25"/>
      <c r="E40" s="28"/>
      <c r="F40" s="29"/>
      <c r="G40" s="30"/>
      <c r="H40" s="10" t="str">
        <f t="shared" si="2"/>
        <v/>
      </c>
      <c r="I40" s="138"/>
      <c r="J40" s="139"/>
      <c r="K40" s="140"/>
      <c r="L40"/>
    </row>
    <row r="41" spans="1:12" ht="17.100000000000001" customHeight="1" x14ac:dyDescent="0.15">
      <c r="A41" s="11">
        <f>IF(DAY(A39+2)&lt;4,"",A39+2)</f>
        <v>45107</v>
      </c>
      <c r="B41" s="12" t="str">
        <f t="shared" si="0"/>
        <v>金</v>
      </c>
      <c r="C41" s="24"/>
      <c r="D41" s="25"/>
      <c r="E41" s="28"/>
      <c r="F41" s="29"/>
      <c r="G41" s="30"/>
      <c r="H41" s="10" t="str">
        <f t="shared" si="2"/>
        <v/>
      </c>
      <c r="I41" s="138"/>
      <c r="J41" s="139"/>
      <c r="K41" s="140"/>
      <c r="L41"/>
    </row>
    <row r="42" spans="1:12" ht="17.100000000000001" customHeight="1" thickBot="1" x14ac:dyDescent="0.2">
      <c r="A42" s="13" t="str">
        <f>IF(DAY(A39+3)&lt;4,"",A39+3)</f>
        <v/>
      </c>
      <c r="B42" s="44" t="s">
        <v>37</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9" priority="1" stopIfTrue="1">
      <formula>OR($B12="土",$B12="日",$B12="祝",$B12="振",$I12="休日")</formula>
    </cfRule>
  </conditionalFormatting>
  <dataValidations count="5">
    <dataValidation type="list" imeMode="on" allowBlank="1" sqref="H8" xr:uid="{E5F5E57D-91B8-4F9B-892D-BA2A2C2E4301}">
      <formula1>"通常勤務,管理者,裁量,高プロ,出向,その他"</formula1>
    </dataValidation>
    <dataValidation type="list" allowBlank="1" showInputMessage="1" showErrorMessage="1" sqref="G2 K2" xr:uid="{A6508C71-E142-41B3-B5A9-1FEE309A537F}">
      <formula1>"あり,なし"</formula1>
    </dataValidation>
    <dataValidation type="list" allowBlank="1" showInputMessage="1" showErrorMessage="1" sqref="E1:G1" xr:uid="{E646FE9B-2AA2-4797-9846-D2053B0CE991}">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44DDC96-CCB5-49DC-9551-4AAF6BE5606E}">
      <formula1>0</formula1>
    </dataValidation>
    <dataValidation type="time" allowBlank="1" showInputMessage="1" showErrorMessage="1" errorTitle="時刻を入力してください。" error="0:00から23:59までの時刻が入力できます。" sqref="C12:C42 E12:E42 G12:G42" xr:uid="{392FF46A-8B8B-469E-887C-AF43D21DF78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95B41-F3E4-4466-AF98-688FED3C1077}">
  <sheetPr codeName="Sheet4"/>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27</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45108</v>
      </c>
      <c r="B12" s="48" t="str">
        <f t="shared" ref="B12:B27" si="0">TEXT(A12,"aaa")</f>
        <v>土</v>
      </c>
      <c r="C12" s="38"/>
      <c r="D12" s="39"/>
      <c r="E12" s="49"/>
      <c r="F12" s="41"/>
      <c r="G12" s="50"/>
      <c r="H12" s="10" t="str">
        <f>IF((D12-C12)+(F12-E12)-G12=0,"",(D12-C12)+(F12-E12)-G12)</f>
        <v/>
      </c>
      <c r="I12" s="126"/>
      <c r="J12" s="127"/>
      <c r="K12" s="128"/>
      <c r="L12"/>
    </row>
    <row r="13" spans="1:13" ht="17.100000000000001" customHeight="1" x14ac:dyDescent="0.15">
      <c r="A13" s="11">
        <f t="shared" ref="A13:A37" si="1">A12+1</f>
        <v>45109</v>
      </c>
      <c r="B13" s="12" t="str">
        <f t="shared" si="0"/>
        <v>日</v>
      </c>
      <c r="C13" s="26"/>
      <c r="D13" s="27"/>
      <c r="E13" s="28"/>
      <c r="F13" s="29"/>
      <c r="G13" s="30"/>
      <c r="H13" s="10" t="str">
        <f>IF((D13-C13)+(F13-E13)-G13=0,"",(D13-C13)+(F13-E13)-G13)</f>
        <v/>
      </c>
      <c r="I13" s="129"/>
      <c r="J13" s="130"/>
      <c r="K13" s="131"/>
      <c r="L13"/>
    </row>
    <row r="14" spans="1:13" ht="17.100000000000001" customHeight="1" x14ac:dyDescent="0.15">
      <c r="A14" s="54">
        <f t="shared" si="1"/>
        <v>45110</v>
      </c>
      <c r="B14" s="12" t="str">
        <f t="shared" si="0"/>
        <v>月</v>
      </c>
      <c r="C14" s="24"/>
      <c r="D14" s="25"/>
      <c r="E14" s="28"/>
      <c r="F14" s="29"/>
      <c r="G14" s="30"/>
      <c r="H14" s="10" t="str">
        <f t="shared" ref="H14:H42" si="2">IF((D14-C14)+(F14-E14)-G14=0,"",(D14-C14)+(F14-E14)-G14)</f>
        <v/>
      </c>
      <c r="I14" s="129"/>
      <c r="J14" s="130"/>
      <c r="K14" s="131"/>
      <c r="L14"/>
    </row>
    <row r="15" spans="1:13" ht="17.100000000000001" customHeight="1" x14ac:dyDescent="0.15">
      <c r="A15" s="11">
        <f t="shared" si="1"/>
        <v>45111</v>
      </c>
      <c r="B15" s="12" t="str">
        <f t="shared" si="0"/>
        <v>火</v>
      </c>
      <c r="C15" s="24"/>
      <c r="D15" s="25"/>
      <c r="E15" s="28"/>
      <c r="F15" s="29"/>
      <c r="G15" s="30"/>
      <c r="H15" s="10" t="str">
        <f t="shared" si="2"/>
        <v/>
      </c>
      <c r="I15" s="129"/>
      <c r="J15" s="130"/>
      <c r="K15" s="131"/>
      <c r="L15"/>
    </row>
    <row r="16" spans="1:13" ht="17.100000000000001" customHeight="1" x14ac:dyDescent="0.15">
      <c r="A16" s="11">
        <f t="shared" si="1"/>
        <v>45112</v>
      </c>
      <c r="B16" s="12" t="str">
        <f t="shared" si="0"/>
        <v>水</v>
      </c>
      <c r="C16" s="24"/>
      <c r="D16" s="25"/>
      <c r="E16" s="28"/>
      <c r="F16" s="29"/>
      <c r="G16" s="30"/>
      <c r="H16" s="10" t="str">
        <f t="shared" si="2"/>
        <v/>
      </c>
      <c r="I16" s="129"/>
      <c r="J16" s="130"/>
      <c r="K16" s="131"/>
      <c r="L16"/>
    </row>
    <row r="17" spans="1:12" ht="17.100000000000001" customHeight="1" x14ac:dyDescent="0.15">
      <c r="A17" s="37">
        <f t="shared" si="1"/>
        <v>45113</v>
      </c>
      <c r="B17" s="45" t="str">
        <f t="shared" si="0"/>
        <v>木</v>
      </c>
      <c r="C17" s="38"/>
      <c r="D17" s="39"/>
      <c r="E17" s="40"/>
      <c r="F17" s="41"/>
      <c r="G17" s="42"/>
      <c r="H17" s="10" t="str">
        <f t="shared" si="2"/>
        <v/>
      </c>
      <c r="I17" s="129"/>
      <c r="J17" s="130"/>
      <c r="K17" s="131"/>
      <c r="L17"/>
    </row>
    <row r="18" spans="1:12" ht="17.100000000000001" customHeight="1" x14ac:dyDescent="0.15">
      <c r="A18" s="37">
        <f t="shared" si="1"/>
        <v>45114</v>
      </c>
      <c r="B18" s="45" t="str">
        <f t="shared" si="0"/>
        <v>金</v>
      </c>
      <c r="C18" s="38"/>
      <c r="D18" s="39"/>
      <c r="E18" s="40"/>
      <c r="F18" s="41"/>
      <c r="G18" s="42"/>
      <c r="H18" s="10" t="str">
        <f t="shared" si="2"/>
        <v/>
      </c>
      <c r="I18" s="132"/>
      <c r="J18" s="133"/>
      <c r="K18" s="134"/>
      <c r="L18"/>
    </row>
    <row r="19" spans="1:12" ht="17.100000000000001" customHeight="1" x14ac:dyDescent="0.15">
      <c r="A19" s="11">
        <f t="shared" si="1"/>
        <v>45115</v>
      </c>
      <c r="B19" s="12" t="str">
        <f t="shared" si="0"/>
        <v>土</v>
      </c>
      <c r="C19" s="24"/>
      <c r="D19" s="25"/>
      <c r="E19" s="28"/>
      <c r="F19" s="29"/>
      <c r="G19" s="30"/>
      <c r="H19" s="10" t="str">
        <f t="shared" si="2"/>
        <v/>
      </c>
      <c r="I19" s="135"/>
      <c r="J19" s="136"/>
      <c r="K19" s="137"/>
      <c r="L19"/>
    </row>
    <row r="20" spans="1:12" ht="17.100000000000001" customHeight="1" x14ac:dyDescent="0.15">
      <c r="A20" s="11">
        <f t="shared" si="1"/>
        <v>45116</v>
      </c>
      <c r="B20" s="12" t="str">
        <f t="shared" si="0"/>
        <v>日</v>
      </c>
      <c r="C20" s="24"/>
      <c r="D20" s="25"/>
      <c r="E20" s="28"/>
      <c r="F20" s="29"/>
      <c r="G20" s="30"/>
      <c r="H20" s="10" t="str">
        <f t="shared" si="2"/>
        <v/>
      </c>
      <c r="I20" s="138"/>
      <c r="J20" s="139"/>
      <c r="K20" s="140"/>
      <c r="L20"/>
    </row>
    <row r="21" spans="1:12" ht="17.100000000000001" customHeight="1" x14ac:dyDescent="0.15">
      <c r="A21" s="54">
        <f t="shared" si="1"/>
        <v>45117</v>
      </c>
      <c r="B21" s="12" t="str">
        <f t="shared" si="0"/>
        <v>月</v>
      </c>
      <c r="C21" s="24"/>
      <c r="D21" s="25"/>
      <c r="E21" s="28"/>
      <c r="F21" s="29"/>
      <c r="G21" s="30"/>
      <c r="H21" s="10" t="str">
        <f t="shared" si="2"/>
        <v/>
      </c>
      <c r="I21" s="138"/>
      <c r="J21" s="139"/>
      <c r="K21" s="140"/>
      <c r="L21"/>
    </row>
    <row r="22" spans="1:12" ht="17.100000000000001" customHeight="1" x14ac:dyDescent="0.15">
      <c r="A22" s="11">
        <f t="shared" si="1"/>
        <v>45118</v>
      </c>
      <c r="B22" s="12" t="str">
        <f t="shared" si="0"/>
        <v>火</v>
      </c>
      <c r="C22" s="24"/>
      <c r="D22" s="25"/>
      <c r="E22" s="28"/>
      <c r="F22" s="29"/>
      <c r="G22" s="30"/>
      <c r="H22" s="10" t="str">
        <f t="shared" si="2"/>
        <v/>
      </c>
      <c r="I22" s="138"/>
      <c r="J22" s="139"/>
      <c r="K22" s="140"/>
      <c r="L22"/>
    </row>
    <row r="23" spans="1:12" ht="17.100000000000001" customHeight="1" x14ac:dyDescent="0.15">
      <c r="A23" s="11">
        <f t="shared" si="1"/>
        <v>45119</v>
      </c>
      <c r="B23" s="12" t="str">
        <f t="shared" si="0"/>
        <v>水</v>
      </c>
      <c r="C23" s="24"/>
      <c r="D23" s="25"/>
      <c r="E23" s="28"/>
      <c r="F23" s="29"/>
      <c r="G23" s="30"/>
      <c r="H23" s="10" t="str">
        <f t="shared" si="2"/>
        <v/>
      </c>
      <c r="I23" s="138"/>
      <c r="J23" s="139"/>
      <c r="K23" s="140"/>
      <c r="L23"/>
    </row>
    <row r="24" spans="1:12" ht="17.100000000000001" customHeight="1" x14ac:dyDescent="0.15">
      <c r="A24" s="11">
        <f t="shared" si="1"/>
        <v>45120</v>
      </c>
      <c r="B24" s="12" t="str">
        <f t="shared" si="0"/>
        <v>木</v>
      </c>
      <c r="C24" s="24"/>
      <c r="D24" s="25"/>
      <c r="E24" s="28"/>
      <c r="F24" s="29"/>
      <c r="G24" s="30"/>
      <c r="H24" s="10" t="str">
        <f t="shared" si="2"/>
        <v/>
      </c>
      <c r="I24" s="138"/>
      <c r="J24" s="139"/>
      <c r="K24" s="140"/>
      <c r="L24"/>
    </row>
    <row r="25" spans="1:12" ht="17.100000000000001" customHeight="1" x14ac:dyDescent="0.15">
      <c r="A25" s="11">
        <f t="shared" si="1"/>
        <v>45121</v>
      </c>
      <c r="B25" s="12" t="str">
        <f t="shared" si="0"/>
        <v>金</v>
      </c>
      <c r="C25" s="24"/>
      <c r="D25" s="25"/>
      <c r="E25" s="28"/>
      <c r="F25" s="29"/>
      <c r="G25" s="30"/>
      <c r="H25" s="10" t="str">
        <f t="shared" si="2"/>
        <v/>
      </c>
      <c r="I25" s="138"/>
      <c r="J25" s="139"/>
      <c r="K25" s="140"/>
      <c r="L25"/>
    </row>
    <row r="26" spans="1:12" ht="17.100000000000001" customHeight="1" x14ac:dyDescent="0.15">
      <c r="A26" s="11">
        <f t="shared" si="1"/>
        <v>45122</v>
      </c>
      <c r="B26" s="12" t="str">
        <f t="shared" si="0"/>
        <v>土</v>
      </c>
      <c r="C26" s="24"/>
      <c r="D26" s="25"/>
      <c r="E26" s="28"/>
      <c r="F26" s="29"/>
      <c r="G26" s="30"/>
      <c r="H26" s="10" t="str">
        <f t="shared" si="2"/>
        <v/>
      </c>
      <c r="I26" s="141"/>
      <c r="J26" s="142"/>
      <c r="K26" s="143"/>
      <c r="L26"/>
    </row>
    <row r="27" spans="1:12" ht="17.100000000000001" customHeight="1" x14ac:dyDescent="0.15">
      <c r="A27" s="11">
        <f t="shared" si="1"/>
        <v>45123</v>
      </c>
      <c r="B27" s="12" t="str">
        <f t="shared" si="0"/>
        <v>日</v>
      </c>
      <c r="C27" s="24"/>
      <c r="D27" s="25"/>
      <c r="E27" s="28"/>
      <c r="F27" s="29"/>
      <c r="G27" s="30"/>
      <c r="H27" s="10" t="str">
        <f t="shared" si="2"/>
        <v/>
      </c>
      <c r="I27" s="135"/>
      <c r="J27" s="136"/>
      <c r="K27" s="137"/>
      <c r="L27"/>
    </row>
    <row r="28" spans="1:12" ht="17.100000000000001" customHeight="1" x14ac:dyDescent="0.15">
      <c r="A28" s="11">
        <f t="shared" si="1"/>
        <v>45124</v>
      </c>
      <c r="B28" s="12" t="s">
        <v>36</v>
      </c>
      <c r="C28" s="24"/>
      <c r="D28" s="25"/>
      <c r="E28" s="28"/>
      <c r="F28" s="29"/>
      <c r="G28" s="30"/>
      <c r="H28" s="10" t="str">
        <f t="shared" si="2"/>
        <v/>
      </c>
      <c r="I28" s="138"/>
      <c r="J28" s="139"/>
      <c r="K28" s="140"/>
      <c r="L28"/>
    </row>
    <row r="29" spans="1:12" ht="17.100000000000001" customHeight="1" x14ac:dyDescent="0.15">
      <c r="A29" s="11">
        <f t="shared" si="1"/>
        <v>45125</v>
      </c>
      <c r="B29" s="12" t="str">
        <f t="shared" ref="B29:B42" si="3">TEXT(A29,"aaa")</f>
        <v>火</v>
      </c>
      <c r="C29" s="24"/>
      <c r="D29" s="25"/>
      <c r="E29" s="28"/>
      <c r="F29" s="29"/>
      <c r="G29" s="30"/>
      <c r="H29" s="10" t="str">
        <f t="shared" si="2"/>
        <v/>
      </c>
      <c r="I29" s="138"/>
      <c r="J29" s="139"/>
      <c r="K29" s="140"/>
      <c r="L29"/>
    </row>
    <row r="30" spans="1:12" ht="17.100000000000001" customHeight="1" x14ac:dyDescent="0.15">
      <c r="A30" s="11">
        <f t="shared" si="1"/>
        <v>45126</v>
      </c>
      <c r="B30" s="12" t="str">
        <f t="shared" si="3"/>
        <v>水</v>
      </c>
      <c r="C30" s="24"/>
      <c r="D30" s="25"/>
      <c r="E30" s="28"/>
      <c r="F30" s="29"/>
      <c r="G30" s="30"/>
      <c r="H30" s="10" t="str">
        <f t="shared" si="2"/>
        <v/>
      </c>
      <c r="I30" s="138"/>
      <c r="J30" s="139"/>
      <c r="K30" s="140"/>
      <c r="L30"/>
    </row>
    <row r="31" spans="1:12" ht="17.100000000000001" customHeight="1" x14ac:dyDescent="0.15">
      <c r="A31" s="11">
        <f t="shared" si="1"/>
        <v>45127</v>
      </c>
      <c r="B31" s="12" t="str">
        <f t="shared" si="3"/>
        <v>木</v>
      </c>
      <c r="C31" s="24"/>
      <c r="D31" s="25"/>
      <c r="E31" s="28"/>
      <c r="F31" s="29"/>
      <c r="G31" s="30"/>
      <c r="H31" s="10" t="str">
        <f t="shared" si="2"/>
        <v/>
      </c>
      <c r="I31" s="138"/>
      <c r="J31" s="139"/>
      <c r="K31" s="140"/>
      <c r="L31"/>
    </row>
    <row r="32" spans="1:12" ht="17.100000000000001" customHeight="1" x14ac:dyDescent="0.15">
      <c r="A32" s="11">
        <f t="shared" si="1"/>
        <v>45128</v>
      </c>
      <c r="B32" s="12" t="str">
        <f t="shared" si="3"/>
        <v>金</v>
      </c>
      <c r="C32" s="24"/>
      <c r="D32" s="25"/>
      <c r="E32" s="28"/>
      <c r="F32" s="29"/>
      <c r="G32" s="30"/>
      <c r="H32" s="10" t="str">
        <f t="shared" si="2"/>
        <v/>
      </c>
      <c r="I32" s="138"/>
      <c r="J32" s="139"/>
      <c r="K32" s="140"/>
      <c r="L32"/>
    </row>
    <row r="33" spans="1:12" ht="17.100000000000001" customHeight="1" x14ac:dyDescent="0.15">
      <c r="A33" s="11">
        <f t="shared" si="1"/>
        <v>45129</v>
      </c>
      <c r="B33" s="12" t="str">
        <f t="shared" si="3"/>
        <v>土</v>
      </c>
      <c r="C33" s="24"/>
      <c r="D33" s="25"/>
      <c r="E33" s="28"/>
      <c r="F33" s="29"/>
      <c r="G33" s="30"/>
      <c r="H33" s="10" t="str">
        <f t="shared" si="2"/>
        <v/>
      </c>
      <c r="I33" s="138"/>
      <c r="J33" s="139"/>
      <c r="K33" s="140"/>
      <c r="L33"/>
    </row>
    <row r="34" spans="1:12" ht="17.100000000000001" customHeight="1" x14ac:dyDescent="0.15">
      <c r="A34" s="11">
        <f t="shared" si="1"/>
        <v>45130</v>
      </c>
      <c r="B34" s="12" t="str">
        <f t="shared" si="3"/>
        <v>日</v>
      </c>
      <c r="C34" s="24"/>
      <c r="D34" s="25"/>
      <c r="E34" s="28"/>
      <c r="F34" s="29"/>
      <c r="G34" s="30"/>
      <c r="H34" s="10" t="str">
        <f t="shared" si="2"/>
        <v/>
      </c>
      <c r="I34" s="141"/>
      <c r="J34" s="142"/>
      <c r="K34" s="143"/>
      <c r="L34"/>
    </row>
    <row r="35" spans="1:12" ht="17.100000000000001" customHeight="1" x14ac:dyDescent="0.15">
      <c r="A35" s="11">
        <f t="shared" si="1"/>
        <v>45131</v>
      </c>
      <c r="B35" s="12" t="str">
        <f t="shared" si="3"/>
        <v>月</v>
      </c>
      <c r="C35" s="24"/>
      <c r="D35" s="25"/>
      <c r="E35" s="28"/>
      <c r="F35" s="29"/>
      <c r="G35" s="30"/>
      <c r="H35" s="10" t="str">
        <f t="shared" si="2"/>
        <v/>
      </c>
      <c r="I35" s="135"/>
      <c r="J35" s="136"/>
      <c r="K35" s="137"/>
      <c r="L35"/>
    </row>
    <row r="36" spans="1:12" ht="17.100000000000001" customHeight="1" x14ac:dyDescent="0.15">
      <c r="A36" s="11">
        <f t="shared" si="1"/>
        <v>45132</v>
      </c>
      <c r="B36" s="12" t="str">
        <f t="shared" si="3"/>
        <v>火</v>
      </c>
      <c r="C36" s="24"/>
      <c r="D36" s="25"/>
      <c r="E36" s="28"/>
      <c r="F36" s="29"/>
      <c r="G36" s="30"/>
      <c r="H36" s="10" t="str">
        <f t="shared" si="2"/>
        <v/>
      </c>
      <c r="I36" s="138"/>
      <c r="J36" s="139"/>
      <c r="K36" s="140"/>
      <c r="L36"/>
    </row>
    <row r="37" spans="1:12" ht="17.100000000000001" customHeight="1" x14ac:dyDescent="0.15">
      <c r="A37" s="11">
        <f t="shared" si="1"/>
        <v>45133</v>
      </c>
      <c r="B37" s="12" t="str">
        <f t="shared" si="3"/>
        <v>水</v>
      </c>
      <c r="C37" s="24"/>
      <c r="D37" s="25"/>
      <c r="E37" s="28"/>
      <c r="F37" s="29"/>
      <c r="G37" s="30"/>
      <c r="H37" s="10" t="str">
        <f t="shared" si="2"/>
        <v/>
      </c>
      <c r="I37" s="138"/>
      <c r="J37" s="139"/>
      <c r="K37" s="140"/>
      <c r="L37"/>
    </row>
    <row r="38" spans="1:12" ht="17.100000000000001" customHeight="1" x14ac:dyDescent="0.15">
      <c r="A38" s="11">
        <f>A37+1</f>
        <v>45134</v>
      </c>
      <c r="B38" s="12" t="str">
        <f t="shared" si="3"/>
        <v>木</v>
      </c>
      <c r="C38" s="24"/>
      <c r="D38" s="25"/>
      <c r="E38" s="28"/>
      <c r="F38" s="29"/>
      <c r="G38" s="30"/>
      <c r="H38" s="10" t="str">
        <f t="shared" si="2"/>
        <v/>
      </c>
      <c r="I38" s="138"/>
      <c r="J38" s="139"/>
      <c r="K38" s="140"/>
      <c r="L38"/>
    </row>
    <row r="39" spans="1:12" ht="17.100000000000001" customHeight="1" x14ac:dyDescent="0.15">
      <c r="A39" s="11">
        <f>A38+1</f>
        <v>45135</v>
      </c>
      <c r="B39" s="12" t="str">
        <f t="shared" si="3"/>
        <v>金</v>
      </c>
      <c r="C39" s="24"/>
      <c r="D39" s="25"/>
      <c r="E39" s="28"/>
      <c r="F39" s="29"/>
      <c r="G39" s="30"/>
      <c r="H39" s="10" t="str">
        <f t="shared" si="2"/>
        <v/>
      </c>
      <c r="I39" s="138"/>
      <c r="J39" s="139"/>
      <c r="K39" s="140"/>
      <c r="L39"/>
    </row>
    <row r="40" spans="1:12" ht="17.100000000000001" customHeight="1" x14ac:dyDescent="0.15">
      <c r="A40" s="11">
        <f>IF(DAY(A39+1)&lt;4,"",A39+1)</f>
        <v>45136</v>
      </c>
      <c r="B40" s="12" t="str">
        <f t="shared" si="3"/>
        <v>土</v>
      </c>
      <c r="C40" s="24"/>
      <c r="D40" s="25"/>
      <c r="E40" s="28"/>
      <c r="F40" s="29"/>
      <c r="G40" s="30"/>
      <c r="H40" s="10" t="str">
        <f t="shared" si="2"/>
        <v/>
      </c>
      <c r="I40" s="138"/>
      <c r="J40" s="139"/>
      <c r="K40" s="140"/>
      <c r="L40"/>
    </row>
    <row r="41" spans="1:12" ht="17.100000000000001" customHeight="1" x14ac:dyDescent="0.15">
      <c r="A41" s="11">
        <f>IF(DAY(A39+2)&lt;4,"",A39+2)</f>
        <v>45137</v>
      </c>
      <c r="B41" s="12" t="str">
        <f t="shared" si="3"/>
        <v>日</v>
      </c>
      <c r="C41" s="24"/>
      <c r="D41" s="25"/>
      <c r="E41" s="28"/>
      <c r="F41" s="29"/>
      <c r="G41" s="30"/>
      <c r="H41" s="10" t="str">
        <f t="shared" si="2"/>
        <v/>
      </c>
      <c r="I41" s="138"/>
      <c r="J41" s="139"/>
      <c r="K41" s="140"/>
      <c r="L41"/>
    </row>
    <row r="42" spans="1:12" ht="17.100000000000001" customHeight="1" thickBot="1" x14ac:dyDescent="0.2">
      <c r="A42" s="13">
        <f>IF(DAY(A39+3)&lt;4,"",A39+3)</f>
        <v>45138</v>
      </c>
      <c r="B42" s="44" t="str">
        <f t="shared" si="3"/>
        <v>月</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8" priority="1" stopIfTrue="1">
      <formula>OR($B12="土",$B12="日",$B12="祝",$B12="振",$I12="休日")</formula>
    </cfRule>
  </conditionalFormatting>
  <dataValidations count="5">
    <dataValidation type="list" imeMode="on" allowBlank="1" sqref="H8" xr:uid="{65D3478F-11A6-465F-BFCB-42D846EEE3CD}">
      <formula1>"通常勤務,管理者,裁量,高プロ,出向,その他"</formula1>
    </dataValidation>
    <dataValidation type="list" allowBlank="1" showInputMessage="1" showErrorMessage="1" sqref="G2 K2" xr:uid="{7E51DD6B-81E4-4673-AF24-D15E685B45AB}">
      <formula1>"あり,なし"</formula1>
    </dataValidation>
    <dataValidation type="list" allowBlank="1" showInputMessage="1" showErrorMessage="1" sqref="E1:G1" xr:uid="{39D5C380-EBDA-441D-A092-1D430947C9B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6DB84B9-8467-4701-8C45-841F14DC8090}">
      <formula1>0</formula1>
    </dataValidation>
    <dataValidation type="time" allowBlank="1" showInputMessage="1" showErrorMessage="1" errorTitle="時刻を入力してください。" error="0:00から23:59までの時刻が入力できます。" sqref="C12:C42 E12:E42 G12:G42" xr:uid="{B799BD8F-550A-48F0-95D9-CFD3A827A70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20AC9-7887-40E5-86D8-644E68C2BA75}">
  <sheetPr codeName="Sheet5"/>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28</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45139</v>
      </c>
      <c r="B12" s="48" t="str">
        <f t="shared" ref="B12:B21" si="0">TEXT(A12,"aaa")</f>
        <v>火</v>
      </c>
      <c r="C12" s="38"/>
      <c r="D12" s="39"/>
      <c r="E12" s="49"/>
      <c r="F12" s="41"/>
      <c r="G12" s="50"/>
      <c r="H12" s="10" t="str">
        <f>IF((D12-C12)+(F12-E12)-G12=0,"",(D12-C12)+(F12-E12)-G12)</f>
        <v/>
      </c>
      <c r="I12" s="126"/>
      <c r="J12" s="127"/>
      <c r="K12" s="128"/>
      <c r="L12"/>
    </row>
    <row r="13" spans="1:13" ht="17.100000000000001" customHeight="1" x14ac:dyDescent="0.15">
      <c r="A13" s="11">
        <f t="shared" ref="A13:A37" si="1">A12+1</f>
        <v>45140</v>
      </c>
      <c r="B13" s="12" t="str">
        <f t="shared" si="0"/>
        <v>水</v>
      </c>
      <c r="C13" s="26"/>
      <c r="D13" s="27"/>
      <c r="E13" s="28"/>
      <c r="F13" s="29"/>
      <c r="G13" s="30"/>
      <c r="H13" s="10" t="str">
        <f>IF((D13-C13)+(F13-E13)-G13=0,"",(D13-C13)+(F13-E13)-G13)</f>
        <v/>
      </c>
      <c r="I13" s="129"/>
      <c r="J13" s="130"/>
      <c r="K13" s="131"/>
      <c r="L13"/>
    </row>
    <row r="14" spans="1:13" ht="17.100000000000001" customHeight="1" x14ac:dyDescent="0.15">
      <c r="A14" s="54">
        <f t="shared" si="1"/>
        <v>45141</v>
      </c>
      <c r="B14" s="12" t="str">
        <f t="shared" si="0"/>
        <v>木</v>
      </c>
      <c r="C14" s="24"/>
      <c r="D14" s="25"/>
      <c r="E14" s="28"/>
      <c r="F14" s="29"/>
      <c r="G14" s="30"/>
      <c r="H14" s="10" t="str">
        <f t="shared" ref="H14:H42" si="2">IF((D14-C14)+(F14-E14)-G14=0,"",(D14-C14)+(F14-E14)-G14)</f>
        <v/>
      </c>
      <c r="I14" s="129"/>
      <c r="J14" s="130"/>
      <c r="K14" s="131"/>
      <c r="L14"/>
    </row>
    <row r="15" spans="1:13" ht="17.100000000000001" customHeight="1" x14ac:dyDescent="0.15">
      <c r="A15" s="11">
        <f t="shared" si="1"/>
        <v>45142</v>
      </c>
      <c r="B15" s="12" t="str">
        <f t="shared" si="0"/>
        <v>金</v>
      </c>
      <c r="C15" s="24"/>
      <c r="D15" s="25"/>
      <c r="E15" s="28"/>
      <c r="F15" s="29"/>
      <c r="G15" s="30"/>
      <c r="H15" s="10" t="str">
        <f t="shared" si="2"/>
        <v/>
      </c>
      <c r="I15" s="129"/>
      <c r="J15" s="130"/>
      <c r="K15" s="131"/>
      <c r="L15"/>
    </row>
    <row r="16" spans="1:13" ht="17.100000000000001" customHeight="1" x14ac:dyDescent="0.15">
      <c r="A16" s="11">
        <f t="shared" si="1"/>
        <v>45143</v>
      </c>
      <c r="B16" s="12" t="str">
        <f t="shared" si="0"/>
        <v>土</v>
      </c>
      <c r="C16" s="24"/>
      <c r="D16" s="25"/>
      <c r="E16" s="28"/>
      <c r="F16" s="29"/>
      <c r="G16" s="30"/>
      <c r="H16" s="10" t="str">
        <f t="shared" si="2"/>
        <v/>
      </c>
      <c r="I16" s="129"/>
      <c r="J16" s="130"/>
      <c r="K16" s="131"/>
      <c r="L16"/>
    </row>
    <row r="17" spans="1:12" ht="17.100000000000001" customHeight="1" x14ac:dyDescent="0.15">
      <c r="A17" s="37">
        <f t="shared" si="1"/>
        <v>45144</v>
      </c>
      <c r="B17" s="45" t="str">
        <f t="shared" si="0"/>
        <v>日</v>
      </c>
      <c r="C17" s="38"/>
      <c r="D17" s="39"/>
      <c r="E17" s="40"/>
      <c r="F17" s="41"/>
      <c r="G17" s="42"/>
      <c r="H17" s="10" t="str">
        <f t="shared" si="2"/>
        <v/>
      </c>
      <c r="I17" s="129"/>
      <c r="J17" s="130"/>
      <c r="K17" s="131"/>
      <c r="L17"/>
    </row>
    <row r="18" spans="1:12" ht="17.100000000000001" customHeight="1" x14ac:dyDescent="0.15">
      <c r="A18" s="37">
        <f t="shared" si="1"/>
        <v>45145</v>
      </c>
      <c r="B18" s="45" t="str">
        <f t="shared" si="0"/>
        <v>月</v>
      </c>
      <c r="C18" s="38"/>
      <c r="D18" s="39"/>
      <c r="E18" s="40"/>
      <c r="F18" s="41"/>
      <c r="G18" s="42"/>
      <c r="H18" s="10" t="str">
        <f t="shared" si="2"/>
        <v/>
      </c>
      <c r="I18" s="132"/>
      <c r="J18" s="133"/>
      <c r="K18" s="134"/>
      <c r="L18"/>
    </row>
    <row r="19" spans="1:12" ht="17.100000000000001" customHeight="1" x14ac:dyDescent="0.15">
      <c r="A19" s="11">
        <f t="shared" si="1"/>
        <v>45146</v>
      </c>
      <c r="B19" s="12" t="str">
        <f t="shared" si="0"/>
        <v>火</v>
      </c>
      <c r="C19" s="24"/>
      <c r="D19" s="25"/>
      <c r="E19" s="28"/>
      <c r="F19" s="29"/>
      <c r="G19" s="30"/>
      <c r="H19" s="10" t="str">
        <f t="shared" si="2"/>
        <v/>
      </c>
      <c r="I19" s="135"/>
      <c r="J19" s="136"/>
      <c r="K19" s="137"/>
      <c r="L19"/>
    </row>
    <row r="20" spans="1:12" ht="17.100000000000001" customHeight="1" x14ac:dyDescent="0.15">
      <c r="A20" s="11">
        <f t="shared" si="1"/>
        <v>45147</v>
      </c>
      <c r="B20" s="12" t="str">
        <f t="shared" si="0"/>
        <v>水</v>
      </c>
      <c r="C20" s="24"/>
      <c r="D20" s="25"/>
      <c r="E20" s="28"/>
      <c r="F20" s="29"/>
      <c r="G20" s="30"/>
      <c r="H20" s="10" t="str">
        <f t="shared" si="2"/>
        <v/>
      </c>
      <c r="I20" s="138"/>
      <c r="J20" s="139"/>
      <c r="K20" s="140"/>
      <c r="L20"/>
    </row>
    <row r="21" spans="1:12" ht="17.100000000000001" customHeight="1" x14ac:dyDescent="0.15">
      <c r="A21" s="54">
        <f t="shared" si="1"/>
        <v>45148</v>
      </c>
      <c r="B21" s="12" t="str">
        <f t="shared" si="0"/>
        <v>木</v>
      </c>
      <c r="C21" s="24"/>
      <c r="D21" s="25"/>
      <c r="E21" s="28"/>
      <c r="F21" s="29"/>
      <c r="G21" s="30"/>
      <c r="H21" s="10" t="str">
        <f t="shared" si="2"/>
        <v/>
      </c>
      <c r="I21" s="138"/>
      <c r="J21" s="139"/>
      <c r="K21" s="140"/>
      <c r="L21"/>
    </row>
    <row r="22" spans="1:12" ht="17.100000000000001" customHeight="1" x14ac:dyDescent="0.15">
      <c r="A22" s="11">
        <f t="shared" si="1"/>
        <v>45149</v>
      </c>
      <c r="B22" s="12" t="s">
        <v>36</v>
      </c>
      <c r="C22" s="24"/>
      <c r="D22" s="25"/>
      <c r="E22" s="28"/>
      <c r="F22" s="29"/>
      <c r="G22" s="30"/>
      <c r="H22" s="10" t="str">
        <f t="shared" si="2"/>
        <v/>
      </c>
      <c r="I22" s="138"/>
      <c r="J22" s="139"/>
      <c r="K22" s="140"/>
      <c r="L22"/>
    </row>
    <row r="23" spans="1:12" ht="17.100000000000001" customHeight="1" x14ac:dyDescent="0.15">
      <c r="A23" s="11">
        <f t="shared" si="1"/>
        <v>45150</v>
      </c>
      <c r="B23" s="12" t="str">
        <f t="shared" ref="B23:B42" si="3">TEXT(A23,"aaa")</f>
        <v>土</v>
      </c>
      <c r="C23" s="24"/>
      <c r="D23" s="25"/>
      <c r="E23" s="28"/>
      <c r="F23" s="29"/>
      <c r="G23" s="30"/>
      <c r="H23" s="10" t="str">
        <f t="shared" si="2"/>
        <v/>
      </c>
      <c r="I23" s="138"/>
      <c r="J23" s="139"/>
      <c r="K23" s="140"/>
      <c r="L23"/>
    </row>
    <row r="24" spans="1:12" ht="17.100000000000001" customHeight="1" x14ac:dyDescent="0.15">
      <c r="A24" s="11">
        <f t="shared" si="1"/>
        <v>45151</v>
      </c>
      <c r="B24" s="12" t="str">
        <f t="shared" si="3"/>
        <v>日</v>
      </c>
      <c r="C24" s="24"/>
      <c r="D24" s="25"/>
      <c r="E24" s="28"/>
      <c r="F24" s="29"/>
      <c r="G24" s="30"/>
      <c r="H24" s="10" t="str">
        <f t="shared" si="2"/>
        <v/>
      </c>
      <c r="I24" s="138"/>
      <c r="J24" s="139"/>
      <c r="K24" s="140"/>
      <c r="L24"/>
    </row>
    <row r="25" spans="1:12" ht="17.100000000000001" customHeight="1" x14ac:dyDescent="0.15">
      <c r="A25" s="11">
        <f t="shared" si="1"/>
        <v>45152</v>
      </c>
      <c r="B25" s="12" t="str">
        <f t="shared" si="3"/>
        <v>月</v>
      </c>
      <c r="C25" s="24"/>
      <c r="D25" s="25"/>
      <c r="E25" s="28"/>
      <c r="F25" s="29"/>
      <c r="G25" s="30"/>
      <c r="H25" s="10" t="str">
        <f t="shared" si="2"/>
        <v/>
      </c>
      <c r="I25" s="138"/>
      <c r="J25" s="139"/>
      <c r="K25" s="140"/>
      <c r="L25"/>
    </row>
    <row r="26" spans="1:12" ht="17.100000000000001" customHeight="1" x14ac:dyDescent="0.15">
      <c r="A26" s="11">
        <f t="shared" si="1"/>
        <v>45153</v>
      </c>
      <c r="B26" s="12" t="str">
        <f t="shared" si="3"/>
        <v>火</v>
      </c>
      <c r="C26" s="24"/>
      <c r="D26" s="25"/>
      <c r="E26" s="28"/>
      <c r="F26" s="29"/>
      <c r="G26" s="30"/>
      <c r="H26" s="10" t="str">
        <f t="shared" si="2"/>
        <v/>
      </c>
      <c r="I26" s="141"/>
      <c r="J26" s="142"/>
      <c r="K26" s="143"/>
      <c r="L26"/>
    </row>
    <row r="27" spans="1:12" ht="17.100000000000001" customHeight="1" x14ac:dyDescent="0.15">
      <c r="A27" s="11">
        <f t="shared" si="1"/>
        <v>45154</v>
      </c>
      <c r="B27" s="12" t="str">
        <f t="shared" si="3"/>
        <v>水</v>
      </c>
      <c r="C27" s="24"/>
      <c r="D27" s="25"/>
      <c r="E27" s="28"/>
      <c r="F27" s="29"/>
      <c r="G27" s="30"/>
      <c r="H27" s="10" t="str">
        <f t="shared" si="2"/>
        <v/>
      </c>
      <c r="I27" s="135"/>
      <c r="J27" s="136"/>
      <c r="K27" s="137"/>
      <c r="L27"/>
    </row>
    <row r="28" spans="1:12" ht="17.100000000000001" customHeight="1" x14ac:dyDescent="0.15">
      <c r="A28" s="11">
        <f t="shared" si="1"/>
        <v>45155</v>
      </c>
      <c r="B28" s="12" t="str">
        <f t="shared" si="3"/>
        <v>木</v>
      </c>
      <c r="C28" s="24"/>
      <c r="D28" s="25"/>
      <c r="E28" s="28"/>
      <c r="F28" s="29"/>
      <c r="G28" s="30"/>
      <c r="H28" s="10" t="str">
        <f t="shared" si="2"/>
        <v/>
      </c>
      <c r="I28" s="138"/>
      <c r="J28" s="139"/>
      <c r="K28" s="140"/>
      <c r="L28"/>
    </row>
    <row r="29" spans="1:12" ht="17.100000000000001" customHeight="1" x14ac:dyDescent="0.15">
      <c r="A29" s="11">
        <f t="shared" si="1"/>
        <v>45156</v>
      </c>
      <c r="B29" s="12" t="str">
        <f t="shared" si="3"/>
        <v>金</v>
      </c>
      <c r="C29" s="24"/>
      <c r="D29" s="25"/>
      <c r="E29" s="28"/>
      <c r="F29" s="29"/>
      <c r="G29" s="30"/>
      <c r="H29" s="10" t="str">
        <f t="shared" si="2"/>
        <v/>
      </c>
      <c r="I29" s="138"/>
      <c r="J29" s="139"/>
      <c r="K29" s="140"/>
      <c r="L29"/>
    </row>
    <row r="30" spans="1:12" ht="17.100000000000001" customHeight="1" x14ac:dyDescent="0.15">
      <c r="A30" s="11">
        <f t="shared" si="1"/>
        <v>45157</v>
      </c>
      <c r="B30" s="12" t="str">
        <f t="shared" si="3"/>
        <v>土</v>
      </c>
      <c r="C30" s="24"/>
      <c r="D30" s="25"/>
      <c r="E30" s="28"/>
      <c r="F30" s="29"/>
      <c r="G30" s="30"/>
      <c r="H30" s="10" t="str">
        <f t="shared" si="2"/>
        <v/>
      </c>
      <c r="I30" s="138"/>
      <c r="J30" s="139"/>
      <c r="K30" s="140"/>
      <c r="L30"/>
    </row>
    <row r="31" spans="1:12" ht="17.100000000000001" customHeight="1" x14ac:dyDescent="0.15">
      <c r="A31" s="11">
        <f t="shared" si="1"/>
        <v>45158</v>
      </c>
      <c r="B31" s="12" t="str">
        <f t="shared" si="3"/>
        <v>日</v>
      </c>
      <c r="C31" s="24"/>
      <c r="D31" s="25"/>
      <c r="E31" s="28"/>
      <c r="F31" s="29"/>
      <c r="G31" s="30"/>
      <c r="H31" s="10" t="str">
        <f t="shared" si="2"/>
        <v/>
      </c>
      <c r="I31" s="138"/>
      <c r="J31" s="139"/>
      <c r="K31" s="140"/>
      <c r="L31"/>
    </row>
    <row r="32" spans="1:12" ht="17.100000000000001" customHeight="1" x14ac:dyDescent="0.15">
      <c r="A32" s="11">
        <f t="shared" si="1"/>
        <v>45159</v>
      </c>
      <c r="B32" s="12" t="str">
        <f t="shared" si="3"/>
        <v>月</v>
      </c>
      <c r="C32" s="24"/>
      <c r="D32" s="25"/>
      <c r="E32" s="28"/>
      <c r="F32" s="29"/>
      <c r="G32" s="30"/>
      <c r="H32" s="10" t="str">
        <f t="shared" si="2"/>
        <v/>
      </c>
      <c r="I32" s="138"/>
      <c r="J32" s="139"/>
      <c r="K32" s="140"/>
      <c r="L32"/>
    </row>
    <row r="33" spans="1:12" ht="17.100000000000001" customHeight="1" x14ac:dyDescent="0.15">
      <c r="A33" s="11">
        <f t="shared" si="1"/>
        <v>45160</v>
      </c>
      <c r="B33" s="12" t="str">
        <f t="shared" si="3"/>
        <v>火</v>
      </c>
      <c r="C33" s="24"/>
      <c r="D33" s="25"/>
      <c r="E33" s="28"/>
      <c r="F33" s="29"/>
      <c r="G33" s="30"/>
      <c r="H33" s="10" t="str">
        <f t="shared" si="2"/>
        <v/>
      </c>
      <c r="I33" s="138"/>
      <c r="J33" s="139"/>
      <c r="K33" s="140"/>
      <c r="L33"/>
    </row>
    <row r="34" spans="1:12" ht="17.100000000000001" customHeight="1" x14ac:dyDescent="0.15">
      <c r="A34" s="11">
        <f t="shared" si="1"/>
        <v>45161</v>
      </c>
      <c r="B34" s="12" t="str">
        <f t="shared" si="3"/>
        <v>水</v>
      </c>
      <c r="C34" s="24"/>
      <c r="D34" s="25"/>
      <c r="E34" s="28"/>
      <c r="F34" s="29"/>
      <c r="G34" s="30"/>
      <c r="H34" s="10" t="str">
        <f t="shared" si="2"/>
        <v/>
      </c>
      <c r="I34" s="141"/>
      <c r="J34" s="142"/>
      <c r="K34" s="143"/>
      <c r="L34"/>
    </row>
    <row r="35" spans="1:12" ht="17.100000000000001" customHeight="1" x14ac:dyDescent="0.15">
      <c r="A35" s="11">
        <f t="shared" si="1"/>
        <v>45162</v>
      </c>
      <c r="B35" s="12" t="str">
        <f t="shared" si="3"/>
        <v>木</v>
      </c>
      <c r="C35" s="24"/>
      <c r="D35" s="25"/>
      <c r="E35" s="28"/>
      <c r="F35" s="29"/>
      <c r="G35" s="30"/>
      <c r="H35" s="10" t="str">
        <f t="shared" si="2"/>
        <v/>
      </c>
      <c r="I35" s="135"/>
      <c r="J35" s="136"/>
      <c r="K35" s="137"/>
      <c r="L35"/>
    </row>
    <row r="36" spans="1:12" ht="17.100000000000001" customHeight="1" x14ac:dyDescent="0.15">
      <c r="A36" s="11">
        <f t="shared" si="1"/>
        <v>45163</v>
      </c>
      <c r="B36" s="12" t="str">
        <f t="shared" si="3"/>
        <v>金</v>
      </c>
      <c r="C36" s="24"/>
      <c r="D36" s="25"/>
      <c r="E36" s="28"/>
      <c r="F36" s="29"/>
      <c r="G36" s="30"/>
      <c r="H36" s="10" t="str">
        <f t="shared" si="2"/>
        <v/>
      </c>
      <c r="I36" s="138"/>
      <c r="J36" s="139"/>
      <c r="K36" s="140"/>
      <c r="L36"/>
    </row>
    <row r="37" spans="1:12" ht="17.100000000000001" customHeight="1" x14ac:dyDescent="0.15">
      <c r="A37" s="11">
        <f t="shared" si="1"/>
        <v>45164</v>
      </c>
      <c r="B37" s="12" t="str">
        <f t="shared" si="3"/>
        <v>土</v>
      </c>
      <c r="C37" s="24"/>
      <c r="D37" s="25"/>
      <c r="E37" s="28"/>
      <c r="F37" s="29"/>
      <c r="G37" s="30"/>
      <c r="H37" s="10" t="str">
        <f t="shared" si="2"/>
        <v/>
      </c>
      <c r="I37" s="138"/>
      <c r="J37" s="139"/>
      <c r="K37" s="140"/>
      <c r="L37"/>
    </row>
    <row r="38" spans="1:12" ht="17.100000000000001" customHeight="1" x14ac:dyDescent="0.15">
      <c r="A38" s="11">
        <f>A37+1</f>
        <v>45165</v>
      </c>
      <c r="B38" s="12" t="str">
        <f t="shared" si="3"/>
        <v>日</v>
      </c>
      <c r="C38" s="24"/>
      <c r="D38" s="25"/>
      <c r="E38" s="28"/>
      <c r="F38" s="29"/>
      <c r="G38" s="30"/>
      <c r="H38" s="10" t="str">
        <f t="shared" si="2"/>
        <v/>
      </c>
      <c r="I38" s="138"/>
      <c r="J38" s="139"/>
      <c r="K38" s="140"/>
      <c r="L38"/>
    </row>
    <row r="39" spans="1:12" ht="17.100000000000001" customHeight="1" x14ac:dyDescent="0.15">
      <c r="A39" s="11">
        <f>A38+1</f>
        <v>45166</v>
      </c>
      <c r="B39" s="12" t="str">
        <f t="shared" si="3"/>
        <v>月</v>
      </c>
      <c r="C39" s="24"/>
      <c r="D39" s="25"/>
      <c r="E39" s="28"/>
      <c r="F39" s="29"/>
      <c r="G39" s="30"/>
      <c r="H39" s="10" t="str">
        <f t="shared" si="2"/>
        <v/>
      </c>
      <c r="I39" s="138"/>
      <c r="J39" s="139"/>
      <c r="K39" s="140"/>
      <c r="L39"/>
    </row>
    <row r="40" spans="1:12" ht="17.100000000000001" customHeight="1" x14ac:dyDescent="0.15">
      <c r="A40" s="11">
        <f>IF(DAY(A39+1)&lt;4,"",A39+1)</f>
        <v>45167</v>
      </c>
      <c r="B40" s="12" t="str">
        <f t="shared" si="3"/>
        <v>火</v>
      </c>
      <c r="C40" s="24"/>
      <c r="D40" s="25"/>
      <c r="E40" s="28"/>
      <c r="F40" s="29"/>
      <c r="G40" s="30"/>
      <c r="H40" s="10" t="str">
        <f t="shared" si="2"/>
        <v/>
      </c>
      <c r="I40" s="138"/>
      <c r="J40" s="139"/>
      <c r="K40" s="140"/>
      <c r="L40"/>
    </row>
    <row r="41" spans="1:12" ht="17.100000000000001" customHeight="1" x14ac:dyDescent="0.15">
      <c r="A41" s="11">
        <f>IF(DAY(A39+2)&lt;4,"",A39+2)</f>
        <v>45168</v>
      </c>
      <c r="B41" s="12" t="str">
        <f t="shared" si="3"/>
        <v>水</v>
      </c>
      <c r="C41" s="24"/>
      <c r="D41" s="25"/>
      <c r="E41" s="28"/>
      <c r="F41" s="29"/>
      <c r="G41" s="30"/>
      <c r="H41" s="10" t="str">
        <f t="shared" si="2"/>
        <v/>
      </c>
      <c r="I41" s="138"/>
      <c r="J41" s="139"/>
      <c r="K41" s="140"/>
      <c r="L41"/>
    </row>
    <row r="42" spans="1:12" ht="17.100000000000001" customHeight="1" thickBot="1" x14ac:dyDescent="0.2">
      <c r="A42" s="13">
        <f>IF(DAY(A39+3)&lt;4,"",A39+3)</f>
        <v>45169</v>
      </c>
      <c r="B42" s="44" t="str">
        <f t="shared" si="3"/>
        <v>木</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7" priority="1" stopIfTrue="1">
      <formula>OR($B12="土",$B12="日",$B12="祝",$B12="振",$I12="休日")</formula>
    </cfRule>
  </conditionalFormatting>
  <dataValidations count="5">
    <dataValidation type="list" imeMode="on" allowBlank="1" sqref="H8" xr:uid="{C8187D6B-B894-402B-906C-D8E85179DB42}">
      <formula1>"通常勤務,管理者,裁量,高プロ,出向,その他"</formula1>
    </dataValidation>
    <dataValidation type="list" allowBlank="1" showInputMessage="1" showErrorMessage="1" sqref="G2 K2" xr:uid="{C4917E1D-883C-42DC-9DAE-167D8F18D786}">
      <formula1>"あり,なし"</formula1>
    </dataValidation>
    <dataValidation type="list" allowBlank="1" showInputMessage="1" showErrorMessage="1" sqref="E1:G1" xr:uid="{1FBB6800-11E6-47EE-A61E-15FE7B5159C0}">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2407AA2-DB50-4458-A25F-C071CF851C04}">
      <formula1>0</formula1>
    </dataValidation>
    <dataValidation type="time" allowBlank="1" showInputMessage="1" showErrorMessage="1" errorTitle="時刻を入力してください。" error="0:00から23:59までの時刻が入力できます。" sqref="C12:C42 E12:E42 G12:G42" xr:uid="{AEF36E30-899C-4DE7-86CB-17A65178E6C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A2608-F612-4B8A-8D42-C38D3C2B44B8}">
  <sheetPr codeName="Sheet6"/>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29</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45170</v>
      </c>
      <c r="B12" s="48" t="str">
        <f t="shared" ref="B12:B28" si="0">TEXT(A12,"aaa")</f>
        <v>金</v>
      </c>
      <c r="C12" s="38"/>
      <c r="D12" s="39"/>
      <c r="E12" s="49"/>
      <c r="F12" s="41"/>
      <c r="G12" s="50"/>
      <c r="H12" s="10" t="str">
        <f>IF((D12-C12)+(F12-E12)-G12=0,"",(D12-C12)+(F12-E12)-G12)</f>
        <v/>
      </c>
      <c r="I12" s="126"/>
      <c r="J12" s="127"/>
      <c r="K12" s="128"/>
      <c r="L12"/>
    </row>
    <row r="13" spans="1:13" ht="17.100000000000001" customHeight="1" x14ac:dyDescent="0.15">
      <c r="A13" s="11">
        <f t="shared" ref="A13:A37" si="1">A12+1</f>
        <v>45171</v>
      </c>
      <c r="B13" s="12" t="str">
        <f t="shared" si="0"/>
        <v>土</v>
      </c>
      <c r="C13" s="26"/>
      <c r="D13" s="27"/>
      <c r="E13" s="28"/>
      <c r="F13" s="29"/>
      <c r="G13" s="30"/>
      <c r="H13" s="10" t="str">
        <f>IF((D13-C13)+(F13-E13)-G13=0,"",(D13-C13)+(F13-E13)-G13)</f>
        <v/>
      </c>
      <c r="I13" s="129"/>
      <c r="J13" s="130"/>
      <c r="K13" s="131"/>
      <c r="L13"/>
    </row>
    <row r="14" spans="1:13" ht="17.100000000000001" customHeight="1" x14ac:dyDescent="0.15">
      <c r="A14" s="54">
        <f t="shared" si="1"/>
        <v>45172</v>
      </c>
      <c r="B14" s="12" t="str">
        <f t="shared" si="0"/>
        <v>日</v>
      </c>
      <c r="C14" s="24"/>
      <c r="D14" s="25"/>
      <c r="E14" s="28"/>
      <c r="F14" s="29"/>
      <c r="G14" s="30"/>
      <c r="H14" s="10" t="str">
        <f t="shared" ref="H14:H42" si="2">IF((D14-C14)+(F14-E14)-G14=0,"",(D14-C14)+(F14-E14)-G14)</f>
        <v/>
      </c>
      <c r="I14" s="129"/>
      <c r="J14" s="130"/>
      <c r="K14" s="131"/>
      <c r="L14"/>
    </row>
    <row r="15" spans="1:13" ht="17.100000000000001" customHeight="1" x14ac:dyDescent="0.15">
      <c r="A15" s="11">
        <f t="shared" si="1"/>
        <v>45173</v>
      </c>
      <c r="B15" s="12" t="str">
        <f t="shared" si="0"/>
        <v>月</v>
      </c>
      <c r="C15" s="24"/>
      <c r="D15" s="25"/>
      <c r="E15" s="28"/>
      <c r="F15" s="29"/>
      <c r="G15" s="30"/>
      <c r="H15" s="10" t="str">
        <f t="shared" si="2"/>
        <v/>
      </c>
      <c r="I15" s="129"/>
      <c r="J15" s="130"/>
      <c r="K15" s="131"/>
      <c r="L15"/>
    </row>
    <row r="16" spans="1:13" ht="17.100000000000001" customHeight="1" x14ac:dyDescent="0.15">
      <c r="A16" s="11">
        <f t="shared" si="1"/>
        <v>45174</v>
      </c>
      <c r="B16" s="12" t="str">
        <f t="shared" si="0"/>
        <v>火</v>
      </c>
      <c r="C16" s="24"/>
      <c r="D16" s="25"/>
      <c r="E16" s="28"/>
      <c r="F16" s="29"/>
      <c r="G16" s="30"/>
      <c r="H16" s="10" t="str">
        <f t="shared" si="2"/>
        <v/>
      </c>
      <c r="I16" s="129"/>
      <c r="J16" s="130"/>
      <c r="K16" s="131"/>
      <c r="L16"/>
    </row>
    <row r="17" spans="1:12" ht="17.100000000000001" customHeight="1" x14ac:dyDescent="0.15">
      <c r="A17" s="37">
        <f t="shared" si="1"/>
        <v>45175</v>
      </c>
      <c r="B17" s="45" t="str">
        <f t="shared" si="0"/>
        <v>水</v>
      </c>
      <c r="C17" s="38"/>
      <c r="D17" s="39"/>
      <c r="E17" s="40"/>
      <c r="F17" s="41"/>
      <c r="G17" s="42"/>
      <c r="H17" s="10" t="str">
        <f t="shared" si="2"/>
        <v/>
      </c>
      <c r="I17" s="129"/>
      <c r="J17" s="130"/>
      <c r="K17" s="131"/>
      <c r="L17"/>
    </row>
    <row r="18" spans="1:12" ht="17.100000000000001" customHeight="1" x14ac:dyDescent="0.15">
      <c r="A18" s="37">
        <f t="shared" si="1"/>
        <v>45176</v>
      </c>
      <c r="B18" s="45" t="str">
        <f t="shared" si="0"/>
        <v>木</v>
      </c>
      <c r="C18" s="38"/>
      <c r="D18" s="39"/>
      <c r="E18" s="40"/>
      <c r="F18" s="41"/>
      <c r="G18" s="42"/>
      <c r="H18" s="10" t="str">
        <f t="shared" si="2"/>
        <v/>
      </c>
      <c r="I18" s="132"/>
      <c r="J18" s="133"/>
      <c r="K18" s="134"/>
      <c r="L18"/>
    </row>
    <row r="19" spans="1:12" ht="17.100000000000001" customHeight="1" x14ac:dyDescent="0.15">
      <c r="A19" s="11">
        <f t="shared" si="1"/>
        <v>45177</v>
      </c>
      <c r="B19" s="12" t="str">
        <f t="shared" si="0"/>
        <v>金</v>
      </c>
      <c r="C19" s="24"/>
      <c r="D19" s="25"/>
      <c r="E19" s="28"/>
      <c r="F19" s="29"/>
      <c r="G19" s="30"/>
      <c r="H19" s="10" t="str">
        <f t="shared" si="2"/>
        <v/>
      </c>
      <c r="I19" s="135"/>
      <c r="J19" s="136"/>
      <c r="K19" s="137"/>
      <c r="L19"/>
    </row>
    <row r="20" spans="1:12" ht="17.100000000000001" customHeight="1" x14ac:dyDescent="0.15">
      <c r="A20" s="11">
        <f t="shared" si="1"/>
        <v>45178</v>
      </c>
      <c r="B20" s="12" t="str">
        <f t="shared" si="0"/>
        <v>土</v>
      </c>
      <c r="C20" s="24"/>
      <c r="D20" s="25"/>
      <c r="E20" s="28"/>
      <c r="F20" s="29"/>
      <c r="G20" s="30"/>
      <c r="H20" s="10" t="str">
        <f t="shared" si="2"/>
        <v/>
      </c>
      <c r="I20" s="138"/>
      <c r="J20" s="139"/>
      <c r="K20" s="140"/>
      <c r="L20"/>
    </row>
    <row r="21" spans="1:12" ht="17.100000000000001" customHeight="1" x14ac:dyDescent="0.15">
      <c r="A21" s="54">
        <f t="shared" si="1"/>
        <v>45179</v>
      </c>
      <c r="B21" s="12" t="str">
        <f t="shared" si="0"/>
        <v>日</v>
      </c>
      <c r="C21" s="24"/>
      <c r="D21" s="25"/>
      <c r="E21" s="28"/>
      <c r="F21" s="29"/>
      <c r="G21" s="30"/>
      <c r="H21" s="10" t="str">
        <f t="shared" si="2"/>
        <v/>
      </c>
      <c r="I21" s="138"/>
      <c r="J21" s="139"/>
      <c r="K21" s="140"/>
      <c r="L21"/>
    </row>
    <row r="22" spans="1:12" ht="17.100000000000001" customHeight="1" x14ac:dyDescent="0.15">
      <c r="A22" s="11">
        <f t="shared" si="1"/>
        <v>45180</v>
      </c>
      <c r="B22" s="12" t="str">
        <f t="shared" si="0"/>
        <v>月</v>
      </c>
      <c r="C22" s="24"/>
      <c r="D22" s="25"/>
      <c r="E22" s="28"/>
      <c r="F22" s="29"/>
      <c r="G22" s="30"/>
      <c r="H22" s="10" t="str">
        <f t="shared" si="2"/>
        <v/>
      </c>
      <c r="I22" s="138"/>
      <c r="J22" s="139"/>
      <c r="K22" s="140"/>
      <c r="L22"/>
    </row>
    <row r="23" spans="1:12" ht="17.100000000000001" customHeight="1" x14ac:dyDescent="0.15">
      <c r="A23" s="11">
        <f t="shared" si="1"/>
        <v>45181</v>
      </c>
      <c r="B23" s="12" t="str">
        <f t="shared" si="0"/>
        <v>火</v>
      </c>
      <c r="C23" s="24"/>
      <c r="D23" s="25"/>
      <c r="E23" s="28"/>
      <c r="F23" s="29"/>
      <c r="G23" s="30"/>
      <c r="H23" s="10" t="str">
        <f t="shared" si="2"/>
        <v/>
      </c>
      <c r="I23" s="138"/>
      <c r="J23" s="139"/>
      <c r="K23" s="140"/>
      <c r="L23"/>
    </row>
    <row r="24" spans="1:12" ht="17.100000000000001" customHeight="1" x14ac:dyDescent="0.15">
      <c r="A24" s="11">
        <f t="shared" si="1"/>
        <v>45182</v>
      </c>
      <c r="B24" s="12" t="str">
        <f t="shared" si="0"/>
        <v>水</v>
      </c>
      <c r="C24" s="24"/>
      <c r="D24" s="25"/>
      <c r="E24" s="28"/>
      <c r="F24" s="29"/>
      <c r="G24" s="30"/>
      <c r="H24" s="10" t="str">
        <f t="shared" si="2"/>
        <v/>
      </c>
      <c r="I24" s="138"/>
      <c r="J24" s="139"/>
      <c r="K24" s="140"/>
      <c r="L24"/>
    </row>
    <row r="25" spans="1:12" ht="17.100000000000001" customHeight="1" x14ac:dyDescent="0.15">
      <c r="A25" s="11">
        <f t="shared" si="1"/>
        <v>45183</v>
      </c>
      <c r="B25" s="12" t="str">
        <f t="shared" si="0"/>
        <v>木</v>
      </c>
      <c r="C25" s="24"/>
      <c r="D25" s="25"/>
      <c r="E25" s="28"/>
      <c r="F25" s="29"/>
      <c r="G25" s="30"/>
      <c r="H25" s="10" t="str">
        <f t="shared" si="2"/>
        <v/>
      </c>
      <c r="I25" s="138"/>
      <c r="J25" s="139"/>
      <c r="K25" s="140"/>
      <c r="L25"/>
    </row>
    <row r="26" spans="1:12" ht="17.100000000000001" customHeight="1" x14ac:dyDescent="0.15">
      <c r="A26" s="11">
        <f t="shared" si="1"/>
        <v>45184</v>
      </c>
      <c r="B26" s="12" t="str">
        <f t="shared" si="0"/>
        <v>金</v>
      </c>
      <c r="C26" s="24"/>
      <c r="D26" s="25"/>
      <c r="E26" s="28"/>
      <c r="F26" s="29"/>
      <c r="G26" s="30"/>
      <c r="H26" s="10" t="str">
        <f t="shared" si="2"/>
        <v/>
      </c>
      <c r="I26" s="141"/>
      <c r="J26" s="142"/>
      <c r="K26" s="143"/>
      <c r="L26"/>
    </row>
    <row r="27" spans="1:12" ht="17.100000000000001" customHeight="1" x14ac:dyDescent="0.15">
      <c r="A27" s="11">
        <f t="shared" si="1"/>
        <v>45185</v>
      </c>
      <c r="B27" s="12" t="str">
        <f t="shared" si="0"/>
        <v>土</v>
      </c>
      <c r="C27" s="24"/>
      <c r="D27" s="25"/>
      <c r="E27" s="28"/>
      <c r="F27" s="29"/>
      <c r="G27" s="30"/>
      <c r="H27" s="10" t="str">
        <f t="shared" si="2"/>
        <v/>
      </c>
      <c r="I27" s="135"/>
      <c r="J27" s="136"/>
      <c r="K27" s="137"/>
      <c r="L27"/>
    </row>
    <row r="28" spans="1:12" ht="17.100000000000001" customHeight="1" x14ac:dyDescent="0.15">
      <c r="A28" s="11">
        <f t="shared" si="1"/>
        <v>45186</v>
      </c>
      <c r="B28" s="12" t="str">
        <f t="shared" si="0"/>
        <v>日</v>
      </c>
      <c r="C28" s="24"/>
      <c r="D28" s="25"/>
      <c r="E28" s="28"/>
      <c r="F28" s="29"/>
      <c r="G28" s="30"/>
      <c r="H28" s="10" t="str">
        <f t="shared" si="2"/>
        <v/>
      </c>
      <c r="I28" s="138"/>
      <c r="J28" s="139"/>
      <c r="K28" s="140"/>
      <c r="L28"/>
    </row>
    <row r="29" spans="1:12" ht="17.100000000000001" customHeight="1" x14ac:dyDescent="0.15">
      <c r="A29" s="11">
        <f t="shared" si="1"/>
        <v>45187</v>
      </c>
      <c r="B29" s="12" t="s">
        <v>36</v>
      </c>
      <c r="C29" s="24"/>
      <c r="D29" s="25"/>
      <c r="E29" s="28"/>
      <c r="F29" s="29"/>
      <c r="G29" s="30"/>
      <c r="H29" s="10" t="str">
        <f t="shared" si="2"/>
        <v/>
      </c>
      <c r="I29" s="138"/>
      <c r="J29" s="139"/>
      <c r="K29" s="140"/>
      <c r="L29"/>
    </row>
    <row r="30" spans="1:12" ht="17.100000000000001" customHeight="1" x14ac:dyDescent="0.15">
      <c r="A30" s="11">
        <f t="shared" si="1"/>
        <v>45188</v>
      </c>
      <c r="B30" s="12" t="str">
        <f>TEXT(A30,"aaa")</f>
        <v>火</v>
      </c>
      <c r="C30" s="24"/>
      <c r="D30" s="25"/>
      <c r="E30" s="28"/>
      <c r="F30" s="29"/>
      <c r="G30" s="30"/>
      <c r="H30" s="10" t="str">
        <f t="shared" si="2"/>
        <v/>
      </c>
      <c r="I30" s="138"/>
      <c r="J30" s="139"/>
      <c r="K30" s="140"/>
      <c r="L30"/>
    </row>
    <row r="31" spans="1:12" ht="17.100000000000001" customHeight="1" x14ac:dyDescent="0.15">
      <c r="A31" s="11">
        <f t="shared" si="1"/>
        <v>45189</v>
      </c>
      <c r="B31" s="12" t="str">
        <f>TEXT(A31,"aaa")</f>
        <v>水</v>
      </c>
      <c r="C31" s="24"/>
      <c r="D31" s="25"/>
      <c r="E31" s="28"/>
      <c r="F31" s="29"/>
      <c r="G31" s="30"/>
      <c r="H31" s="10" t="str">
        <f t="shared" si="2"/>
        <v/>
      </c>
      <c r="I31" s="138"/>
      <c r="J31" s="139"/>
      <c r="K31" s="140"/>
      <c r="L31"/>
    </row>
    <row r="32" spans="1:12" ht="17.100000000000001" customHeight="1" x14ac:dyDescent="0.15">
      <c r="A32" s="11">
        <f t="shared" si="1"/>
        <v>45190</v>
      </c>
      <c r="B32" s="12" t="str">
        <f>TEXT(A32,"aaa")</f>
        <v>木</v>
      </c>
      <c r="C32" s="24"/>
      <c r="D32" s="25"/>
      <c r="E32" s="28"/>
      <c r="F32" s="29"/>
      <c r="G32" s="30"/>
      <c r="H32" s="10" t="str">
        <f t="shared" si="2"/>
        <v/>
      </c>
      <c r="I32" s="138"/>
      <c r="J32" s="139"/>
      <c r="K32" s="140"/>
      <c r="L32"/>
    </row>
    <row r="33" spans="1:12" ht="17.100000000000001" customHeight="1" x14ac:dyDescent="0.15">
      <c r="A33" s="11">
        <f t="shared" si="1"/>
        <v>45191</v>
      </c>
      <c r="B33" s="12" t="str">
        <f>TEXT(A33,"aaa")</f>
        <v>金</v>
      </c>
      <c r="C33" s="24"/>
      <c r="D33" s="25"/>
      <c r="E33" s="28"/>
      <c r="F33" s="29"/>
      <c r="G33" s="30"/>
      <c r="H33" s="10" t="str">
        <f t="shared" si="2"/>
        <v/>
      </c>
      <c r="I33" s="138"/>
      <c r="J33" s="139"/>
      <c r="K33" s="140"/>
      <c r="L33"/>
    </row>
    <row r="34" spans="1:12" ht="17.100000000000001" customHeight="1" x14ac:dyDescent="0.15">
      <c r="A34" s="11">
        <f t="shared" si="1"/>
        <v>45192</v>
      </c>
      <c r="B34" s="12" t="s">
        <v>36</v>
      </c>
      <c r="C34" s="24"/>
      <c r="D34" s="25"/>
      <c r="E34" s="28"/>
      <c r="F34" s="29"/>
      <c r="G34" s="30"/>
      <c r="H34" s="10" t="str">
        <f t="shared" si="2"/>
        <v/>
      </c>
      <c r="I34" s="141"/>
      <c r="J34" s="142"/>
      <c r="K34" s="143"/>
      <c r="L34"/>
    </row>
    <row r="35" spans="1:12" ht="17.100000000000001" customHeight="1" x14ac:dyDescent="0.15">
      <c r="A35" s="11">
        <f t="shared" si="1"/>
        <v>45193</v>
      </c>
      <c r="B35" s="12" t="str">
        <f t="shared" ref="B35:B41" si="3">TEXT(A35,"aaa")</f>
        <v>日</v>
      </c>
      <c r="C35" s="24"/>
      <c r="D35" s="25"/>
      <c r="E35" s="28"/>
      <c r="F35" s="29"/>
      <c r="G35" s="30"/>
      <c r="H35" s="10" t="str">
        <f t="shared" si="2"/>
        <v/>
      </c>
      <c r="I35" s="135"/>
      <c r="J35" s="136"/>
      <c r="K35" s="137"/>
      <c r="L35"/>
    </row>
    <row r="36" spans="1:12" ht="17.100000000000001" customHeight="1" x14ac:dyDescent="0.15">
      <c r="A36" s="11">
        <f t="shared" si="1"/>
        <v>45194</v>
      </c>
      <c r="B36" s="12" t="str">
        <f t="shared" si="3"/>
        <v>月</v>
      </c>
      <c r="C36" s="24"/>
      <c r="D36" s="25"/>
      <c r="E36" s="28"/>
      <c r="F36" s="29"/>
      <c r="G36" s="30"/>
      <c r="H36" s="10" t="str">
        <f t="shared" si="2"/>
        <v/>
      </c>
      <c r="I36" s="138"/>
      <c r="J36" s="139"/>
      <c r="K36" s="140"/>
      <c r="L36"/>
    </row>
    <row r="37" spans="1:12" ht="17.100000000000001" customHeight="1" x14ac:dyDescent="0.15">
      <c r="A37" s="11">
        <f t="shared" si="1"/>
        <v>45195</v>
      </c>
      <c r="B37" s="12" t="str">
        <f t="shared" si="3"/>
        <v>火</v>
      </c>
      <c r="C37" s="24"/>
      <c r="D37" s="25"/>
      <c r="E37" s="28"/>
      <c r="F37" s="29"/>
      <c r="G37" s="30"/>
      <c r="H37" s="10" t="str">
        <f t="shared" si="2"/>
        <v/>
      </c>
      <c r="I37" s="138"/>
      <c r="J37" s="139"/>
      <c r="K37" s="140"/>
      <c r="L37"/>
    </row>
    <row r="38" spans="1:12" ht="17.100000000000001" customHeight="1" x14ac:dyDescent="0.15">
      <c r="A38" s="11">
        <f>A37+1</f>
        <v>45196</v>
      </c>
      <c r="B38" s="12" t="str">
        <f t="shared" si="3"/>
        <v>水</v>
      </c>
      <c r="C38" s="24"/>
      <c r="D38" s="25"/>
      <c r="E38" s="28"/>
      <c r="F38" s="29"/>
      <c r="G38" s="30"/>
      <c r="H38" s="10" t="str">
        <f t="shared" si="2"/>
        <v/>
      </c>
      <c r="I38" s="138"/>
      <c r="J38" s="139"/>
      <c r="K38" s="140"/>
      <c r="L38"/>
    </row>
    <row r="39" spans="1:12" ht="17.100000000000001" customHeight="1" x14ac:dyDescent="0.15">
      <c r="A39" s="11">
        <f>A38+1</f>
        <v>45197</v>
      </c>
      <c r="B39" s="12" t="str">
        <f t="shared" si="3"/>
        <v>木</v>
      </c>
      <c r="C39" s="24"/>
      <c r="D39" s="25"/>
      <c r="E39" s="28"/>
      <c r="F39" s="29"/>
      <c r="G39" s="30"/>
      <c r="H39" s="10" t="str">
        <f t="shared" si="2"/>
        <v/>
      </c>
      <c r="I39" s="138"/>
      <c r="J39" s="139"/>
      <c r="K39" s="140"/>
      <c r="L39"/>
    </row>
    <row r="40" spans="1:12" ht="17.100000000000001" customHeight="1" x14ac:dyDescent="0.15">
      <c r="A40" s="11">
        <f>IF(DAY(A39+1)&lt;4,"",A39+1)</f>
        <v>45198</v>
      </c>
      <c r="B40" s="12" t="str">
        <f t="shared" si="3"/>
        <v>金</v>
      </c>
      <c r="C40" s="24"/>
      <c r="D40" s="25"/>
      <c r="E40" s="28"/>
      <c r="F40" s="29"/>
      <c r="G40" s="30"/>
      <c r="H40" s="10" t="str">
        <f t="shared" si="2"/>
        <v/>
      </c>
      <c r="I40" s="138"/>
      <c r="J40" s="139"/>
      <c r="K40" s="140"/>
      <c r="L40"/>
    </row>
    <row r="41" spans="1:12" ht="17.100000000000001" customHeight="1" x14ac:dyDescent="0.15">
      <c r="A41" s="11">
        <f>IF(DAY(A39+2)&lt;4,"",A39+2)</f>
        <v>45199</v>
      </c>
      <c r="B41" s="12" t="str">
        <f t="shared" si="3"/>
        <v>土</v>
      </c>
      <c r="C41" s="24"/>
      <c r="D41" s="25"/>
      <c r="E41" s="28"/>
      <c r="F41" s="29"/>
      <c r="G41" s="30"/>
      <c r="H41" s="10" t="str">
        <f t="shared" si="2"/>
        <v/>
      </c>
      <c r="I41" s="138"/>
      <c r="J41" s="139"/>
      <c r="K41" s="140"/>
      <c r="L41"/>
    </row>
    <row r="42" spans="1:12" ht="17.100000000000001" customHeight="1" thickBot="1" x14ac:dyDescent="0.2">
      <c r="A42" s="13" t="str">
        <f>IF(DAY(A39+3)&lt;4,"",A39+3)</f>
        <v/>
      </c>
      <c r="B42" s="44" t="s">
        <v>37</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6" priority="1" stopIfTrue="1">
      <formula>OR($B12="土",$B12="日",$B12="祝",$B12="振",$I12="休日")</formula>
    </cfRule>
  </conditionalFormatting>
  <dataValidations count="5">
    <dataValidation type="list" imeMode="on" allowBlank="1" sqref="H8" xr:uid="{FDD2DC78-A1AB-4F69-926A-C3230007C969}">
      <formula1>"通常勤務,管理者,裁量,高プロ,出向,その他"</formula1>
    </dataValidation>
    <dataValidation type="list" allowBlank="1" showInputMessage="1" showErrorMessage="1" sqref="G2 K2" xr:uid="{C38B3433-EFFC-46A7-BBCD-7E0FC49ED289}">
      <formula1>"あり,なし"</formula1>
    </dataValidation>
    <dataValidation type="list" allowBlank="1" showInputMessage="1" showErrorMessage="1" sqref="E1:G1" xr:uid="{F55BF875-0F4D-4BF1-A8AB-4DAFBE0B14C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49C663DD-7A5E-42DF-B2F8-9FB09F8A281C}">
      <formula1>0</formula1>
    </dataValidation>
    <dataValidation type="time" allowBlank="1" showInputMessage="1" showErrorMessage="1" errorTitle="時刻を入力してください。" error="0:00から23:59までの時刻が入力できます。" sqref="C12:C42 E12:E42 G12:G42" xr:uid="{2DC1B67C-ADB0-4879-9CF0-BCDECAF0313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B82FC-1AA6-4272-A2D9-47E509F46303}">
  <sheetPr codeName="Sheet7"/>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30</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45200</v>
      </c>
      <c r="B12" s="48" t="str">
        <f t="shared" ref="B12:B19" si="0">TEXT(A12,"aaa")</f>
        <v>日</v>
      </c>
      <c r="C12" s="38"/>
      <c r="D12" s="39"/>
      <c r="E12" s="49"/>
      <c r="F12" s="41"/>
      <c r="G12" s="50"/>
      <c r="H12" s="10" t="str">
        <f>IF((D12-C12)+(F12-E12)-G12=0,"",(D12-C12)+(F12-E12)-G12)</f>
        <v/>
      </c>
      <c r="I12" s="126"/>
      <c r="J12" s="127"/>
      <c r="K12" s="128"/>
      <c r="L12"/>
    </row>
    <row r="13" spans="1:13" ht="17.100000000000001" customHeight="1" x14ac:dyDescent="0.15">
      <c r="A13" s="11">
        <f t="shared" ref="A13:A37" si="1">A12+1</f>
        <v>45201</v>
      </c>
      <c r="B13" s="12" t="str">
        <f t="shared" si="0"/>
        <v>月</v>
      </c>
      <c r="C13" s="26"/>
      <c r="D13" s="27"/>
      <c r="E13" s="28"/>
      <c r="F13" s="29"/>
      <c r="G13" s="30"/>
      <c r="H13" s="10" t="str">
        <f>IF((D13-C13)+(F13-E13)-G13=0,"",(D13-C13)+(F13-E13)-G13)</f>
        <v/>
      </c>
      <c r="I13" s="129"/>
      <c r="J13" s="130"/>
      <c r="K13" s="131"/>
      <c r="L13"/>
    </row>
    <row r="14" spans="1:13" ht="17.100000000000001" customHeight="1" x14ac:dyDescent="0.15">
      <c r="A14" s="54">
        <f t="shared" si="1"/>
        <v>45202</v>
      </c>
      <c r="B14" s="12" t="str">
        <f t="shared" si="0"/>
        <v>火</v>
      </c>
      <c r="C14" s="24"/>
      <c r="D14" s="25"/>
      <c r="E14" s="28"/>
      <c r="F14" s="29"/>
      <c r="G14" s="30"/>
      <c r="H14" s="10" t="str">
        <f t="shared" ref="H14:H42" si="2">IF((D14-C14)+(F14-E14)-G14=0,"",(D14-C14)+(F14-E14)-G14)</f>
        <v/>
      </c>
      <c r="I14" s="129"/>
      <c r="J14" s="130"/>
      <c r="K14" s="131"/>
      <c r="L14"/>
    </row>
    <row r="15" spans="1:13" ht="17.100000000000001" customHeight="1" x14ac:dyDescent="0.15">
      <c r="A15" s="11">
        <f t="shared" si="1"/>
        <v>45203</v>
      </c>
      <c r="B15" s="12" t="str">
        <f t="shared" si="0"/>
        <v>水</v>
      </c>
      <c r="C15" s="24"/>
      <c r="D15" s="25"/>
      <c r="E15" s="28"/>
      <c r="F15" s="29"/>
      <c r="G15" s="30"/>
      <c r="H15" s="10" t="str">
        <f t="shared" si="2"/>
        <v/>
      </c>
      <c r="I15" s="129"/>
      <c r="J15" s="130"/>
      <c r="K15" s="131"/>
      <c r="L15"/>
    </row>
    <row r="16" spans="1:13" ht="17.100000000000001" customHeight="1" x14ac:dyDescent="0.15">
      <c r="A16" s="11">
        <f t="shared" si="1"/>
        <v>45204</v>
      </c>
      <c r="B16" s="12" t="str">
        <f t="shared" si="0"/>
        <v>木</v>
      </c>
      <c r="C16" s="24"/>
      <c r="D16" s="25"/>
      <c r="E16" s="28"/>
      <c r="F16" s="29"/>
      <c r="G16" s="30"/>
      <c r="H16" s="10" t="str">
        <f t="shared" si="2"/>
        <v/>
      </c>
      <c r="I16" s="129"/>
      <c r="J16" s="130"/>
      <c r="K16" s="131"/>
      <c r="L16"/>
    </row>
    <row r="17" spans="1:12" ht="17.100000000000001" customHeight="1" x14ac:dyDescent="0.15">
      <c r="A17" s="37">
        <f t="shared" si="1"/>
        <v>45205</v>
      </c>
      <c r="B17" s="45" t="str">
        <f t="shared" si="0"/>
        <v>金</v>
      </c>
      <c r="C17" s="38"/>
      <c r="D17" s="39"/>
      <c r="E17" s="40"/>
      <c r="F17" s="41"/>
      <c r="G17" s="42"/>
      <c r="H17" s="10" t="str">
        <f t="shared" si="2"/>
        <v/>
      </c>
      <c r="I17" s="129"/>
      <c r="J17" s="130"/>
      <c r="K17" s="131"/>
      <c r="L17"/>
    </row>
    <row r="18" spans="1:12" ht="17.100000000000001" customHeight="1" x14ac:dyDescent="0.15">
      <c r="A18" s="37">
        <f t="shared" si="1"/>
        <v>45206</v>
      </c>
      <c r="B18" s="45" t="str">
        <f t="shared" si="0"/>
        <v>土</v>
      </c>
      <c r="C18" s="38"/>
      <c r="D18" s="39"/>
      <c r="E18" s="40"/>
      <c r="F18" s="41"/>
      <c r="G18" s="42"/>
      <c r="H18" s="10" t="str">
        <f t="shared" si="2"/>
        <v/>
      </c>
      <c r="I18" s="132"/>
      <c r="J18" s="133"/>
      <c r="K18" s="134"/>
      <c r="L18"/>
    </row>
    <row r="19" spans="1:12" ht="17.100000000000001" customHeight="1" x14ac:dyDescent="0.15">
      <c r="A19" s="11">
        <f t="shared" si="1"/>
        <v>45207</v>
      </c>
      <c r="B19" s="12" t="str">
        <f t="shared" si="0"/>
        <v>日</v>
      </c>
      <c r="C19" s="24"/>
      <c r="D19" s="25"/>
      <c r="E19" s="28"/>
      <c r="F19" s="29"/>
      <c r="G19" s="30"/>
      <c r="H19" s="10" t="str">
        <f t="shared" si="2"/>
        <v/>
      </c>
      <c r="I19" s="135"/>
      <c r="J19" s="136"/>
      <c r="K19" s="137"/>
      <c r="L19"/>
    </row>
    <row r="20" spans="1:12" ht="17.100000000000001" customHeight="1" x14ac:dyDescent="0.15">
      <c r="A20" s="11">
        <f t="shared" si="1"/>
        <v>45208</v>
      </c>
      <c r="B20" s="12" t="s">
        <v>36</v>
      </c>
      <c r="C20" s="24"/>
      <c r="D20" s="25"/>
      <c r="E20" s="28"/>
      <c r="F20" s="29"/>
      <c r="G20" s="30"/>
      <c r="H20" s="10" t="str">
        <f t="shared" si="2"/>
        <v/>
      </c>
      <c r="I20" s="138"/>
      <c r="J20" s="139"/>
      <c r="K20" s="140"/>
      <c r="L20"/>
    </row>
    <row r="21" spans="1:12" ht="17.100000000000001" customHeight="1" x14ac:dyDescent="0.15">
      <c r="A21" s="54">
        <f t="shared" si="1"/>
        <v>45209</v>
      </c>
      <c r="B21" s="12" t="str">
        <f t="shared" ref="B21:B42" si="3">TEXT(A21,"aaa")</f>
        <v>火</v>
      </c>
      <c r="C21" s="24"/>
      <c r="D21" s="25"/>
      <c r="E21" s="28"/>
      <c r="F21" s="29"/>
      <c r="G21" s="30"/>
      <c r="H21" s="10" t="str">
        <f t="shared" si="2"/>
        <v/>
      </c>
      <c r="I21" s="138"/>
      <c r="J21" s="139"/>
      <c r="K21" s="140"/>
      <c r="L21"/>
    </row>
    <row r="22" spans="1:12" ht="17.100000000000001" customHeight="1" x14ac:dyDescent="0.15">
      <c r="A22" s="11">
        <f t="shared" si="1"/>
        <v>45210</v>
      </c>
      <c r="B22" s="12" t="str">
        <f t="shared" si="3"/>
        <v>水</v>
      </c>
      <c r="C22" s="24"/>
      <c r="D22" s="25"/>
      <c r="E22" s="28"/>
      <c r="F22" s="29"/>
      <c r="G22" s="30"/>
      <c r="H22" s="10" t="str">
        <f t="shared" si="2"/>
        <v/>
      </c>
      <c r="I22" s="138"/>
      <c r="J22" s="139"/>
      <c r="K22" s="140"/>
      <c r="L22"/>
    </row>
    <row r="23" spans="1:12" ht="17.100000000000001" customHeight="1" x14ac:dyDescent="0.15">
      <c r="A23" s="11">
        <f t="shared" si="1"/>
        <v>45211</v>
      </c>
      <c r="B23" s="12" t="str">
        <f t="shared" si="3"/>
        <v>木</v>
      </c>
      <c r="C23" s="24"/>
      <c r="D23" s="25"/>
      <c r="E23" s="28"/>
      <c r="F23" s="29"/>
      <c r="G23" s="30"/>
      <c r="H23" s="10" t="str">
        <f t="shared" si="2"/>
        <v/>
      </c>
      <c r="I23" s="138"/>
      <c r="J23" s="139"/>
      <c r="K23" s="140"/>
      <c r="L23"/>
    </row>
    <row r="24" spans="1:12" ht="17.100000000000001" customHeight="1" x14ac:dyDescent="0.15">
      <c r="A24" s="11">
        <f t="shared" si="1"/>
        <v>45212</v>
      </c>
      <c r="B24" s="12" t="str">
        <f t="shared" si="3"/>
        <v>金</v>
      </c>
      <c r="C24" s="24"/>
      <c r="D24" s="25"/>
      <c r="E24" s="28"/>
      <c r="F24" s="29"/>
      <c r="G24" s="30"/>
      <c r="H24" s="10" t="str">
        <f t="shared" si="2"/>
        <v/>
      </c>
      <c r="I24" s="138"/>
      <c r="J24" s="139"/>
      <c r="K24" s="140"/>
      <c r="L24"/>
    </row>
    <row r="25" spans="1:12" ht="17.100000000000001" customHeight="1" x14ac:dyDescent="0.15">
      <c r="A25" s="11">
        <f t="shared" si="1"/>
        <v>45213</v>
      </c>
      <c r="B25" s="12" t="str">
        <f t="shared" si="3"/>
        <v>土</v>
      </c>
      <c r="C25" s="24"/>
      <c r="D25" s="25"/>
      <c r="E25" s="28"/>
      <c r="F25" s="29"/>
      <c r="G25" s="30"/>
      <c r="H25" s="10" t="str">
        <f t="shared" si="2"/>
        <v/>
      </c>
      <c r="I25" s="138"/>
      <c r="J25" s="139"/>
      <c r="K25" s="140"/>
      <c r="L25"/>
    </row>
    <row r="26" spans="1:12" ht="17.100000000000001" customHeight="1" x14ac:dyDescent="0.15">
      <c r="A26" s="11">
        <f t="shared" si="1"/>
        <v>45214</v>
      </c>
      <c r="B26" s="12" t="str">
        <f t="shared" si="3"/>
        <v>日</v>
      </c>
      <c r="C26" s="24"/>
      <c r="D26" s="25"/>
      <c r="E26" s="28"/>
      <c r="F26" s="29"/>
      <c r="G26" s="30"/>
      <c r="H26" s="10" t="str">
        <f t="shared" si="2"/>
        <v/>
      </c>
      <c r="I26" s="141"/>
      <c r="J26" s="142"/>
      <c r="K26" s="143"/>
      <c r="L26"/>
    </row>
    <row r="27" spans="1:12" ht="17.100000000000001" customHeight="1" x14ac:dyDescent="0.15">
      <c r="A27" s="11">
        <f t="shared" si="1"/>
        <v>45215</v>
      </c>
      <c r="B27" s="12" t="str">
        <f t="shared" si="3"/>
        <v>月</v>
      </c>
      <c r="C27" s="24"/>
      <c r="D27" s="25"/>
      <c r="E27" s="28"/>
      <c r="F27" s="29"/>
      <c r="G27" s="30"/>
      <c r="H27" s="10" t="str">
        <f t="shared" si="2"/>
        <v/>
      </c>
      <c r="I27" s="135"/>
      <c r="J27" s="136"/>
      <c r="K27" s="137"/>
      <c r="L27"/>
    </row>
    <row r="28" spans="1:12" ht="17.100000000000001" customHeight="1" x14ac:dyDescent="0.15">
      <c r="A28" s="11">
        <f t="shared" si="1"/>
        <v>45216</v>
      </c>
      <c r="B28" s="12" t="str">
        <f t="shared" si="3"/>
        <v>火</v>
      </c>
      <c r="C28" s="24"/>
      <c r="D28" s="25"/>
      <c r="E28" s="28"/>
      <c r="F28" s="29"/>
      <c r="G28" s="30"/>
      <c r="H28" s="10" t="str">
        <f t="shared" si="2"/>
        <v/>
      </c>
      <c r="I28" s="138"/>
      <c r="J28" s="139"/>
      <c r="K28" s="140"/>
      <c r="L28"/>
    </row>
    <row r="29" spans="1:12" ht="17.100000000000001" customHeight="1" x14ac:dyDescent="0.15">
      <c r="A29" s="11">
        <f t="shared" si="1"/>
        <v>45217</v>
      </c>
      <c r="B29" s="12" t="str">
        <f t="shared" si="3"/>
        <v>水</v>
      </c>
      <c r="C29" s="24"/>
      <c r="D29" s="25"/>
      <c r="E29" s="28"/>
      <c r="F29" s="29"/>
      <c r="G29" s="30"/>
      <c r="H29" s="10" t="str">
        <f t="shared" si="2"/>
        <v/>
      </c>
      <c r="I29" s="138"/>
      <c r="J29" s="139"/>
      <c r="K29" s="140"/>
      <c r="L29"/>
    </row>
    <row r="30" spans="1:12" ht="17.100000000000001" customHeight="1" x14ac:dyDescent="0.15">
      <c r="A30" s="11">
        <f t="shared" si="1"/>
        <v>45218</v>
      </c>
      <c r="B30" s="12" t="str">
        <f t="shared" si="3"/>
        <v>木</v>
      </c>
      <c r="C30" s="24"/>
      <c r="D30" s="25"/>
      <c r="E30" s="28"/>
      <c r="F30" s="29"/>
      <c r="G30" s="30"/>
      <c r="H30" s="10" t="str">
        <f t="shared" si="2"/>
        <v/>
      </c>
      <c r="I30" s="138"/>
      <c r="J30" s="139"/>
      <c r="K30" s="140"/>
      <c r="L30"/>
    </row>
    <row r="31" spans="1:12" ht="17.100000000000001" customHeight="1" x14ac:dyDescent="0.15">
      <c r="A31" s="11">
        <f t="shared" si="1"/>
        <v>45219</v>
      </c>
      <c r="B31" s="12" t="str">
        <f t="shared" si="3"/>
        <v>金</v>
      </c>
      <c r="C31" s="24"/>
      <c r="D31" s="25"/>
      <c r="E31" s="28"/>
      <c r="F31" s="29"/>
      <c r="G31" s="30"/>
      <c r="H31" s="10" t="str">
        <f t="shared" si="2"/>
        <v/>
      </c>
      <c r="I31" s="138"/>
      <c r="J31" s="139"/>
      <c r="K31" s="140"/>
      <c r="L31"/>
    </row>
    <row r="32" spans="1:12" ht="17.100000000000001" customHeight="1" x14ac:dyDescent="0.15">
      <c r="A32" s="11">
        <f t="shared" si="1"/>
        <v>45220</v>
      </c>
      <c r="B32" s="12" t="str">
        <f t="shared" si="3"/>
        <v>土</v>
      </c>
      <c r="C32" s="24"/>
      <c r="D32" s="25"/>
      <c r="E32" s="28"/>
      <c r="F32" s="29"/>
      <c r="G32" s="30"/>
      <c r="H32" s="10" t="str">
        <f t="shared" si="2"/>
        <v/>
      </c>
      <c r="I32" s="138"/>
      <c r="J32" s="139"/>
      <c r="K32" s="140"/>
      <c r="L32"/>
    </row>
    <row r="33" spans="1:12" ht="17.100000000000001" customHeight="1" x14ac:dyDescent="0.15">
      <c r="A33" s="11">
        <f t="shared" si="1"/>
        <v>45221</v>
      </c>
      <c r="B33" s="12" t="str">
        <f t="shared" si="3"/>
        <v>日</v>
      </c>
      <c r="C33" s="24"/>
      <c r="D33" s="25"/>
      <c r="E33" s="28"/>
      <c r="F33" s="29"/>
      <c r="G33" s="30"/>
      <c r="H33" s="10" t="str">
        <f t="shared" si="2"/>
        <v/>
      </c>
      <c r="I33" s="138"/>
      <c r="J33" s="139"/>
      <c r="K33" s="140"/>
      <c r="L33"/>
    </row>
    <row r="34" spans="1:12" ht="17.100000000000001" customHeight="1" x14ac:dyDescent="0.15">
      <c r="A34" s="11">
        <f t="shared" si="1"/>
        <v>45222</v>
      </c>
      <c r="B34" s="12" t="str">
        <f t="shared" si="3"/>
        <v>月</v>
      </c>
      <c r="C34" s="24"/>
      <c r="D34" s="25"/>
      <c r="E34" s="28"/>
      <c r="F34" s="29"/>
      <c r="G34" s="30"/>
      <c r="H34" s="10" t="str">
        <f t="shared" si="2"/>
        <v/>
      </c>
      <c r="I34" s="141"/>
      <c r="J34" s="142"/>
      <c r="K34" s="143"/>
      <c r="L34"/>
    </row>
    <row r="35" spans="1:12" ht="17.100000000000001" customHeight="1" x14ac:dyDescent="0.15">
      <c r="A35" s="11">
        <f t="shared" si="1"/>
        <v>45223</v>
      </c>
      <c r="B35" s="12" t="str">
        <f t="shared" si="3"/>
        <v>火</v>
      </c>
      <c r="C35" s="24"/>
      <c r="D35" s="25"/>
      <c r="E35" s="28"/>
      <c r="F35" s="29"/>
      <c r="G35" s="30"/>
      <c r="H35" s="10" t="str">
        <f t="shared" si="2"/>
        <v/>
      </c>
      <c r="I35" s="135"/>
      <c r="J35" s="136"/>
      <c r="K35" s="137"/>
      <c r="L35"/>
    </row>
    <row r="36" spans="1:12" ht="17.100000000000001" customHeight="1" x14ac:dyDescent="0.15">
      <c r="A36" s="11">
        <f t="shared" si="1"/>
        <v>45224</v>
      </c>
      <c r="B36" s="12" t="str">
        <f t="shared" si="3"/>
        <v>水</v>
      </c>
      <c r="C36" s="24"/>
      <c r="D36" s="25"/>
      <c r="E36" s="28"/>
      <c r="F36" s="29"/>
      <c r="G36" s="30"/>
      <c r="H36" s="10" t="str">
        <f t="shared" si="2"/>
        <v/>
      </c>
      <c r="I36" s="138"/>
      <c r="J36" s="139"/>
      <c r="K36" s="140"/>
      <c r="L36"/>
    </row>
    <row r="37" spans="1:12" ht="17.100000000000001" customHeight="1" x14ac:dyDescent="0.15">
      <c r="A37" s="11">
        <f t="shared" si="1"/>
        <v>45225</v>
      </c>
      <c r="B37" s="12" t="str">
        <f t="shared" si="3"/>
        <v>木</v>
      </c>
      <c r="C37" s="24"/>
      <c r="D37" s="25"/>
      <c r="E37" s="28"/>
      <c r="F37" s="29"/>
      <c r="G37" s="30"/>
      <c r="H37" s="10" t="str">
        <f t="shared" si="2"/>
        <v/>
      </c>
      <c r="I37" s="138"/>
      <c r="J37" s="139"/>
      <c r="K37" s="140"/>
      <c r="L37"/>
    </row>
    <row r="38" spans="1:12" ht="17.100000000000001" customHeight="1" x14ac:dyDescent="0.15">
      <c r="A38" s="11">
        <f>A37+1</f>
        <v>45226</v>
      </c>
      <c r="B38" s="12" t="str">
        <f t="shared" si="3"/>
        <v>金</v>
      </c>
      <c r="C38" s="24"/>
      <c r="D38" s="25"/>
      <c r="E38" s="28"/>
      <c r="F38" s="29"/>
      <c r="G38" s="30"/>
      <c r="H38" s="10" t="str">
        <f t="shared" si="2"/>
        <v/>
      </c>
      <c r="I38" s="138"/>
      <c r="J38" s="139"/>
      <c r="K38" s="140"/>
      <c r="L38"/>
    </row>
    <row r="39" spans="1:12" ht="17.100000000000001" customHeight="1" x14ac:dyDescent="0.15">
      <c r="A39" s="11">
        <f>A38+1</f>
        <v>45227</v>
      </c>
      <c r="B39" s="12" t="str">
        <f t="shared" si="3"/>
        <v>土</v>
      </c>
      <c r="C39" s="24"/>
      <c r="D39" s="25"/>
      <c r="E39" s="28"/>
      <c r="F39" s="29"/>
      <c r="G39" s="30"/>
      <c r="H39" s="10" t="str">
        <f t="shared" si="2"/>
        <v/>
      </c>
      <c r="I39" s="138"/>
      <c r="J39" s="139"/>
      <c r="K39" s="140"/>
      <c r="L39"/>
    </row>
    <row r="40" spans="1:12" ht="17.100000000000001" customHeight="1" x14ac:dyDescent="0.15">
      <c r="A40" s="11">
        <f>IF(DAY(A39+1)&lt;4,"",A39+1)</f>
        <v>45228</v>
      </c>
      <c r="B40" s="12" t="str">
        <f t="shared" si="3"/>
        <v>日</v>
      </c>
      <c r="C40" s="24"/>
      <c r="D40" s="25"/>
      <c r="E40" s="28"/>
      <c r="F40" s="29"/>
      <c r="G40" s="30"/>
      <c r="H40" s="10" t="str">
        <f t="shared" si="2"/>
        <v/>
      </c>
      <c r="I40" s="138"/>
      <c r="J40" s="139"/>
      <c r="K40" s="140"/>
      <c r="L40"/>
    </row>
    <row r="41" spans="1:12" ht="17.100000000000001" customHeight="1" x14ac:dyDescent="0.15">
      <c r="A41" s="11">
        <f>IF(DAY(A39+2)&lt;4,"",A39+2)</f>
        <v>45229</v>
      </c>
      <c r="B41" s="12" t="str">
        <f t="shared" si="3"/>
        <v>月</v>
      </c>
      <c r="C41" s="24"/>
      <c r="D41" s="25"/>
      <c r="E41" s="28"/>
      <c r="F41" s="29"/>
      <c r="G41" s="30"/>
      <c r="H41" s="10" t="str">
        <f t="shared" si="2"/>
        <v/>
      </c>
      <c r="I41" s="138"/>
      <c r="J41" s="139"/>
      <c r="K41" s="140"/>
      <c r="L41"/>
    </row>
    <row r="42" spans="1:12" ht="17.100000000000001" customHeight="1" thickBot="1" x14ac:dyDescent="0.2">
      <c r="A42" s="13">
        <f>IF(DAY(A39+3)&lt;4,"",A39+3)</f>
        <v>45230</v>
      </c>
      <c r="B42" s="44" t="str">
        <f t="shared" si="3"/>
        <v>火</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5" priority="1" stopIfTrue="1">
      <formula>OR($B12="土",$B12="日",$B12="祝",$B12="振",$I12="休日")</formula>
    </cfRule>
  </conditionalFormatting>
  <dataValidations count="5">
    <dataValidation type="list" imeMode="on" allowBlank="1" sqref="H8" xr:uid="{F151F7A3-B925-42CA-B33E-95C24EAE480B}">
      <formula1>"通常勤務,管理者,裁量,高プロ,出向,その他"</formula1>
    </dataValidation>
    <dataValidation type="list" allowBlank="1" showInputMessage="1" showErrorMessage="1" sqref="G2 K2" xr:uid="{9DA854F2-3A50-4E54-B244-2B821F71E19A}">
      <formula1>"あり,なし"</formula1>
    </dataValidation>
    <dataValidation type="list" allowBlank="1" showInputMessage="1" showErrorMessage="1" sqref="E1:G1" xr:uid="{F7FBC41B-718F-43E0-BF6C-7BB618F5DDDB}">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4CC9C6F8-7DF9-44E5-B98E-873DBB0D72BC}">
      <formula1>0</formula1>
    </dataValidation>
    <dataValidation type="time" allowBlank="1" showInputMessage="1" showErrorMessage="1" errorTitle="時刻を入力してください。" error="0:00から23:59までの時刻が入力できます。" sqref="C12:C42 E12:E42 G12:G42" xr:uid="{8CD2D22F-AAF3-4E55-AF82-CC89B4892F2F}">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B7A8C-0850-4BBD-9ACF-564674B65D0B}">
  <sheetPr codeName="Sheet8"/>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31</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45231</v>
      </c>
      <c r="B12" s="48" t="str">
        <f>TEXT(A12,"aaa")</f>
        <v>水</v>
      </c>
      <c r="C12" s="38"/>
      <c r="D12" s="39"/>
      <c r="E12" s="49"/>
      <c r="F12" s="41"/>
      <c r="G12" s="50"/>
      <c r="H12" s="10" t="str">
        <f>IF((D12-C12)+(F12-E12)-G12=0,"",(D12-C12)+(F12-E12)-G12)</f>
        <v/>
      </c>
      <c r="I12" s="126"/>
      <c r="J12" s="127"/>
      <c r="K12" s="128"/>
      <c r="L12"/>
    </row>
    <row r="13" spans="1:13" ht="17.100000000000001" customHeight="1" x14ac:dyDescent="0.15">
      <c r="A13" s="11">
        <f t="shared" ref="A13:A37" si="0">A12+1</f>
        <v>45232</v>
      </c>
      <c r="B13" s="12" t="str">
        <f>TEXT(A13,"aaa")</f>
        <v>木</v>
      </c>
      <c r="C13" s="26"/>
      <c r="D13" s="27"/>
      <c r="E13" s="28"/>
      <c r="F13" s="29"/>
      <c r="G13" s="30"/>
      <c r="H13" s="10" t="str">
        <f>IF((D13-C13)+(F13-E13)-G13=0,"",(D13-C13)+(F13-E13)-G13)</f>
        <v/>
      </c>
      <c r="I13" s="129"/>
      <c r="J13" s="130"/>
      <c r="K13" s="131"/>
      <c r="L13"/>
    </row>
    <row r="14" spans="1:13" ht="17.100000000000001" customHeight="1" x14ac:dyDescent="0.15">
      <c r="A14" s="54">
        <f t="shared" si="0"/>
        <v>45233</v>
      </c>
      <c r="B14" s="12" t="s">
        <v>36</v>
      </c>
      <c r="C14" s="24"/>
      <c r="D14" s="25"/>
      <c r="E14" s="28"/>
      <c r="F14" s="29"/>
      <c r="G14" s="30"/>
      <c r="H14" s="10" t="str">
        <f t="shared" ref="H14:H42" si="1">IF((D14-C14)+(F14-E14)-G14=0,"",(D14-C14)+(F14-E14)-G14)</f>
        <v/>
      </c>
      <c r="I14" s="129"/>
      <c r="J14" s="130"/>
      <c r="K14" s="131"/>
      <c r="L14"/>
    </row>
    <row r="15" spans="1:13" ht="17.100000000000001" customHeight="1" x14ac:dyDescent="0.15">
      <c r="A15" s="11">
        <f t="shared" si="0"/>
        <v>45234</v>
      </c>
      <c r="B15" s="12" t="str">
        <f t="shared" ref="B15:B33" si="2">TEXT(A15,"aaa")</f>
        <v>土</v>
      </c>
      <c r="C15" s="24"/>
      <c r="D15" s="25"/>
      <c r="E15" s="28"/>
      <c r="F15" s="29"/>
      <c r="G15" s="30"/>
      <c r="H15" s="10" t="str">
        <f t="shared" si="1"/>
        <v/>
      </c>
      <c r="I15" s="129"/>
      <c r="J15" s="130"/>
      <c r="K15" s="131"/>
      <c r="L15"/>
    </row>
    <row r="16" spans="1:13" ht="17.100000000000001" customHeight="1" x14ac:dyDescent="0.15">
      <c r="A16" s="11">
        <f t="shared" si="0"/>
        <v>45235</v>
      </c>
      <c r="B16" s="12" t="str">
        <f t="shared" si="2"/>
        <v>日</v>
      </c>
      <c r="C16" s="24"/>
      <c r="D16" s="25"/>
      <c r="E16" s="28"/>
      <c r="F16" s="29"/>
      <c r="G16" s="30"/>
      <c r="H16" s="10" t="str">
        <f t="shared" si="1"/>
        <v/>
      </c>
      <c r="I16" s="129"/>
      <c r="J16" s="130"/>
      <c r="K16" s="131"/>
      <c r="L16"/>
    </row>
    <row r="17" spans="1:12" ht="17.100000000000001" customHeight="1" x14ac:dyDescent="0.15">
      <c r="A17" s="37">
        <f t="shared" si="0"/>
        <v>45236</v>
      </c>
      <c r="B17" s="45" t="str">
        <f t="shared" si="2"/>
        <v>月</v>
      </c>
      <c r="C17" s="38"/>
      <c r="D17" s="39"/>
      <c r="E17" s="40"/>
      <c r="F17" s="41"/>
      <c r="G17" s="42"/>
      <c r="H17" s="10" t="str">
        <f t="shared" si="1"/>
        <v/>
      </c>
      <c r="I17" s="129"/>
      <c r="J17" s="130"/>
      <c r="K17" s="131"/>
      <c r="L17"/>
    </row>
    <row r="18" spans="1:12" ht="17.100000000000001" customHeight="1" x14ac:dyDescent="0.15">
      <c r="A18" s="37">
        <f t="shared" si="0"/>
        <v>45237</v>
      </c>
      <c r="B18" s="45" t="str">
        <f t="shared" si="2"/>
        <v>火</v>
      </c>
      <c r="C18" s="38"/>
      <c r="D18" s="39"/>
      <c r="E18" s="40"/>
      <c r="F18" s="41"/>
      <c r="G18" s="42"/>
      <c r="H18" s="10" t="str">
        <f t="shared" si="1"/>
        <v/>
      </c>
      <c r="I18" s="132"/>
      <c r="J18" s="133"/>
      <c r="K18" s="134"/>
      <c r="L18"/>
    </row>
    <row r="19" spans="1:12" ht="17.100000000000001" customHeight="1" x14ac:dyDescent="0.15">
      <c r="A19" s="11">
        <f t="shared" si="0"/>
        <v>45238</v>
      </c>
      <c r="B19" s="12" t="str">
        <f t="shared" si="2"/>
        <v>水</v>
      </c>
      <c r="C19" s="24"/>
      <c r="D19" s="25"/>
      <c r="E19" s="28"/>
      <c r="F19" s="29"/>
      <c r="G19" s="30"/>
      <c r="H19" s="10" t="str">
        <f t="shared" si="1"/>
        <v/>
      </c>
      <c r="I19" s="135"/>
      <c r="J19" s="136"/>
      <c r="K19" s="137"/>
      <c r="L19"/>
    </row>
    <row r="20" spans="1:12" ht="17.100000000000001" customHeight="1" x14ac:dyDescent="0.15">
      <c r="A20" s="11">
        <f t="shared" si="0"/>
        <v>45239</v>
      </c>
      <c r="B20" s="12" t="str">
        <f t="shared" si="2"/>
        <v>木</v>
      </c>
      <c r="C20" s="24"/>
      <c r="D20" s="25"/>
      <c r="E20" s="28"/>
      <c r="F20" s="29"/>
      <c r="G20" s="30"/>
      <c r="H20" s="10" t="str">
        <f t="shared" si="1"/>
        <v/>
      </c>
      <c r="I20" s="138"/>
      <c r="J20" s="139"/>
      <c r="K20" s="140"/>
      <c r="L20"/>
    </row>
    <row r="21" spans="1:12" ht="17.100000000000001" customHeight="1" x14ac:dyDescent="0.15">
      <c r="A21" s="54">
        <f t="shared" si="0"/>
        <v>45240</v>
      </c>
      <c r="B21" s="12" t="str">
        <f t="shared" si="2"/>
        <v>金</v>
      </c>
      <c r="C21" s="24"/>
      <c r="D21" s="25"/>
      <c r="E21" s="28"/>
      <c r="F21" s="29"/>
      <c r="G21" s="30"/>
      <c r="H21" s="10" t="str">
        <f t="shared" si="1"/>
        <v/>
      </c>
      <c r="I21" s="138"/>
      <c r="J21" s="139"/>
      <c r="K21" s="140"/>
      <c r="L21"/>
    </row>
    <row r="22" spans="1:12" ht="17.100000000000001" customHeight="1" x14ac:dyDescent="0.15">
      <c r="A22" s="11">
        <f t="shared" si="0"/>
        <v>45241</v>
      </c>
      <c r="B22" s="12" t="str">
        <f t="shared" si="2"/>
        <v>土</v>
      </c>
      <c r="C22" s="24"/>
      <c r="D22" s="25"/>
      <c r="E22" s="28"/>
      <c r="F22" s="29"/>
      <c r="G22" s="30"/>
      <c r="H22" s="10" t="str">
        <f t="shared" si="1"/>
        <v/>
      </c>
      <c r="I22" s="138"/>
      <c r="J22" s="139"/>
      <c r="K22" s="140"/>
      <c r="L22"/>
    </row>
    <row r="23" spans="1:12" ht="17.100000000000001" customHeight="1" x14ac:dyDescent="0.15">
      <c r="A23" s="11">
        <f t="shared" si="0"/>
        <v>45242</v>
      </c>
      <c r="B23" s="12" t="str">
        <f t="shared" si="2"/>
        <v>日</v>
      </c>
      <c r="C23" s="24"/>
      <c r="D23" s="25"/>
      <c r="E23" s="28"/>
      <c r="F23" s="29"/>
      <c r="G23" s="30"/>
      <c r="H23" s="10" t="str">
        <f t="shared" si="1"/>
        <v/>
      </c>
      <c r="I23" s="138"/>
      <c r="J23" s="139"/>
      <c r="K23" s="140"/>
      <c r="L23"/>
    </row>
    <row r="24" spans="1:12" ht="17.100000000000001" customHeight="1" x14ac:dyDescent="0.15">
      <c r="A24" s="11">
        <f t="shared" si="0"/>
        <v>45243</v>
      </c>
      <c r="B24" s="12" t="str">
        <f t="shared" si="2"/>
        <v>月</v>
      </c>
      <c r="C24" s="24"/>
      <c r="D24" s="25"/>
      <c r="E24" s="28"/>
      <c r="F24" s="29"/>
      <c r="G24" s="30"/>
      <c r="H24" s="10" t="str">
        <f t="shared" si="1"/>
        <v/>
      </c>
      <c r="I24" s="138"/>
      <c r="J24" s="139"/>
      <c r="K24" s="140"/>
      <c r="L24"/>
    </row>
    <row r="25" spans="1:12" ht="17.100000000000001" customHeight="1" x14ac:dyDescent="0.15">
      <c r="A25" s="11">
        <f t="shared" si="0"/>
        <v>45244</v>
      </c>
      <c r="B25" s="12" t="str">
        <f t="shared" si="2"/>
        <v>火</v>
      </c>
      <c r="C25" s="24"/>
      <c r="D25" s="25"/>
      <c r="E25" s="28"/>
      <c r="F25" s="29"/>
      <c r="G25" s="30"/>
      <c r="H25" s="10" t="str">
        <f t="shared" si="1"/>
        <v/>
      </c>
      <c r="I25" s="138"/>
      <c r="J25" s="139"/>
      <c r="K25" s="140"/>
      <c r="L25"/>
    </row>
    <row r="26" spans="1:12" ht="17.100000000000001" customHeight="1" x14ac:dyDescent="0.15">
      <c r="A26" s="11">
        <f t="shared" si="0"/>
        <v>45245</v>
      </c>
      <c r="B26" s="12" t="str">
        <f t="shared" si="2"/>
        <v>水</v>
      </c>
      <c r="C26" s="24"/>
      <c r="D26" s="25"/>
      <c r="E26" s="28"/>
      <c r="F26" s="29"/>
      <c r="G26" s="30"/>
      <c r="H26" s="10" t="str">
        <f t="shared" si="1"/>
        <v/>
      </c>
      <c r="I26" s="141"/>
      <c r="J26" s="142"/>
      <c r="K26" s="143"/>
      <c r="L26"/>
    </row>
    <row r="27" spans="1:12" ht="17.100000000000001" customHeight="1" x14ac:dyDescent="0.15">
      <c r="A27" s="11">
        <f t="shared" si="0"/>
        <v>45246</v>
      </c>
      <c r="B27" s="12" t="str">
        <f t="shared" si="2"/>
        <v>木</v>
      </c>
      <c r="C27" s="24"/>
      <c r="D27" s="25"/>
      <c r="E27" s="28"/>
      <c r="F27" s="29"/>
      <c r="G27" s="30"/>
      <c r="H27" s="10" t="str">
        <f t="shared" si="1"/>
        <v/>
      </c>
      <c r="I27" s="135"/>
      <c r="J27" s="136"/>
      <c r="K27" s="137"/>
      <c r="L27"/>
    </row>
    <row r="28" spans="1:12" ht="17.100000000000001" customHeight="1" x14ac:dyDescent="0.15">
      <c r="A28" s="11">
        <f t="shared" si="0"/>
        <v>45247</v>
      </c>
      <c r="B28" s="12" t="str">
        <f t="shared" si="2"/>
        <v>金</v>
      </c>
      <c r="C28" s="24"/>
      <c r="D28" s="25"/>
      <c r="E28" s="28"/>
      <c r="F28" s="29"/>
      <c r="G28" s="30"/>
      <c r="H28" s="10" t="str">
        <f t="shared" si="1"/>
        <v/>
      </c>
      <c r="I28" s="138"/>
      <c r="J28" s="139"/>
      <c r="K28" s="140"/>
      <c r="L28"/>
    </row>
    <row r="29" spans="1:12" ht="17.100000000000001" customHeight="1" x14ac:dyDescent="0.15">
      <c r="A29" s="11">
        <f t="shared" si="0"/>
        <v>45248</v>
      </c>
      <c r="B29" s="12" t="str">
        <f t="shared" si="2"/>
        <v>土</v>
      </c>
      <c r="C29" s="24"/>
      <c r="D29" s="25"/>
      <c r="E29" s="28"/>
      <c r="F29" s="29"/>
      <c r="G29" s="30"/>
      <c r="H29" s="10" t="str">
        <f t="shared" si="1"/>
        <v/>
      </c>
      <c r="I29" s="138"/>
      <c r="J29" s="139"/>
      <c r="K29" s="140"/>
      <c r="L29"/>
    </row>
    <row r="30" spans="1:12" ht="17.100000000000001" customHeight="1" x14ac:dyDescent="0.15">
      <c r="A30" s="11">
        <f t="shared" si="0"/>
        <v>45249</v>
      </c>
      <c r="B30" s="12" t="str">
        <f t="shared" si="2"/>
        <v>日</v>
      </c>
      <c r="C30" s="24"/>
      <c r="D30" s="25"/>
      <c r="E30" s="28"/>
      <c r="F30" s="29"/>
      <c r="G30" s="30"/>
      <c r="H30" s="10" t="str">
        <f t="shared" si="1"/>
        <v/>
      </c>
      <c r="I30" s="138"/>
      <c r="J30" s="139"/>
      <c r="K30" s="140"/>
      <c r="L30"/>
    </row>
    <row r="31" spans="1:12" ht="17.100000000000001" customHeight="1" x14ac:dyDescent="0.15">
      <c r="A31" s="11">
        <f t="shared" si="0"/>
        <v>45250</v>
      </c>
      <c r="B31" s="12" t="str">
        <f t="shared" si="2"/>
        <v>月</v>
      </c>
      <c r="C31" s="24"/>
      <c r="D31" s="25"/>
      <c r="E31" s="28"/>
      <c r="F31" s="29"/>
      <c r="G31" s="30"/>
      <c r="H31" s="10" t="str">
        <f t="shared" si="1"/>
        <v/>
      </c>
      <c r="I31" s="138"/>
      <c r="J31" s="139"/>
      <c r="K31" s="140"/>
      <c r="L31"/>
    </row>
    <row r="32" spans="1:12" ht="17.100000000000001" customHeight="1" x14ac:dyDescent="0.15">
      <c r="A32" s="11">
        <f t="shared" si="0"/>
        <v>45251</v>
      </c>
      <c r="B32" s="12" t="str">
        <f t="shared" si="2"/>
        <v>火</v>
      </c>
      <c r="C32" s="24"/>
      <c r="D32" s="25"/>
      <c r="E32" s="28"/>
      <c r="F32" s="29"/>
      <c r="G32" s="30"/>
      <c r="H32" s="10" t="str">
        <f t="shared" si="1"/>
        <v/>
      </c>
      <c r="I32" s="138"/>
      <c r="J32" s="139"/>
      <c r="K32" s="140"/>
      <c r="L32"/>
    </row>
    <row r="33" spans="1:12" ht="17.100000000000001" customHeight="1" x14ac:dyDescent="0.15">
      <c r="A33" s="11">
        <f t="shared" si="0"/>
        <v>45252</v>
      </c>
      <c r="B33" s="12" t="str">
        <f t="shared" si="2"/>
        <v>水</v>
      </c>
      <c r="C33" s="24"/>
      <c r="D33" s="25"/>
      <c r="E33" s="28"/>
      <c r="F33" s="29"/>
      <c r="G33" s="30"/>
      <c r="H33" s="10" t="str">
        <f t="shared" si="1"/>
        <v/>
      </c>
      <c r="I33" s="138"/>
      <c r="J33" s="139"/>
      <c r="K33" s="140"/>
      <c r="L33"/>
    </row>
    <row r="34" spans="1:12" ht="17.100000000000001" customHeight="1" x14ac:dyDescent="0.15">
      <c r="A34" s="11">
        <f t="shared" si="0"/>
        <v>45253</v>
      </c>
      <c r="B34" s="12" t="s">
        <v>36</v>
      </c>
      <c r="C34" s="24"/>
      <c r="D34" s="25"/>
      <c r="E34" s="28"/>
      <c r="F34" s="29"/>
      <c r="G34" s="30"/>
      <c r="H34" s="10" t="str">
        <f t="shared" si="1"/>
        <v/>
      </c>
      <c r="I34" s="141"/>
      <c r="J34" s="142"/>
      <c r="K34" s="143"/>
      <c r="L34"/>
    </row>
    <row r="35" spans="1:12" ht="17.100000000000001" customHeight="1" x14ac:dyDescent="0.15">
      <c r="A35" s="11">
        <f t="shared" si="0"/>
        <v>45254</v>
      </c>
      <c r="B35" s="12" t="str">
        <f t="shared" ref="B35:B41" si="3">TEXT(A35,"aaa")</f>
        <v>金</v>
      </c>
      <c r="C35" s="24"/>
      <c r="D35" s="25"/>
      <c r="E35" s="28"/>
      <c r="F35" s="29"/>
      <c r="G35" s="30"/>
      <c r="H35" s="10" t="str">
        <f t="shared" si="1"/>
        <v/>
      </c>
      <c r="I35" s="135"/>
      <c r="J35" s="136"/>
      <c r="K35" s="137"/>
      <c r="L35"/>
    </row>
    <row r="36" spans="1:12" ht="17.100000000000001" customHeight="1" x14ac:dyDescent="0.15">
      <c r="A36" s="11">
        <f t="shared" si="0"/>
        <v>45255</v>
      </c>
      <c r="B36" s="12" t="str">
        <f t="shared" si="3"/>
        <v>土</v>
      </c>
      <c r="C36" s="24"/>
      <c r="D36" s="25"/>
      <c r="E36" s="28"/>
      <c r="F36" s="29"/>
      <c r="G36" s="30"/>
      <c r="H36" s="10" t="str">
        <f t="shared" si="1"/>
        <v/>
      </c>
      <c r="I36" s="138"/>
      <c r="J36" s="139"/>
      <c r="K36" s="140"/>
      <c r="L36"/>
    </row>
    <row r="37" spans="1:12" ht="17.100000000000001" customHeight="1" x14ac:dyDescent="0.15">
      <c r="A37" s="11">
        <f t="shared" si="0"/>
        <v>45256</v>
      </c>
      <c r="B37" s="12" t="str">
        <f t="shared" si="3"/>
        <v>日</v>
      </c>
      <c r="C37" s="24"/>
      <c r="D37" s="25"/>
      <c r="E37" s="28"/>
      <c r="F37" s="29"/>
      <c r="G37" s="30"/>
      <c r="H37" s="10" t="str">
        <f t="shared" si="1"/>
        <v/>
      </c>
      <c r="I37" s="138"/>
      <c r="J37" s="139"/>
      <c r="K37" s="140"/>
      <c r="L37"/>
    </row>
    <row r="38" spans="1:12" ht="17.100000000000001" customHeight="1" x14ac:dyDescent="0.15">
      <c r="A38" s="11">
        <f>A37+1</f>
        <v>45257</v>
      </c>
      <c r="B38" s="12" t="str">
        <f t="shared" si="3"/>
        <v>月</v>
      </c>
      <c r="C38" s="24"/>
      <c r="D38" s="25"/>
      <c r="E38" s="28"/>
      <c r="F38" s="29"/>
      <c r="G38" s="30"/>
      <c r="H38" s="10" t="str">
        <f t="shared" si="1"/>
        <v/>
      </c>
      <c r="I38" s="138"/>
      <c r="J38" s="139"/>
      <c r="K38" s="140"/>
      <c r="L38"/>
    </row>
    <row r="39" spans="1:12" ht="17.100000000000001" customHeight="1" x14ac:dyDescent="0.15">
      <c r="A39" s="11">
        <f>A38+1</f>
        <v>45258</v>
      </c>
      <c r="B39" s="12" t="str">
        <f t="shared" si="3"/>
        <v>火</v>
      </c>
      <c r="C39" s="24"/>
      <c r="D39" s="25"/>
      <c r="E39" s="28"/>
      <c r="F39" s="29"/>
      <c r="G39" s="30"/>
      <c r="H39" s="10" t="str">
        <f t="shared" si="1"/>
        <v/>
      </c>
      <c r="I39" s="138"/>
      <c r="J39" s="139"/>
      <c r="K39" s="140"/>
      <c r="L39"/>
    </row>
    <row r="40" spans="1:12" ht="17.100000000000001" customHeight="1" x14ac:dyDescent="0.15">
      <c r="A40" s="11">
        <f>IF(DAY(A39+1)&lt;4,"",A39+1)</f>
        <v>45259</v>
      </c>
      <c r="B40" s="12" t="str">
        <f t="shared" si="3"/>
        <v>水</v>
      </c>
      <c r="C40" s="24"/>
      <c r="D40" s="25"/>
      <c r="E40" s="28"/>
      <c r="F40" s="29"/>
      <c r="G40" s="30"/>
      <c r="H40" s="10" t="str">
        <f t="shared" si="1"/>
        <v/>
      </c>
      <c r="I40" s="138"/>
      <c r="J40" s="139"/>
      <c r="K40" s="140"/>
      <c r="L40"/>
    </row>
    <row r="41" spans="1:12" ht="17.100000000000001" customHeight="1" x14ac:dyDescent="0.15">
      <c r="A41" s="11">
        <f>IF(DAY(A39+2)&lt;4,"",A39+2)</f>
        <v>45260</v>
      </c>
      <c r="B41" s="12" t="str">
        <f t="shared" si="3"/>
        <v>木</v>
      </c>
      <c r="C41" s="24"/>
      <c r="D41" s="25"/>
      <c r="E41" s="28"/>
      <c r="F41" s="29"/>
      <c r="G41" s="30"/>
      <c r="H41" s="10" t="str">
        <f t="shared" si="1"/>
        <v/>
      </c>
      <c r="I41" s="138"/>
      <c r="J41" s="139"/>
      <c r="K41" s="140"/>
      <c r="L41"/>
    </row>
    <row r="42" spans="1:12" ht="17.100000000000001" customHeight="1" thickBot="1" x14ac:dyDescent="0.2">
      <c r="A42" s="13" t="str">
        <f>IF(DAY(A39+3)&lt;4,"",A39+3)</f>
        <v/>
      </c>
      <c r="B42" s="44" t="s">
        <v>37</v>
      </c>
      <c r="C42" s="31"/>
      <c r="D42" s="32"/>
      <c r="E42" s="33"/>
      <c r="F42" s="34"/>
      <c r="G42" s="35"/>
      <c r="H42" s="14" t="str">
        <f t="shared" si="1"/>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4" priority="1" stopIfTrue="1">
      <formula>OR($B12="土",$B12="日",$B12="祝",$B12="振",$I12="休日")</formula>
    </cfRule>
  </conditionalFormatting>
  <dataValidations count="5">
    <dataValidation type="list" imeMode="on" allowBlank="1" sqref="H8" xr:uid="{CB099C1C-6A80-480D-A3A4-D2656AD122BB}">
      <formula1>"通常勤務,管理者,裁量,高プロ,出向,その他"</formula1>
    </dataValidation>
    <dataValidation type="list" allowBlank="1" showInputMessage="1" showErrorMessage="1" sqref="G2 K2" xr:uid="{8F5E6C4F-CF3F-4DE3-9682-9770A68C71BC}">
      <formula1>"あり,なし"</formula1>
    </dataValidation>
    <dataValidation type="list" allowBlank="1" showInputMessage="1" showErrorMessage="1" sqref="E1:G1" xr:uid="{35709E5B-7CE3-4C38-97C4-580D48133B15}">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7E3519D-0DF0-444B-8917-6BF1244B6F7B}">
      <formula1>0</formula1>
    </dataValidation>
    <dataValidation type="time" allowBlank="1" showInputMessage="1" showErrorMessage="1" errorTitle="時刻を入力してください。" error="0:00から23:59までの時刻が入力できます。" sqref="C12:C42 E12:E42 G12:G42" xr:uid="{79B814D8-FDD1-41AB-98E6-035856437D3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2A746-921D-4013-BC81-652001217510}">
  <sheetPr codeName="Sheet9"/>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32</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45261</v>
      </c>
      <c r="B12" s="48" t="str">
        <f t="shared" ref="B12:B42" si="0">TEXT(A12,"aaa")</f>
        <v>金</v>
      </c>
      <c r="C12" s="38"/>
      <c r="D12" s="39"/>
      <c r="E12" s="49"/>
      <c r="F12" s="41"/>
      <c r="G12" s="50"/>
      <c r="H12" s="10" t="str">
        <f>IF((D12-C12)+(F12-E12)-G12=0,"",(D12-C12)+(F12-E12)-G12)</f>
        <v/>
      </c>
      <c r="I12" s="126"/>
      <c r="J12" s="127"/>
      <c r="K12" s="128"/>
      <c r="L12"/>
    </row>
    <row r="13" spans="1:13" ht="17.100000000000001" customHeight="1" x14ac:dyDescent="0.15">
      <c r="A13" s="11">
        <f t="shared" ref="A13:A37" si="1">A12+1</f>
        <v>45262</v>
      </c>
      <c r="B13" s="12" t="str">
        <f t="shared" si="0"/>
        <v>土</v>
      </c>
      <c r="C13" s="26"/>
      <c r="D13" s="27"/>
      <c r="E13" s="28"/>
      <c r="F13" s="29"/>
      <c r="G13" s="30"/>
      <c r="H13" s="10" t="str">
        <f>IF((D13-C13)+(F13-E13)-G13=0,"",(D13-C13)+(F13-E13)-G13)</f>
        <v/>
      </c>
      <c r="I13" s="129"/>
      <c r="J13" s="130"/>
      <c r="K13" s="131"/>
      <c r="L13"/>
    </row>
    <row r="14" spans="1:13" ht="17.100000000000001" customHeight="1" x14ac:dyDescent="0.15">
      <c r="A14" s="54">
        <f t="shared" si="1"/>
        <v>45263</v>
      </c>
      <c r="B14" s="12" t="str">
        <f t="shared" si="0"/>
        <v>日</v>
      </c>
      <c r="C14" s="24"/>
      <c r="D14" s="25"/>
      <c r="E14" s="28"/>
      <c r="F14" s="29"/>
      <c r="G14" s="30"/>
      <c r="H14" s="10" t="str">
        <f t="shared" ref="H14:H42" si="2">IF((D14-C14)+(F14-E14)-G14=0,"",(D14-C14)+(F14-E14)-G14)</f>
        <v/>
      </c>
      <c r="I14" s="129"/>
      <c r="J14" s="130"/>
      <c r="K14" s="131"/>
      <c r="L14"/>
    </row>
    <row r="15" spans="1:13" ht="17.100000000000001" customHeight="1" x14ac:dyDescent="0.15">
      <c r="A15" s="11">
        <f t="shared" si="1"/>
        <v>45264</v>
      </c>
      <c r="B15" s="12" t="str">
        <f t="shared" si="0"/>
        <v>月</v>
      </c>
      <c r="C15" s="24"/>
      <c r="D15" s="25"/>
      <c r="E15" s="28"/>
      <c r="F15" s="29"/>
      <c r="G15" s="30"/>
      <c r="H15" s="10" t="str">
        <f t="shared" si="2"/>
        <v/>
      </c>
      <c r="I15" s="129"/>
      <c r="J15" s="130"/>
      <c r="K15" s="131"/>
      <c r="L15"/>
    </row>
    <row r="16" spans="1:13" ht="17.100000000000001" customHeight="1" x14ac:dyDescent="0.15">
      <c r="A16" s="11">
        <f t="shared" si="1"/>
        <v>45265</v>
      </c>
      <c r="B16" s="12" t="str">
        <f t="shared" si="0"/>
        <v>火</v>
      </c>
      <c r="C16" s="24"/>
      <c r="D16" s="25"/>
      <c r="E16" s="28"/>
      <c r="F16" s="29"/>
      <c r="G16" s="30"/>
      <c r="H16" s="10" t="str">
        <f t="shared" si="2"/>
        <v/>
      </c>
      <c r="I16" s="129"/>
      <c r="J16" s="130"/>
      <c r="K16" s="131"/>
      <c r="L16"/>
    </row>
    <row r="17" spans="1:12" ht="17.100000000000001" customHeight="1" x14ac:dyDescent="0.15">
      <c r="A17" s="37">
        <f t="shared" si="1"/>
        <v>45266</v>
      </c>
      <c r="B17" s="45" t="str">
        <f t="shared" si="0"/>
        <v>水</v>
      </c>
      <c r="C17" s="38"/>
      <c r="D17" s="39"/>
      <c r="E17" s="40"/>
      <c r="F17" s="41"/>
      <c r="G17" s="42"/>
      <c r="H17" s="10" t="str">
        <f t="shared" si="2"/>
        <v/>
      </c>
      <c r="I17" s="129"/>
      <c r="J17" s="130"/>
      <c r="K17" s="131"/>
      <c r="L17"/>
    </row>
    <row r="18" spans="1:12" ht="17.100000000000001" customHeight="1" x14ac:dyDescent="0.15">
      <c r="A18" s="37">
        <f t="shared" si="1"/>
        <v>45267</v>
      </c>
      <c r="B18" s="45" t="str">
        <f t="shared" si="0"/>
        <v>木</v>
      </c>
      <c r="C18" s="38"/>
      <c r="D18" s="39"/>
      <c r="E18" s="40"/>
      <c r="F18" s="41"/>
      <c r="G18" s="42"/>
      <c r="H18" s="10" t="str">
        <f t="shared" si="2"/>
        <v/>
      </c>
      <c r="I18" s="132"/>
      <c r="J18" s="133"/>
      <c r="K18" s="134"/>
      <c r="L18"/>
    </row>
    <row r="19" spans="1:12" ht="17.100000000000001" customHeight="1" x14ac:dyDescent="0.15">
      <c r="A19" s="11">
        <f t="shared" si="1"/>
        <v>45268</v>
      </c>
      <c r="B19" s="12" t="str">
        <f t="shared" si="0"/>
        <v>金</v>
      </c>
      <c r="C19" s="24"/>
      <c r="D19" s="25"/>
      <c r="E19" s="28"/>
      <c r="F19" s="29"/>
      <c r="G19" s="30"/>
      <c r="H19" s="10" t="str">
        <f t="shared" si="2"/>
        <v/>
      </c>
      <c r="I19" s="135"/>
      <c r="J19" s="136"/>
      <c r="K19" s="137"/>
      <c r="L19"/>
    </row>
    <row r="20" spans="1:12" ht="17.100000000000001" customHeight="1" x14ac:dyDescent="0.15">
      <c r="A20" s="11">
        <f t="shared" si="1"/>
        <v>45269</v>
      </c>
      <c r="B20" s="12" t="str">
        <f t="shared" si="0"/>
        <v>土</v>
      </c>
      <c r="C20" s="24"/>
      <c r="D20" s="25"/>
      <c r="E20" s="28"/>
      <c r="F20" s="29"/>
      <c r="G20" s="30"/>
      <c r="H20" s="10" t="str">
        <f t="shared" si="2"/>
        <v/>
      </c>
      <c r="I20" s="138"/>
      <c r="J20" s="139"/>
      <c r="K20" s="140"/>
      <c r="L20"/>
    </row>
    <row r="21" spans="1:12" ht="17.100000000000001" customHeight="1" x14ac:dyDescent="0.15">
      <c r="A21" s="54">
        <f t="shared" si="1"/>
        <v>45270</v>
      </c>
      <c r="B21" s="12" t="str">
        <f t="shared" si="0"/>
        <v>日</v>
      </c>
      <c r="C21" s="24"/>
      <c r="D21" s="25"/>
      <c r="E21" s="28"/>
      <c r="F21" s="29"/>
      <c r="G21" s="30"/>
      <c r="H21" s="10" t="str">
        <f t="shared" si="2"/>
        <v/>
      </c>
      <c r="I21" s="138"/>
      <c r="J21" s="139"/>
      <c r="K21" s="140"/>
      <c r="L21"/>
    </row>
    <row r="22" spans="1:12" ht="17.100000000000001" customHeight="1" x14ac:dyDescent="0.15">
      <c r="A22" s="11">
        <f t="shared" si="1"/>
        <v>45271</v>
      </c>
      <c r="B22" s="12" t="str">
        <f t="shared" si="0"/>
        <v>月</v>
      </c>
      <c r="C22" s="24"/>
      <c r="D22" s="25"/>
      <c r="E22" s="28"/>
      <c r="F22" s="29"/>
      <c r="G22" s="30"/>
      <c r="H22" s="10" t="str">
        <f t="shared" si="2"/>
        <v/>
      </c>
      <c r="I22" s="138"/>
      <c r="J22" s="139"/>
      <c r="K22" s="140"/>
      <c r="L22"/>
    </row>
    <row r="23" spans="1:12" ht="17.100000000000001" customHeight="1" x14ac:dyDescent="0.15">
      <c r="A23" s="11">
        <f t="shared" si="1"/>
        <v>45272</v>
      </c>
      <c r="B23" s="12" t="str">
        <f t="shared" si="0"/>
        <v>火</v>
      </c>
      <c r="C23" s="24"/>
      <c r="D23" s="25"/>
      <c r="E23" s="28"/>
      <c r="F23" s="29"/>
      <c r="G23" s="30"/>
      <c r="H23" s="10" t="str">
        <f t="shared" si="2"/>
        <v/>
      </c>
      <c r="I23" s="138"/>
      <c r="J23" s="139"/>
      <c r="K23" s="140"/>
      <c r="L23"/>
    </row>
    <row r="24" spans="1:12" ht="17.100000000000001" customHeight="1" x14ac:dyDescent="0.15">
      <c r="A24" s="11">
        <f t="shared" si="1"/>
        <v>45273</v>
      </c>
      <c r="B24" s="12" t="str">
        <f t="shared" si="0"/>
        <v>水</v>
      </c>
      <c r="C24" s="24"/>
      <c r="D24" s="25"/>
      <c r="E24" s="28"/>
      <c r="F24" s="29"/>
      <c r="G24" s="30"/>
      <c r="H24" s="10" t="str">
        <f t="shared" si="2"/>
        <v/>
      </c>
      <c r="I24" s="138"/>
      <c r="J24" s="139"/>
      <c r="K24" s="140"/>
      <c r="L24"/>
    </row>
    <row r="25" spans="1:12" ht="17.100000000000001" customHeight="1" x14ac:dyDescent="0.15">
      <c r="A25" s="11">
        <f t="shared" si="1"/>
        <v>45274</v>
      </c>
      <c r="B25" s="12" t="str">
        <f t="shared" si="0"/>
        <v>木</v>
      </c>
      <c r="C25" s="24"/>
      <c r="D25" s="25"/>
      <c r="E25" s="28"/>
      <c r="F25" s="29"/>
      <c r="G25" s="30"/>
      <c r="H25" s="10" t="str">
        <f t="shared" si="2"/>
        <v/>
      </c>
      <c r="I25" s="138"/>
      <c r="J25" s="139"/>
      <c r="K25" s="140"/>
      <c r="L25"/>
    </row>
    <row r="26" spans="1:12" ht="17.100000000000001" customHeight="1" x14ac:dyDescent="0.15">
      <c r="A26" s="11">
        <f t="shared" si="1"/>
        <v>45275</v>
      </c>
      <c r="B26" s="12" t="str">
        <f t="shared" si="0"/>
        <v>金</v>
      </c>
      <c r="C26" s="24"/>
      <c r="D26" s="25"/>
      <c r="E26" s="28"/>
      <c r="F26" s="29"/>
      <c r="G26" s="30"/>
      <c r="H26" s="10" t="str">
        <f t="shared" si="2"/>
        <v/>
      </c>
      <c r="I26" s="141"/>
      <c r="J26" s="142"/>
      <c r="K26" s="143"/>
      <c r="L26"/>
    </row>
    <row r="27" spans="1:12" ht="17.100000000000001" customHeight="1" x14ac:dyDescent="0.15">
      <c r="A27" s="11">
        <f t="shared" si="1"/>
        <v>45276</v>
      </c>
      <c r="B27" s="12" t="str">
        <f t="shared" si="0"/>
        <v>土</v>
      </c>
      <c r="C27" s="24"/>
      <c r="D27" s="25"/>
      <c r="E27" s="28"/>
      <c r="F27" s="29"/>
      <c r="G27" s="30"/>
      <c r="H27" s="10" t="str">
        <f t="shared" si="2"/>
        <v/>
      </c>
      <c r="I27" s="135"/>
      <c r="J27" s="136"/>
      <c r="K27" s="137"/>
      <c r="L27"/>
    </row>
    <row r="28" spans="1:12" ht="17.100000000000001" customHeight="1" x14ac:dyDescent="0.15">
      <c r="A28" s="11">
        <f t="shared" si="1"/>
        <v>45277</v>
      </c>
      <c r="B28" s="12" t="str">
        <f t="shared" si="0"/>
        <v>日</v>
      </c>
      <c r="C28" s="24"/>
      <c r="D28" s="25"/>
      <c r="E28" s="28"/>
      <c r="F28" s="29"/>
      <c r="G28" s="30"/>
      <c r="H28" s="10" t="str">
        <f t="shared" si="2"/>
        <v/>
      </c>
      <c r="I28" s="138"/>
      <c r="J28" s="139"/>
      <c r="K28" s="140"/>
      <c r="L28"/>
    </row>
    <row r="29" spans="1:12" ht="17.100000000000001" customHeight="1" x14ac:dyDescent="0.15">
      <c r="A29" s="11">
        <f t="shared" si="1"/>
        <v>45278</v>
      </c>
      <c r="B29" s="12" t="str">
        <f t="shared" si="0"/>
        <v>月</v>
      </c>
      <c r="C29" s="24"/>
      <c r="D29" s="25"/>
      <c r="E29" s="28"/>
      <c r="F29" s="29"/>
      <c r="G29" s="30"/>
      <c r="H29" s="10" t="str">
        <f t="shared" si="2"/>
        <v/>
      </c>
      <c r="I29" s="138"/>
      <c r="J29" s="139"/>
      <c r="K29" s="140"/>
      <c r="L29"/>
    </row>
    <row r="30" spans="1:12" ht="17.100000000000001" customHeight="1" x14ac:dyDescent="0.15">
      <c r="A30" s="11">
        <f t="shared" si="1"/>
        <v>45279</v>
      </c>
      <c r="B30" s="12" t="str">
        <f t="shared" si="0"/>
        <v>火</v>
      </c>
      <c r="C30" s="24"/>
      <c r="D30" s="25"/>
      <c r="E30" s="28"/>
      <c r="F30" s="29"/>
      <c r="G30" s="30"/>
      <c r="H30" s="10" t="str">
        <f t="shared" si="2"/>
        <v/>
      </c>
      <c r="I30" s="138"/>
      <c r="J30" s="139"/>
      <c r="K30" s="140"/>
      <c r="L30"/>
    </row>
    <row r="31" spans="1:12" ht="17.100000000000001" customHeight="1" x14ac:dyDescent="0.15">
      <c r="A31" s="11">
        <f t="shared" si="1"/>
        <v>45280</v>
      </c>
      <c r="B31" s="12" t="str">
        <f t="shared" si="0"/>
        <v>水</v>
      </c>
      <c r="C31" s="24"/>
      <c r="D31" s="25"/>
      <c r="E31" s="28"/>
      <c r="F31" s="29"/>
      <c r="G31" s="30"/>
      <c r="H31" s="10" t="str">
        <f t="shared" si="2"/>
        <v/>
      </c>
      <c r="I31" s="138"/>
      <c r="J31" s="139"/>
      <c r="K31" s="140"/>
      <c r="L31"/>
    </row>
    <row r="32" spans="1:12" ht="17.100000000000001" customHeight="1" x14ac:dyDescent="0.15">
      <c r="A32" s="11">
        <f t="shared" si="1"/>
        <v>45281</v>
      </c>
      <c r="B32" s="12" t="str">
        <f t="shared" si="0"/>
        <v>木</v>
      </c>
      <c r="C32" s="24"/>
      <c r="D32" s="25"/>
      <c r="E32" s="28"/>
      <c r="F32" s="29"/>
      <c r="G32" s="30"/>
      <c r="H32" s="10" t="str">
        <f t="shared" si="2"/>
        <v/>
      </c>
      <c r="I32" s="138"/>
      <c r="J32" s="139"/>
      <c r="K32" s="140"/>
      <c r="L32"/>
    </row>
    <row r="33" spans="1:12" ht="17.100000000000001" customHeight="1" x14ac:dyDescent="0.15">
      <c r="A33" s="11">
        <f t="shared" si="1"/>
        <v>45282</v>
      </c>
      <c r="B33" s="12" t="str">
        <f t="shared" si="0"/>
        <v>金</v>
      </c>
      <c r="C33" s="24"/>
      <c r="D33" s="25"/>
      <c r="E33" s="28"/>
      <c r="F33" s="29"/>
      <c r="G33" s="30"/>
      <c r="H33" s="10" t="str">
        <f t="shared" si="2"/>
        <v/>
      </c>
      <c r="I33" s="138"/>
      <c r="J33" s="139"/>
      <c r="K33" s="140"/>
      <c r="L33"/>
    </row>
    <row r="34" spans="1:12" ht="17.100000000000001" customHeight="1" x14ac:dyDescent="0.15">
      <c r="A34" s="11">
        <f t="shared" si="1"/>
        <v>45283</v>
      </c>
      <c r="B34" s="12" t="str">
        <f t="shared" si="0"/>
        <v>土</v>
      </c>
      <c r="C34" s="24"/>
      <c r="D34" s="25"/>
      <c r="E34" s="28"/>
      <c r="F34" s="29"/>
      <c r="G34" s="30"/>
      <c r="H34" s="10" t="str">
        <f t="shared" si="2"/>
        <v/>
      </c>
      <c r="I34" s="141"/>
      <c r="J34" s="142"/>
      <c r="K34" s="143"/>
      <c r="L34"/>
    </row>
    <row r="35" spans="1:12" ht="17.100000000000001" customHeight="1" x14ac:dyDescent="0.15">
      <c r="A35" s="11">
        <f t="shared" si="1"/>
        <v>45284</v>
      </c>
      <c r="B35" s="12" t="str">
        <f t="shared" si="0"/>
        <v>日</v>
      </c>
      <c r="C35" s="24"/>
      <c r="D35" s="25"/>
      <c r="E35" s="28"/>
      <c r="F35" s="29"/>
      <c r="G35" s="30"/>
      <c r="H35" s="10" t="str">
        <f t="shared" si="2"/>
        <v/>
      </c>
      <c r="I35" s="135"/>
      <c r="J35" s="136"/>
      <c r="K35" s="137"/>
      <c r="L35"/>
    </row>
    <row r="36" spans="1:12" ht="17.100000000000001" customHeight="1" x14ac:dyDescent="0.15">
      <c r="A36" s="11">
        <f t="shared" si="1"/>
        <v>45285</v>
      </c>
      <c r="B36" s="12" t="str">
        <f t="shared" si="0"/>
        <v>月</v>
      </c>
      <c r="C36" s="24"/>
      <c r="D36" s="25"/>
      <c r="E36" s="28"/>
      <c r="F36" s="29"/>
      <c r="G36" s="30"/>
      <c r="H36" s="10" t="str">
        <f t="shared" si="2"/>
        <v/>
      </c>
      <c r="I36" s="138"/>
      <c r="J36" s="139"/>
      <c r="K36" s="140"/>
      <c r="L36"/>
    </row>
    <row r="37" spans="1:12" ht="17.100000000000001" customHeight="1" x14ac:dyDescent="0.15">
      <c r="A37" s="11">
        <f t="shared" si="1"/>
        <v>45286</v>
      </c>
      <c r="B37" s="12" t="str">
        <f t="shared" si="0"/>
        <v>火</v>
      </c>
      <c r="C37" s="24"/>
      <c r="D37" s="25"/>
      <c r="E37" s="28"/>
      <c r="F37" s="29"/>
      <c r="G37" s="30"/>
      <c r="H37" s="10" t="str">
        <f t="shared" si="2"/>
        <v/>
      </c>
      <c r="I37" s="138"/>
      <c r="J37" s="139"/>
      <c r="K37" s="140"/>
      <c r="L37"/>
    </row>
    <row r="38" spans="1:12" ht="17.100000000000001" customHeight="1" x14ac:dyDescent="0.15">
      <c r="A38" s="11">
        <f>A37+1</f>
        <v>45287</v>
      </c>
      <c r="B38" s="12" t="str">
        <f t="shared" si="0"/>
        <v>水</v>
      </c>
      <c r="C38" s="24"/>
      <c r="D38" s="25"/>
      <c r="E38" s="28"/>
      <c r="F38" s="29"/>
      <c r="G38" s="30"/>
      <c r="H38" s="10" t="str">
        <f t="shared" si="2"/>
        <v/>
      </c>
      <c r="I38" s="138"/>
      <c r="J38" s="139"/>
      <c r="K38" s="140"/>
      <c r="L38"/>
    </row>
    <row r="39" spans="1:12" ht="17.100000000000001" customHeight="1" x14ac:dyDescent="0.15">
      <c r="A39" s="11">
        <f>A38+1</f>
        <v>45288</v>
      </c>
      <c r="B39" s="12" t="str">
        <f t="shared" si="0"/>
        <v>木</v>
      </c>
      <c r="C39" s="24"/>
      <c r="D39" s="25"/>
      <c r="E39" s="28"/>
      <c r="F39" s="29"/>
      <c r="G39" s="30"/>
      <c r="H39" s="10" t="str">
        <f t="shared" si="2"/>
        <v/>
      </c>
      <c r="I39" s="138"/>
      <c r="J39" s="139"/>
      <c r="K39" s="140"/>
      <c r="L39"/>
    </row>
    <row r="40" spans="1:12" ht="17.100000000000001" customHeight="1" x14ac:dyDescent="0.15">
      <c r="A40" s="11">
        <f>IF(DAY(A39+1)&lt;4,"",A39+1)</f>
        <v>45289</v>
      </c>
      <c r="B40" s="12" t="str">
        <f t="shared" si="0"/>
        <v>金</v>
      </c>
      <c r="C40" s="24"/>
      <c r="D40" s="25"/>
      <c r="E40" s="28"/>
      <c r="F40" s="29"/>
      <c r="G40" s="30"/>
      <c r="H40" s="10" t="str">
        <f t="shared" si="2"/>
        <v/>
      </c>
      <c r="I40" s="138"/>
      <c r="J40" s="139"/>
      <c r="K40" s="140"/>
      <c r="L40"/>
    </row>
    <row r="41" spans="1:12" ht="17.100000000000001" customHeight="1" x14ac:dyDescent="0.15">
      <c r="A41" s="11">
        <f>IF(DAY(A39+2)&lt;4,"",A39+2)</f>
        <v>45290</v>
      </c>
      <c r="B41" s="12" t="str">
        <f t="shared" si="0"/>
        <v>土</v>
      </c>
      <c r="C41" s="24"/>
      <c r="D41" s="25"/>
      <c r="E41" s="28"/>
      <c r="F41" s="29"/>
      <c r="G41" s="30"/>
      <c r="H41" s="10" t="str">
        <f t="shared" si="2"/>
        <v/>
      </c>
      <c r="I41" s="138"/>
      <c r="J41" s="139"/>
      <c r="K41" s="140"/>
      <c r="L41"/>
    </row>
    <row r="42" spans="1:12" ht="17.100000000000001" customHeight="1" thickBot="1" x14ac:dyDescent="0.2">
      <c r="A42" s="13">
        <f>IF(DAY(A39+3)&lt;4,"",A39+3)</f>
        <v>45291</v>
      </c>
      <c r="B42" s="44" t="str">
        <f t="shared" si="0"/>
        <v>日</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3" priority="1" stopIfTrue="1">
      <formula>OR($B12="土",$B12="日",$B12="祝",$B12="振",$I12="休日")</formula>
    </cfRule>
  </conditionalFormatting>
  <dataValidations count="5">
    <dataValidation type="list" imeMode="on" allowBlank="1" sqref="H8" xr:uid="{D3217102-ACB1-49B0-B661-4128A997921F}">
      <formula1>"通常勤務,管理者,裁量,高プロ,出向,その他"</formula1>
    </dataValidation>
    <dataValidation type="list" allowBlank="1" showInputMessage="1" showErrorMessage="1" sqref="G2 K2" xr:uid="{76892099-CDE0-4C1F-A823-37DE5082B59A}">
      <formula1>"あり,なし"</formula1>
    </dataValidation>
    <dataValidation type="list" allowBlank="1" showInputMessage="1" showErrorMessage="1" sqref="E1:G1" xr:uid="{3EEFFE6F-72BE-4597-B228-5D5D71A93D5E}">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DC94909-A2F8-44FE-9AE1-613398F71EF5}">
      <formula1>0</formula1>
    </dataValidation>
    <dataValidation type="time" allowBlank="1" showInputMessage="1" showErrorMessage="1" errorTitle="時刻を入力してください。" error="0:00から23:59までの時刻が入力できます。" sqref="C12:C42 E12:E42 G12:G42" xr:uid="{D387F5AF-2214-4BCC-B0C4-EE8562565FF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