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2F51CFD4-3D5A-4148-A3BC-196B9E371376}" xr6:coauthVersionLast="47" xr6:coauthVersionMax="47" xr10:uidLastSave="{00000000-0000-0000-0000-000000000000}"/>
  <workbookProtection workbookAlgorithmName="SHA-512" workbookHashValue="Fp/feYIUjE98eVI8uLTADem133Y+fTkxPNDlY7uoD+EUmTxZwaNl2tpiZ3pErhJm3cKhiuI6RAEsl2XyGqVG/g==" workbookSaltValue="X4nP8JFpJeh05pQHQB8glA==" workbookSpinCount="100000" lockStructure="1"/>
  <bookViews>
    <workbookView xWindow="-120" yWindow="-120" windowWidth="29040" windowHeight="15990" tabRatio="797" xr2:uid="{65AA4D62-8E66-4F17-87C0-16862B16B987}"/>
  </bookViews>
  <sheets>
    <sheet name="研究開発予算" sheetId="6" r:id="rId1"/>
    <sheet name="(添付資料1) 主任研究者研究経歴書1" sheetId="10" r:id="rId2"/>
    <sheet name="(添付資料1) 主任研究者研究経歴書2" sheetId="8" r:id="rId3"/>
    <sheet name="(添付資料2) その他の研究費の応募・受入状況" sheetId="11" r:id="rId4"/>
    <sheet name="(添付資料3) 利害関係の確認" sheetId="3" r:id="rId5"/>
    <sheet name="(添付資料3　別紙1) 利害関係者" sheetId="4" r:id="rId6"/>
    <sheet name="（添付資料4）博士課程入学の確認書" sheetId="14" r:id="rId7"/>
    <sheet name="（添付資料5）企業情報" sheetId="15" r:id="rId8"/>
    <sheet name="（添付資料6）ワークライフバランス" sheetId="12" r:id="rId9"/>
    <sheet name="（添付資料7）賃金引上げ（任意）" sheetId="13" r:id="rId10"/>
    <sheet name="技術キーワード" sheetId="2" r:id="rId11"/>
    <sheet name="技術キーワード一覧(マスタ)" sheetId="1" state="hidden" r:id="rId12"/>
  </sheets>
  <definedNames>
    <definedName name="_xlnm.Print_Area" localSheetId="1">'(添付資料1) 主任研究者研究経歴書1'!$A$5:$G$34</definedName>
    <definedName name="_xlnm.Print_Area" localSheetId="2">'(添付資料1) 主任研究者研究経歴書2'!$B$4:$P$56</definedName>
    <definedName name="_xlnm.Print_Area" localSheetId="3">'(添付資料2) その他の研究費の応募・受入状況'!$A$8:$J$32</definedName>
    <definedName name="_xlnm.Print_Area" localSheetId="5">'(添付資料3　別紙1) 利害関係者'!$B$2:$D$5</definedName>
    <definedName name="_xlnm.Print_Area" localSheetId="4">'(添付資料3) 利害関係の確認'!$B$2:$D$17</definedName>
    <definedName name="_xlnm.Print_Area" localSheetId="6">'（添付資料4）博士課程入学の確認書'!$B$2:$D$14</definedName>
    <definedName name="_xlnm.Print_Area" localSheetId="7">'（添付資料5）企業情報'!$B$2:$F$18</definedName>
    <definedName name="_xlnm.Print_Area" localSheetId="8">'（添付資料6）ワークライフバランス'!$B$2:$F$11</definedName>
    <definedName name="_xlnm.Print_Area" localSheetId="9">'（添付資料7）賃金引上げ（任意）'!$B$2:$D$16</definedName>
    <definedName name="_xlnm.Print_Area" localSheetId="10">技術キーワード!$A$1:$F$16</definedName>
    <definedName name="_xlnm.Print_Area" localSheetId="0">研究開発予算!$A$1:$F$7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11" i="6"/>
  <c r="C9" i="6"/>
  <c r="G6" i="6"/>
  <c r="B5" i="12" l="1"/>
  <c r="B4" i="12"/>
  <c r="D5" i="6"/>
  <c r="F5" i="6"/>
  <c r="E5" i="6"/>
  <c r="F4" i="6"/>
  <c r="E4" i="6"/>
  <c r="D4" i="6"/>
  <c r="B10" i="3"/>
  <c r="B8" i="3"/>
  <c r="B6" i="3"/>
  <c r="B4" i="3"/>
  <c r="B20" i="2"/>
  <c r="D10" i="2"/>
  <c r="D9"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<sst xmlns="http://schemas.openxmlformats.org/spreadsheetml/2006/main" count="5316" uniqueCount="3597">
  <si>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</si>
  <si>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</si>
  <si>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</si>
  <si>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</si>
  <si>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</si>
  <si>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</si>
  <si>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</si>
  <si>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</si>
  <si>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</si>
  <si>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</si>
  <si>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</si>
  <si>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</si>
  <si>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</si>
  <si>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</si>
  <si>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</si>
  <si>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</si>
  <si>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</si>
  <si>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</si>
  <si>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</si>
  <si>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</si>
  <si>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</si>
  <si>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</si>
  <si>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</si>
  <si>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</si>
  <si>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</si>
  <si>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</si>
  <si>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</si>
  <si>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</si>
  <si>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</si>
  <si>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</si>
  <si>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</si>
  <si>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</si>
  <si>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</si>
  <si>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</si>
  <si>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</si>
  <si>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</si>
  <si>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</si>
  <si>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</si>
  <si>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</si>
  <si>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</si>
  <si>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</si>
  <si>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</si>
  <si>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</si>
  <si>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</si>
  <si>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</si>
  <si>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</si>
  <si>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</si>
  <si>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</si>
  <si>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</si>
  <si>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</si>
  <si>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</si>
  <si>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</si>
  <si>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</si>
  <si>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</si>
  <si>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</si>
  <si>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</si>
  <si>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</si>
  <si>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</si>
  <si>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</si>
  <si>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</si>
  <si>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</si>
  <si>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</si>
  <si>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</si>
  <si>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</si>
  <si>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</si>
  <si>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</si>
  <si>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</si>
  <si>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</si>
  <si>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</si>
  <si>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</si>
  <si>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</si>
  <si>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</si>
  <si>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</si>
  <si>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</si>
  <si>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</si>
  <si>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</si>
  <si>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</si>
  <si>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</si>
  <si>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</si>
  <si>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</si>
  <si>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</si>
  <si>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</si>
  <si>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</si>
  <si>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</si>
  <si>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</si>
  <si>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</si>
  <si>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</si>
  <si>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</si>
  <si>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</si>
  <si>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</si>
  <si>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</si>
  <si>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</si>
  <si>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</si>
  <si>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</si>
  <si>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</si>
  <si>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</si>
  <si>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</si>
  <si>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</si>
  <si>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</si>
  <si>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</si>
  <si>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</si>
  <si>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</si>
  <si>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</si>
  <si>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</si>
  <si>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</si>
  <si>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</si>
  <si>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</si>
  <si>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</si>
  <si>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</si>
  <si>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</si>
  <si>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</si>
  <si>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</si>
  <si>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</si>
  <si>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</si>
  <si>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</si>
  <si>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</si>
  <si>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</si>
  <si>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</si>
  <si>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</si>
  <si>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</si>
  <si>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</si>
  <si>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</si>
  <si>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</si>
  <si>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</si>
  <si>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</si>
  <si>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</si>
  <si>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</si>
  <si>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</si>
  <si>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</si>
  <si>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</si>
  <si>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</si>
  <si>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</si>
  <si>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</si>
  <si>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</si>
  <si>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</si>
  <si>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</si>
  <si>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</si>
  <si>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</si>
  <si>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</si>
  <si>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</si>
  <si>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</si>
  <si>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</si>
  <si>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</si>
  <si>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</si>
  <si>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</si>
  <si>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</si>
  <si>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</si>
  <si>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</si>
  <si>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</si>
  <si>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</si>
  <si>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</si>
  <si>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</si>
  <si>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</si>
  <si>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</si>
  <si>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</si>
  <si>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</si>
  <si>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</si>
  <si>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</si>
  <si>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</si>
  <si>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</si>
  <si>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</si>
  <si>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</si>
  <si>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</si>
  <si>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</si>
  <si>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</si>
  <si>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</si>
  <si>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</si>
  <si>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</si>
  <si>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</si>
  <si>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</si>
  <si>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</si>
  <si>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</si>
  <si>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</si>
  <si>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</si>
  <si>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</si>
  <si>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</si>
  <si>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</si>
  <si>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</si>
  <si>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</si>
  <si>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</si>
  <si>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</si>
  <si>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</si>
  <si>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</si>
  <si>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</si>
  <si>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</si>
  <si>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</si>
  <si>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</si>
  <si>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</si>
  <si>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</si>
  <si>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</si>
  <si>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</si>
  <si>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</si>
  <si>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</si>
  <si>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</si>
  <si>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</si>
  <si>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</si>
  <si>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</si>
  <si>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</si>
  <si>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</si>
  <si>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</si>
  <si>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</si>
  <si>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</si>
  <si>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</si>
  <si>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</si>
  <si>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</si>
  <si>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</si>
  <si>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</si>
  <si>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</si>
  <si>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</si>
  <si>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</si>
  <si>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</si>
  <si>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</si>
  <si>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</si>
  <si>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</si>
  <si>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</si>
  <si>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</si>
  <si>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</si>
  <si>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</si>
  <si>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</si>
  <si>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</si>
  <si>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</si>
  <si>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</si>
  <si>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</si>
  <si>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</si>
  <si>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</si>
  <si>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</si>
  <si>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</si>
  <si>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</si>
  <si>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</si>
  <si>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</si>
  <si>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</si>
  <si>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</si>
  <si>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</si>
  <si>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</si>
  <si>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</si>
  <si>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</si>
  <si>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</si>
  <si>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</si>
  <si>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</si>
  <si>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</si>
  <si>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</si>
  <si>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</si>
  <si>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</si>
  <si>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</si>
  <si>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</si>
  <si>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</si>
  <si>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</si>
  <si>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</si>
  <si>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</si>
  <si>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</si>
  <si>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</si>
  <si>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</si>
  <si>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</si>
  <si>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</si>
  <si>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</si>
  <si>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</si>
  <si>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</si>
  <si>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</si>
  <si>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</si>
  <si>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</si>
  <si>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</si>
  <si>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</si>
  <si>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</si>
  <si>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</si>
  <si>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</si>
  <si>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</si>
  <si>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</si>
  <si>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</si>
  <si>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</si>
  <si>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</si>
  <si>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</si>
  <si>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</si>
  <si>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</si>
  <si>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</si>
  <si>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</si>
  <si>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</si>
  <si>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</si>
  <si>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</si>
  <si>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</si>
  <si>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</si>
  <si>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</si>
  <si>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</si>
  <si>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</si>
  <si>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</si>
  <si>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</si>
  <si>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</si>
  <si>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</si>
  <si>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</si>
  <si>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</si>
  <si>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</si>
  <si>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</si>
  <si>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</si>
  <si>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</si>
  <si>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</si>
  <si>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</si>
  <si>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</si>
  <si>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</si>
  <si>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</si>
  <si>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</si>
  <si>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</si>
  <si>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</si>
  <si>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</si>
  <si>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</si>
  <si>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</si>
  <si>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</si>
  <si>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</si>
  <si>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</si>
  <si>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</si>
  <si>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</si>
  <si>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</si>
  <si>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</si>
  <si>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</si>
  <si>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</si>
  <si>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</si>
  <si>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</si>
  <si>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</si>
  <si>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</si>
  <si>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</si>
  <si>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</si>
  <si>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</si>
  <si>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</si>
  <si>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</si>
  <si>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</si>
  <si>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</si>
  <si>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</si>
  <si>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</si>
  <si>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</si>
  <si>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</si>
  <si>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</si>
  <si>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</si>
  <si>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</si>
  <si>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</si>
  <si>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</si>
  <si>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</si>
  <si>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</si>
  <si>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</si>
  <si>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</si>
  <si>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</si>
  <si>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</si>
  <si>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</si>
  <si>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</si>
  <si>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</si>
  <si>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</si>
  <si>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</si>
  <si>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</si>
  <si>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</si>
  <si>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</si>
  <si>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</si>
  <si>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</si>
  <si>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</si>
  <si>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</si>
  <si>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</si>
  <si>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</si>
  <si>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</si>
  <si>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</si>
  <si>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</si>
  <si>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</si>
  <si>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</si>
  <si>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</si>
  <si>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</si>
  <si>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</si>
  <si>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</si>
  <si>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</si>
  <si>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</si>
  <si>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</si>
  <si>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</si>
  <si>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</si>
  <si>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</si>
  <si>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</si>
  <si>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</si>
  <si>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</si>
  <si>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</si>
  <si>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</si>
  <si>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</si>
  <si>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</si>
  <si>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</si>
  <si>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</si>
  <si>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</si>
  <si>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</si>
  <si>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</si>
  <si>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</si>
  <si>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</si>
  <si>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</si>
  <si>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</si>
  <si>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</si>
  <si>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</si>
  <si>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</si>
  <si>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</si>
  <si>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</si>
  <si>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</si>
  <si>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</si>
  <si>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</si>
  <si>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</si>
  <si>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</si>
  <si>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</si>
  <si>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</si>
  <si>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</si>
  <si>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</si>
  <si>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</si>
  <si>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</si>
  <si>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</si>
  <si>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</si>
  <si>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</si>
  <si>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</si>
  <si>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</si>
  <si>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</si>
  <si>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</si>
  <si>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</si>
  <si>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</si>
  <si>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</si>
  <si>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</si>
  <si>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</si>
  <si>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</si>
  <si>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</si>
  <si>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</si>
  <si>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</si>
  <si>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</si>
  <si>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</si>
  <si>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</si>
  <si>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</si>
  <si>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</si>
  <si>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</si>
  <si>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</si>
  <si>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</si>
  <si>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</si>
  <si>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</si>
  <si>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</si>
  <si>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</si>
  <si>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</si>
  <si>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</si>
  <si>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</si>
  <si>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</si>
  <si>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</si>
  <si>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</si>
  <si>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</si>
  <si>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</si>
  <si>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</si>
  <si>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</si>
  <si>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</si>
  <si>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</si>
  <si>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</si>
  <si>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</si>
  <si>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</si>
  <si>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</si>
  <si>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</si>
  <si>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</si>
  <si>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</si>
  <si>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</si>
  <si>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</si>
  <si>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</si>
  <si>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</si>
  <si>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</si>
  <si>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</si>
  <si>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</si>
  <si>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</si>
  <si>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</si>
  <si>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</si>
  <si>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</si>
  <si>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</si>
  <si>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</si>
  <si>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</si>
  <si>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</si>
  <si>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</si>
  <si>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</si>
  <si>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</si>
  <si>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</si>
  <si>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</si>
  <si>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</si>
  <si>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</si>
  <si>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</si>
  <si>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</si>
  <si>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</si>
  <si>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</si>
  <si>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</si>
  <si>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</si>
  <si>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</si>
  <si>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</si>
  <si>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</si>
  <si>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</si>
  <si>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</si>
  <si>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</si>
  <si>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</si>
  <si>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</si>
  <si>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</si>
  <si>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</si>
  <si>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</si>
  <si>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</si>
  <si>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</si>
  <si>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</si>
  <si>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</si>
  <si>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</si>
  <si>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</si>
  <si>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</si>
  <si>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</si>
  <si>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</si>
  <si>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</si>
  <si>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</si>
  <si>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</si>
  <si>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</si>
  <si>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</si>
  <si>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</si>
  <si>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</si>
  <si>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</si>
  <si>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</si>
  <si>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</si>
  <si>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</si>
  <si>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</si>
  <si>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</si>
  <si>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</si>
  <si>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</si>
  <si>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</si>
  <si>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</si>
  <si>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</si>
  <si>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</si>
  <si>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</si>
  <si>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</si>
  <si>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</si>
  <si>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</si>
  <si>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</si>
  <si>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</si>
  <si>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</si>
  <si>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</si>
  <si>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</si>
  <si>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</si>
  <si>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</si>
  <si>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</si>
  <si>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</si>
  <si>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</si>
  <si>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</si>
  <si>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</si>
  <si>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</si>
  <si>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</si>
  <si>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</si>
  <si>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</si>
  <si>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</si>
  <si>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</si>
  <si>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</si>
  <si>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</si>
  <si>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</si>
  <si>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</si>
  <si>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</si>
  <si>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</si>
  <si>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</si>
  <si>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</si>
  <si>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</si>
  <si>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</si>
  <si>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</si>
  <si>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</si>
  <si>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</si>
  <si>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</si>
  <si>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</si>
  <si>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</si>
  <si>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</si>
  <si>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</si>
  <si>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</si>
  <si>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</si>
  <si>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</si>
  <si>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</si>
  <si>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</si>
  <si>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</si>
  <si>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</si>
  <si>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</si>
  <si>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</si>
  <si>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</si>
  <si>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</si>
  <si>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</si>
  <si>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</si>
  <si>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</si>
  <si>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</si>
  <si>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</si>
  <si>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</si>
  <si>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</si>
  <si>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</si>
  <si>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</si>
  <si>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</si>
  <si>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</si>
  <si>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</si>
  <si>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</si>
  <si>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</si>
  <si>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</si>
  <si>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</si>
  <si>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</si>
  <si>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</si>
  <si>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</si>
  <si>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</si>
  <si>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</si>
  <si>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</si>
  <si>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</si>
  <si>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</si>
  <si>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</si>
  <si>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</si>
  <si>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</si>
  <si>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</si>
  <si>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</si>
  <si>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</si>
  <si>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</si>
  <si>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</si>
  <si>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</si>
  <si>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</si>
  <si>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</si>
  <si>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</si>
  <si>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</si>
  <si>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</si>
  <si>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</si>
  <si>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</si>
  <si>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</si>
  <si>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</si>
  <si>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</si>
  <si>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</si>
  <si>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</si>
  <si>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</si>
  <si>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</si>
  <si>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</si>
  <si>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</si>
  <si>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</si>
  <si>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</si>
  <si>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</si>
  <si>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</si>
  <si>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</si>
  <si>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</si>
  <si>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</si>
  <si>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</si>
  <si>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</si>
  <si>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</si>
  <si>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</si>
  <si>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</si>
  <si>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</si>
  <si>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</si>
  <si>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</si>
  <si>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</si>
  <si>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</si>
  <si>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</si>
  <si>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</si>
  <si>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</si>
  <si>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</si>
  <si>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</si>
  <si>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</si>
  <si>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</si>
  <si>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</si>
  <si>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</si>
  <si>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</si>
  <si>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</si>
  <si>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</si>
  <si>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</si>
  <si>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</si>
  <si>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</si>
  <si>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</si>
  <si>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</si>
  <si>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</si>
  <si>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</si>
  <si>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</si>
  <si>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</si>
  <si>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</si>
  <si>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</si>
  <si>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</si>
  <si>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</si>
  <si>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</si>
  <si>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</si>
  <si>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</si>
  <si>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</si>
  <si>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</si>
  <si>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</si>
  <si>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</si>
  <si>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</si>
  <si>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</si>
  <si>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</si>
  <si>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</si>
  <si>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</si>
  <si>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</si>
  <si>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</si>
  <si>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</si>
  <si>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</si>
  <si>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</si>
  <si>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</si>
  <si>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</si>
  <si>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</si>
  <si>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</si>
  <si>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</si>
  <si>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</si>
  <si>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</si>
  <si>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</si>
  <si>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</si>
  <si>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</si>
  <si>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</si>
  <si>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</si>
  <si>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</si>
  <si>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</si>
  <si>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</si>
  <si>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</si>
  <si>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</si>
  <si>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</si>
  <si>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</si>
  <si>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</si>
  <si>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</si>
  <si>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</si>
  <si>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</si>
  <si>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</si>
  <si>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</si>
  <si>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</si>
  <si>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</si>
  <si>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</si>
  <si>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</si>
  <si>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</si>
  <si>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</si>
  <si>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</si>
  <si>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</si>
  <si>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</si>
  <si>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</si>
  <si>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</si>
  <si>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</si>
  <si>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</si>
  <si>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</si>
  <si>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</si>
  <si>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</si>
  <si>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</si>
  <si>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</si>
  <si>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</si>
  <si>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</si>
  <si>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</si>
  <si>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</si>
  <si>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</si>
  <si>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</si>
  <si>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</si>
  <si>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</si>
  <si>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</si>
  <si>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</si>
  <si>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</si>
  <si>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</si>
  <si>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</si>
  <si>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</si>
  <si>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</si>
  <si>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</si>
  <si>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</si>
  <si>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</si>
  <si>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</si>
  <si>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</si>
  <si>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</si>
  <si>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</si>
  <si>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</si>
  <si>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</si>
  <si>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</si>
  <si>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</si>
  <si>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</si>
  <si>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</si>
  <si>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</si>
  <si>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</si>
  <si>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</si>
  <si>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</si>
  <si>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</si>
  <si>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</si>
  <si>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</si>
  <si>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</si>
  <si>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</si>
  <si>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</si>
  <si>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</si>
  <si>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</si>
  <si>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</si>
  <si>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</si>
  <si>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</si>
  <si>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</si>
  <si>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</si>
  <si>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</si>
  <si>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</si>
  <si>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</si>
  <si>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</si>
  <si>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</si>
  <si>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</si>
  <si>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</si>
  <si>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</si>
  <si>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</si>
  <si>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</si>
  <si>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</si>
  <si>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</si>
  <si>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</si>
  <si>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</si>
  <si>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</si>
  <si>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</si>
  <si>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</si>
  <si>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</si>
  <si>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</si>
  <si>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</si>
  <si>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</si>
  <si>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</si>
  <si>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</si>
  <si>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</si>
  <si>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</si>
  <si>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</si>
  <si>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</si>
  <si>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</si>
  <si>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</si>
  <si>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</si>
  <si>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</si>
  <si>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</si>
  <si>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</si>
  <si>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</si>
  <si>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</si>
  <si>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</si>
  <si>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</si>
  <si>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</si>
  <si>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</si>
  <si>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</si>
  <si>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</si>
  <si>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</si>
  <si>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</si>
  <si>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</si>
  <si>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</si>
  <si>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</si>
  <si>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</si>
  <si>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</si>
  <si>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</si>
  <si>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</si>
  <si>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</si>
  <si>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</si>
  <si>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</si>
  <si>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</si>
  <si>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</si>
  <si>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</si>
  <si>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</si>
  <si>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</si>
  <si>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</si>
  <si>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</si>
  <si>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</si>
  <si>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</si>
  <si>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</si>
  <si>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</si>
  <si>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</si>
  <si>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</si>
  <si>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</si>
  <si>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</si>
  <si>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</si>
  <si>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</si>
  <si>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</si>
  <si>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</si>
  <si>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</si>
  <si>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</si>
  <si>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</si>
  <si>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</si>
  <si>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</si>
  <si>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</si>
  <si>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</si>
  <si>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</si>
  <si>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</si>
  <si>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</si>
  <si>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</si>
  <si>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</si>
  <si>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</si>
  <si>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</si>
  <si>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</si>
  <si>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</si>
  <si>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</si>
  <si>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</si>
  <si>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</si>
  <si>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</si>
  <si>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</si>
  <si>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</si>
  <si>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</si>
  <si>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</si>
  <si>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</si>
  <si>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</si>
  <si>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</si>
  <si>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</si>
  <si>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</si>
  <si>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</si>
  <si>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</si>
  <si>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</si>
  <si>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</si>
  <si>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</si>
  <si>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</si>
  <si>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</si>
  <si>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</si>
  <si>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</si>
  <si>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</si>
  <si>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</si>
  <si>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</si>
  <si>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</si>
  <si>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</si>
  <si>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</si>
  <si>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</si>
  <si>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</si>
  <si>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</si>
  <si>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</si>
  <si>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</si>
  <si>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</si>
  <si>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</si>
  <si>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</si>
  <si>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</si>
  <si>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</si>
  <si>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</si>
  <si>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</si>
  <si>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</si>
  <si>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</si>
  <si>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</si>
  <si>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</si>
  <si>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</si>
  <si>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</si>
  <si>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</si>
  <si>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</si>
  <si>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</si>
  <si>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</si>
  <si>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</si>
  <si>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</si>
  <si>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</si>
  <si>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</si>
  <si>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</si>
  <si>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</si>
  <si>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</si>
  <si>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</si>
  <si>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</si>
  <si>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</si>
  <si>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</si>
  <si>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</si>
  <si>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</si>
  <si>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</si>
  <si>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</si>
  <si>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</si>
  <si>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</si>
  <si>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</si>
  <si>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</si>
  <si>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</si>
  <si>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</si>
  <si>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</si>
  <si>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</si>
  <si>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</si>
  <si>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</si>
  <si>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</si>
  <si>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</si>
  <si>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</si>
  <si>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</si>
  <si>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</si>
  <si>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</si>
  <si>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</si>
  <si>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</si>
  <si>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</si>
  <si>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</si>
  <si>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</si>
  <si>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</si>
  <si>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</si>
  <si>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</si>
  <si>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</si>
  <si>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</si>
  <si>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</si>
  <si>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</si>
  <si>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</si>
  <si>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</si>
  <si>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</si>
  <si>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</si>
  <si>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</si>
  <si>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</si>
  <si>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</si>
  <si>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</si>
  <si>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</si>
  <si>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</si>
  <si>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</si>
  <si>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</si>
  <si>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</si>
  <si>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</si>
  <si>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</si>
  <si>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</si>
  <si>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</si>
  <si>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</si>
  <si>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</si>
  <si>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</si>
  <si>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</si>
  <si>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</si>
  <si>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</si>
  <si>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</si>
  <si>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</si>
  <si>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</si>
  <si>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</si>
  <si>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</si>
  <si>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</si>
  <si>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</si>
  <si>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</si>
  <si>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</si>
  <si>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</si>
  <si>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</si>
  <si>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</si>
  <si>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</si>
  <si>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</si>
  <si>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</si>
  <si>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</si>
  <si>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</si>
  <si>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</si>
  <si>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</si>
  <si>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</si>
  <si>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</si>
  <si>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</si>
  <si>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</si>
  <si>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</si>
  <si>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</si>
  <si>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</si>
  <si>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</si>
  <si>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</si>
  <si>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</si>
  <si>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</si>
  <si>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</si>
  <si>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</si>
  <si>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</si>
  <si>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</si>
  <si>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</si>
  <si>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</si>
  <si>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</si>
  <si>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</si>
  <si>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</si>
  <si>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</si>
  <si>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</si>
  <si>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</si>
  <si>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</si>
  <si>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</si>
  <si>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</si>
  <si>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</si>
  <si>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</si>
  <si>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</si>
  <si>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</si>
  <si>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</si>
  <si>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</si>
  <si>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</si>
  <si>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</si>
  <si>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</si>
  <si>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</si>
  <si>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</si>
  <si>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</si>
  <si>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</si>
  <si>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</si>
  <si>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</si>
  <si>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</si>
  <si>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</si>
  <si>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</si>
  <si>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</si>
  <si>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</si>
  <si>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</si>
  <si>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</si>
  <si>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</si>
  <si>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</si>
  <si>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</si>
  <si>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</si>
  <si>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</si>
  <si>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</si>
  <si>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</si>
  <si>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</si>
  <si>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</si>
  <si>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</si>
  <si>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</si>
  <si>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</si>
  <si>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</si>
  <si>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</si>
  <si>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</si>
  <si>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</si>
  <si>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</si>
  <si>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</si>
  <si>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</si>
  <si>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</si>
  <si>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</si>
  <si>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</si>
  <si>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</si>
  <si>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</si>
  <si>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</si>
  <si>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</si>
  <si>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</si>
  <si>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</si>
  <si>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</si>
  <si>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</si>
  <si>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</si>
  <si>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</si>
  <si>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</si>
  <si>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</si>
  <si>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</si>
  <si>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</si>
  <si>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</si>
  <si>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</si>
  <si>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</si>
  <si>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</si>
  <si>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</si>
  <si>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</si>
  <si>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</si>
  <si>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</si>
  <si>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</si>
  <si>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</si>
  <si>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</si>
  <si>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</si>
  <si>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</si>
  <si>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</si>
  <si>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</si>
  <si>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</si>
  <si>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</si>
  <si>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</si>
  <si>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</si>
  <si>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</si>
  <si>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</si>
  <si>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</si>
  <si>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</si>
  <si>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</si>
  <si>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</si>
  <si>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</si>
  <si>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</si>
  <si>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</si>
  <si>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</si>
  <si>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</si>
  <si>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</si>
  <si>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</si>
  <si>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</si>
  <si>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</si>
  <si>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</si>
  <si>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</si>
  <si>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</si>
  <si>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</si>
  <si>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</si>
  <si>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</si>
  <si>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</si>
  <si>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</si>
  <si>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</si>
  <si>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</si>
  <si>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</si>
  <si>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</si>
  <si>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</si>
  <si>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</si>
  <si>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</si>
  <si>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</si>
  <si>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</si>
  <si>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</si>
  <si>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</si>
  <si>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</si>
  <si>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</si>
  <si>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</si>
  <si>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</si>
  <si>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</si>
  <si>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</si>
  <si>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</si>
  <si>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</si>
  <si>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</si>
  <si>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</si>
  <si>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</si>
  <si>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</si>
  <si>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</si>
  <si>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</si>
  <si>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</si>
  <si>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</si>
  <si>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</si>
  <si>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</si>
  <si>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</si>
  <si>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</si>
  <si>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</si>
  <si>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</si>
  <si>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</si>
  <si>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</si>
  <si>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</si>
  <si>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</si>
  <si>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</si>
  <si>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</si>
  <si>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</si>
  <si>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</si>
  <si>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</si>
  <si>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</si>
  <si>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</si>
  <si>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</si>
  <si>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</si>
  <si>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</si>
  <si>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</si>
  <si>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</si>
  <si>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</si>
  <si>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</si>
  <si>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</si>
  <si>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</si>
  <si>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</si>
  <si>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</si>
  <si>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</si>
  <si>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</si>
  <si>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</si>
  <si>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</si>
  <si>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</si>
  <si>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</si>
  <si>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</si>
  <si>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</si>
  <si>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</si>
  <si>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</si>
  <si>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</si>
  <si>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</si>
  <si>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</si>
  <si>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</si>
  <si>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</si>
  <si>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</si>
  <si>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</si>
  <si>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</si>
  <si>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</si>
  <si>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</si>
  <si>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</si>
  <si>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</si>
  <si>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</si>
  <si>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</si>
  <si>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</si>
  <si>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</si>
  <si>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</si>
  <si>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</si>
  <si>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</si>
  <si>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</si>
  <si>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</si>
  <si>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</si>
  <si>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</si>
  <si>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</si>
  <si>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</si>
  <si>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</si>
  <si>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</si>
  <si>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</si>
  <si>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</si>
  <si>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</si>
  <si>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</si>
  <si>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</si>
  <si>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</si>
  <si>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</si>
  <si>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</si>
  <si>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</si>
  <si>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</si>
  <si>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</si>
  <si>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</si>
  <si>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</si>
  <si>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</si>
  <si>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</si>
  <si>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</si>
  <si>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</si>
  <si>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</si>
  <si>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</si>
  <si>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</si>
  <si>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</si>
  <si>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</si>
  <si>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</si>
  <si>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</si>
  <si>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</si>
  <si>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</si>
  <si>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</si>
  <si>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</si>
  <si>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</si>
  <si>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</si>
  <si>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</si>
  <si>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</si>
  <si>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</si>
  <si>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</si>
  <si>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</si>
  <si>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</si>
  <si>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</si>
  <si>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</si>
  <si>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</si>
  <si>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</si>
  <si>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</si>
  <si>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</si>
  <si>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</si>
  <si>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</si>
  <si>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</si>
  <si>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</si>
  <si>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</si>
  <si>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</si>
  <si>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</si>
  <si>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</si>
  <si>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</si>
  <si>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</si>
  <si>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</si>
  <si>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</si>
  <si>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</si>
  <si>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</si>
  <si>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</si>
  <si>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</si>
  <si>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</si>
  <si>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</si>
  <si>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</si>
  <si>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</si>
  <si>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</si>
  <si>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</si>
  <si>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</si>
  <si>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</si>
  <si>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</si>
  <si>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</si>
  <si>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</si>
  <si>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</si>
  <si>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</si>
  <si>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</si>
  <si>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</si>
  <si>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</si>
  <si>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</si>
  <si>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</si>
  <si>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</si>
  <si>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</si>
  <si>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</si>
  <si>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</si>
  <si>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</si>
  <si>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</si>
  <si>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</si>
  <si>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</si>
  <si>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</si>
  <si>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</si>
  <si>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</si>
  <si>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</si>
  <si>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</si>
  <si>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</si>
  <si>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</si>
  <si>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</si>
  <si>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</si>
  <si>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</si>
  <si>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</si>
  <si>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</si>
  <si>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</si>
  <si>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</si>
  <si>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</si>
  <si>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</si>
  <si>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</si>
  <si>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</si>
  <si>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</si>
  <si>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</si>
  <si>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</si>
  <si>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</si>
  <si>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</si>
  <si>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</si>
  <si>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</si>
  <si>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</si>
  <si>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</si>
  <si>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</si>
  <si>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</si>
  <si>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</si>
  <si>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</si>
  <si>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</si>
  <si>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</si>
  <si>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</si>
  <si>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</si>
  <si>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</si>
  <si>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</si>
  <si>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</si>
  <si>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</si>
  <si>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</si>
  <si>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</si>
  <si>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</si>
  <si>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</si>
  <si>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</si>
  <si>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</si>
  <si>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</si>
  <si>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</si>
  <si>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</si>
  <si>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</si>
  <si>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</si>
  <si>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</si>
  <si>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</si>
  <si>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</si>
  <si>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</si>
  <si>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</si>
  <si>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</si>
  <si>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</si>
  <si>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</si>
  <si>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</si>
  <si>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</si>
  <si>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</si>
  <si>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</si>
  <si>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</si>
  <si>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</si>
  <si>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</si>
  <si>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</si>
  <si>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</si>
  <si>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</si>
  <si>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</si>
  <si>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</si>
  <si>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</si>
  <si>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</si>
  <si>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</si>
  <si>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</si>
  <si>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</si>
  <si>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</si>
  <si>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</si>
  <si>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</si>
  <si>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</si>
  <si>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</si>
  <si>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</si>
  <si>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</si>
  <si>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</si>
  <si>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</si>
  <si>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</si>
  <si>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</si>
  <si>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</si>
  <si>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</si>
  <si>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</si>
  <si>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</si>
  <si>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</si>
  <si>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</si>
  <si>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</si>
  <si>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</si>
  <si>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</si>
  <si>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</si>
  <si>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</si>
  <si>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</si>
  <si>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</si>
  <si>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</si>
  <si>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</si>
  <si>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</si>
  <si>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</si>
  <si>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</si>
  <si>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</si>
  <si>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</si>
  <si>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</si>
  <si>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</si>
  <si>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</si>
  <si>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</si>
  <si>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</si>
  <si>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</si>
  <si>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</si>
  <si>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</si>
  <si>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</si>
  <si>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</si>
  <si>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</si>
  <si>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</si>
  <si>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</si>
  <si>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</si>
  <si>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</si>
  <si>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</si>
  <si>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</si>
  <si>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</si>
  <si>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</si>
  <si>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</si>
  <si>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</si>
  <si>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</si>
  <si>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</si>
  <si>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</si>
  <si>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</si>
  <si>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</si>
  <si>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</si>
  <si>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</si>
  <si>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</si>
  <si>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</si>
  <si>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</si>
  <si>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</si>
  <si>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</si>
  <si>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</si>
  <si>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</si>
  <si>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</si>
  <si>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</si>
  <si>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</si>
  <si>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</si>
  <si>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</si>
  <si>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</si>
  <si>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</si>
  <si>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</si>
  <si>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</si>
  <si>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</si>
  <si>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</si>
  <si>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</si>
  <si>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</si>
  <si>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</si>
  <si>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</si>
  <si>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</si>
  <si>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</si>
  <si>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</si>
  <si>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</si>
  <si>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</si>
  <si>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</si>
  <si>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</si>
  <si>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</si>
  <si>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</si>
  <si>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</si>
  <si>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</si>
  <si>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</si>
  <si>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</si>
  <si>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</si>
  <si>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</si>
  <si>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</si>
  <si>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</si>
  <si>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</si>
  <si>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</si>
  <si>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</si>
  <si>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</si>
  <si>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</si>
  <si>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</si>
  <si>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</si>
  <si>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</si>
  <si>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</si>
  <si>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</si>
  <si>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</si>
  <si>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</si>
  <si>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</si>
  <si>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</si>
  <si>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</si>
  <si>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</si>
  <si>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</si>
  <si>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</si>
  <si>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</si>
  <si>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</si>
  <si>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</si>
  <si>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</si>
  <si>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</si>
  <si>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</si>
  <si>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</si>
  <si>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</si>
  <si>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</si>
  <si>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</si>
  <si>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</si>
  <si>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</si>
  <si>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</si>
  <si>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</si>
  <si>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</si>
  <si>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</si>
  <si>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</si>
  <si>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</si>
  <si>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</si>
  <si>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</si>
  <si>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</si>
  <si>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</si>
  <si>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</si>
  <si>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</si>
  <si>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</si>
  <si>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</si>
  <si>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</si>
  <si>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</si>
  <si>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</si>
  <si>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</si>
  <si>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</si>
  <si>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</si>
  <si>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</si>
  <si>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</si>
  <si>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</si>
  <si>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</si>
  <si>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</si>
  <si>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</si>
  <si>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</si>
  <si>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</si>
  <si>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</si>
  <si>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</si>
  <si>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</si>
  <si>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</si>
  <si>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</si>
  <si>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</si>
  <si>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</si>
  <si>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</si>
  <si>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</si>
  <si>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</si>
  <si>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</si>
  <si>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</si>
  <si>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</si>
  <si>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</si>
  <si>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</si>
  <si>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</si>
  <si>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</si>
  <si>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</si>
  <si>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</si>
  <si>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</si>
  <si>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</si>
  <si>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</si>
  <si>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</si>
  <si>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</si>
  <si>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</si>
  <si>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</si>
  <si>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</si>
  <si>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</si>
  <si>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</si>
  <si>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</si>
  <si>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</si>
  <si>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</si>
  <si>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</si>
  <si>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</si>
  <si>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</si>
  <si>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</si>
  <si>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</si>
  <si>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</si>
  <si>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</si>
  <si>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</si>
  <si>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</si>
  <si>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</si>
  <si>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</si>
  <si>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</si>
  <si>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</si>
  <si>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</si>
  <si>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</si>
  <si>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</si>
  <si>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</si>
  <si>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</si>
  <si>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</si>
  <si>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</si>
  <si>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</si>
  <si>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</si>
  <si>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</si>
  <si>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</si>
  <si>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</si>
  <si>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</si>
  <si>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</si>
  <si>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</si>
  <si>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</si>
  <si>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</si>
  <si>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</si>
  <si>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</si>
  <si>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</si>
  <si>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</si>
  <si>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</si>
  <si>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</si>
  <si>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</si>
  <si>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</si>
  <si>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</si>
  <si>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</si>
  <si>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</si>
  <si>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</si>
  <si>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</si>
  <si>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</si>
  <si>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</si>
  <si>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</si>
  <si>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</si>
  <si>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</si>
  <si>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</si>
  <si>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</si>
  <si>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</si>
  <si>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</si>
  <si>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</si>
  <si>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</si>
  <si>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</si>
  <si>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</si>
  <si>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</si>
  <si>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</si>
  <si>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</si>
  <si>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</si>
  <si>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</si>
  <si>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</si>
  <si>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</si>
  <si>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</si>
  <si>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</si>
  <si>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</si>
  <si>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</si>
  <si>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</si>
  <si>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</si>
  <si>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</si>
  <si>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</si>
  <si>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</si>
  <si>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</si>
  <si>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</si>
  <si>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</si>
  <si>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</si>
  <si>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</si>
  <si>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</si>
  <si>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</si>
  <si>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</si>
  <si>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</si>
  <si>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</si>
  <si>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</si>
  <si>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</si>
  <si>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</si>
  <si>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</si>
  <si>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</si>
  <si>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</si>
  <si>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</si>
  <si>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</si>
  <si>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</si>
  <si>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</si>
  <si>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</si>
  <si>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</si>
  <si>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</si>
  <si>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</si>
  <si>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</si>
  <si>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</si>
  <si>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</si>
  <si>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</si>
  <si>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</si>
  <si>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</si>
  <si>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</si>
  <si>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</si>
  <si>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</si>
  <si>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</si>
  <si>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</si>
  <si>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</si>
  <si>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</si>
  <si>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</si>
  <si>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</si>
  <si>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</si>
  <si>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</si>
  <si>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</si>
  <si>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</si>
  <si>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</si>
  <si>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</si>
  <si>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</si>
  <si>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</si>
  <si>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</si>
  <si>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</si>
  <si>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</si>
  <si>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</si>
  <si>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</si>
  <si>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</si>
  <si>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</si>
  <si>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</si>
  <si>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</si>
  <si>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</si>
  <si>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</si>
  <si>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</si>
  <si>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</si>
  <si>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</si>
  <si>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</si>
  <si>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</si>
  <si>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</si>
  <si>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</si>
  <si>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</si>
  <si>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</si>
  <si>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</si>
  <si>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</si>
  <si>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</si>
  <si>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</si>
  <si>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</si>
  <si>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</si>
  <si>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</si>
  <si>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</si>
  <si>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</si>
  <si>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</si>
  <si>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</si>
  <si>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</si>
  <si>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</si>
  <si>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</si>
  <si>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</si>
  <si>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</si>
  <si>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</si>
  <si>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</si>
  <si>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</si>
  <si>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</si>
  <si>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</si>
  <si>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</si>
  <si>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</si>
  <si>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</si>
  <si>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</si>
  <si>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</si>
  <si>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</si>
  <si>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</si>
  <si>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</si>
  <si>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</si>
  <si>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</si>
  <si>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</si>
  <si>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</si>
  <si>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</si>
  <si>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</si>
  <si>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</si>
  <si>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</si>
  <si>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</si>
  <si>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</si>
  <si>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</si>
  <si>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</si>
  <si>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</si>
  <si>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</si>
  <si>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</si>
  <si>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</si>
  <si>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</si>
  <si>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</si>
  <si>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</si>
  <si>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</si>
  <si>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</si>
  <si>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</si>
  <si>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</si>
  <si>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</si>
  <si>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</si>
  <si>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</si>
  <si>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</si>
  <si>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</si>
  <si>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</si>
  <si>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</si>
  <si>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</si>
  <si>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</si>
  <si>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</si>
  <si>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</si>
  <si>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</si>
  <si>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</si>
  <si>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</si>
  <si>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</si>
  <si>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</si>
  <si>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</si>
  <si>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</si>
  <si>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</si>
  <si>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</si>
  <si>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</si>
  <si>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</si>
  <si>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</si>
  <si>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</si>
  <si>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</si>
  <si>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</si>
  <si>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</si>
  <si>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</si>
  <si>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</si>
  <si>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</si>
  <si>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</si>
  <si>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</si>
  <si>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</si>
  <si>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</si>
  <si>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</si>
  <si>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</si>
  <si>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</si>
  <si>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</si>
  <si>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</si>
  <si>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</si>
  <si>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</si>
  <si>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</si>
  <si>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</si>
  <si>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</si>
  <si>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</si>
  <si>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</si>
  <si>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</si>
  <si>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</si>
  <si>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</si>
  <si>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</si>
  <si>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</si>
  <si>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</si>
  <si>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</si>
  <si>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</si>
  <si>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</si>
  <si>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</si>
  <si>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</si>
  <si>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</si>
  <si>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</si>
  <si>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</si>
  <si>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</si>
  <si>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</si>
  <si>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</si>
  <si>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</si>
  <si>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</si>
  <si>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</si>
  <si>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</si>
  <si>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</si>
  <si>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</si>
  <si>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</si>
  <si>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</si>
  <si>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</si>
  <si>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</si>
  <si>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</si>
  <si>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</si>
  <si>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</si>
  <si>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</si>
  <si>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</si>
  <si>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</si>
  <si>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</si>
  <si>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</si>
  <si>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</si>
  <si>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</si>
  <si>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</si>
  <si>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</si>
  <si>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</si>
  <si>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</si>
  <si>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</si>
  <si>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</si>
  <si>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</si>
  <si>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</si>
  <si>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</si>
  <si>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</si>
  <si>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</si>
  <si>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</si>
  <si>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</si>
  <si>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</si>
  <si>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</si>
  <si>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</si>
  <si>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</si>
  <si>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</si>
  <si>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</si>
  <si>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</si>
  <si>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</si>
  <si>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</si>
  <si>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</si>
  <si>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</si>
  <si>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</si>
  <si>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</si>
  <si>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</si>
  <si>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</si>
  <si>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</si>
  <si>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</si>
  <si>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</si>
  <si>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</si>
  <si>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</si>
  <si>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</si>
  <si>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</si>
  <si>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</si>
  <si>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</si>
  <si>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</si>
  <si>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</si>
  <si>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</si>
  <si>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</si>
  <si>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</si>
  <si>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</si>
  <si>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</si>
  <si>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</si>
  <si>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</si>
  <si>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</si>
  <si>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</si>
  <si>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</si>
  <si>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</si>
  <si>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</si>
  <si>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</si>
  <si>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</si>
  <si>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</si>
  <si>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</si>
  <si>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</si>
  <si>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</si>
  <si>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</si>
  <si>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</si>
  <si>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</si>
  <si>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</si>
  <si>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</si>
  <si>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</si>
  <si>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</si>
  <si>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</si>
  <si>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</si>
  <si>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</si>
  <si>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</si>
  <si>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</si>
  <si>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</si>
  <si>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</si>
  <si>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</si>
  <si>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</si>
  <si>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</si>
  <si>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</si>
  <si>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</si>
  <si>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</si>
  <si>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</si>
  <si>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</si>
  <si>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</si>
  <si>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</si>
  <si>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</si>
  <si>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</si>
  <si>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</si>
  <si>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</si>
  <si>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</si>
  <si>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</si>
  <si>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</si>
  <si>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</si>
  <si>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</si>
  <si>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</si>
  <si>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</si>
  <si>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</si>
  <si>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</si>
  <si>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</si>
  <si>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</si>
  <si>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</si>
  <si>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</si>
  <si>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</si>
  <si>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</si>
  <si>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</si>
  <si>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</si>
  <si>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</si>
  <si>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</si>
  <si>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</si>
  <si>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</si>
  <si>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</si>
  <si>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</si>
  <si>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</si>
  <si>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</si>
  <si>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</si>
  <si>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</si>
  <si>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</si>
  <si>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</si>
  <si>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</si>
  <si>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</si>
  <si>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</si>
  <si>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</si>
  <si>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</si>
  <si>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</si>
  <si>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</si>
  <si>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</si>
  <si>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</si>
  <si>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</si>
  <si>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</si>
  <si>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</si>
  <si>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</si>
  <si>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</si>
  <si>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</si>
  <si>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</si>
  <si>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</si>
  <si>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</si>
  <si>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</si>
  <si>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</si>
  <si>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</si>
  <si>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</si>
  <si>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</si>
  <si>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</si>
  <si>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</si>
  <si>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</si>
  <si>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</si>
  <si>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</si>
  <si>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</si>
  <si>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</si>
  <si>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</si>
  <si>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</si>
  <si>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</si>
  <si>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</si>
  <si>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</si>
  <si>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</si>
  <si>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</si>
  <si>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</si>
  <si>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</si>
  <si>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</si>
  <si>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</si>
  <si>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</si>
  <si>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</si>
  <si>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</si>
  <si>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</si>
  <si>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</si>
  <si>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</si>
  <si>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</si>
  <si>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</si>
  <si>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</si>
  <si>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</si>
  <si>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</si>
  <si>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</si>
  <si>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</si>
  <si>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</si>
  <si>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</si>
  <si>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</si>
  <si>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</si>
  <si>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</si>
  <si>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</si>
  <si>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</si>
  <si>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</si>
  <si>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</si>
  <si>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</si>
  <si>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</si>
  <si>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</si>
  <si>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</si>
  <si>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</si>
  <si>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</si>
  <si>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</si>
  <si>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</si>
  <si>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</si>
  <si>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</si>
  <si>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</si>
  <si>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</si>
  <si>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</si>
  <si>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</si>
  <si>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</si>
  <si>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</si>
  <si>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</si>
  <si>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</si>
  <si>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</si>
  <si>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</si>
  <si>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</si>
  <si>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</si>
  <si>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</si>
  <si>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</si>
  <si>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</si>
  <si>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</si>
  <si>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</si>
  <si>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</si>
  <si>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</si>
  <si>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</si>
  <si>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</si>
  <si>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</si>
  <si>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</si>
  <si>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</si>
  <si>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</si>
  <si>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</si>
  <si>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</si>
  <si>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</si>
  <si>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</si>
  <si>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</si>
  <si>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</si>
  <si>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</si>
  <si>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</si>
  <si>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</si>
  <si>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</si>
  <si>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</si>
  <si>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</si>
  <si>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</si>
  <si>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</si>
  <si>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</si>
  <si>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</si>
  <si>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</si>
  <si>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</si>
  <si>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</si>
  <si>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</si>
  <si>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</si>
  <si>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</si>
  <si>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</si>
  <si>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</si>
  <si>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</si>
  <si>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</si>
  <si>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</si>
  <si>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</si>
  <si>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</si>
  <si>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</si>
  <si>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</si>
  <si>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</si>
  <si>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</si>
  <si>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</si>
  <si>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</si>
  <si>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</si>
  <si>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</si>
  <si>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</si>
  <si>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</si>
  <si>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</si>
  <si>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</si>
  <si>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</si>
  <si>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</si>
  <si>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</si>
  <si>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</si>
  <si>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</si>
  <si>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</si>
  <si>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</si>
  <si>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</si>
  <si>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</si>
  <si>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</si>
  <si>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</si>
  <si>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</si>
  <si>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</si>
  <si>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</si>
  <si>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</si>
  <si>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</si>
  <si>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</si>
  <si>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</si>
  <si>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</si>
  <si>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</si>
  <si>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</si>
  <si>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</si>
  <si>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</si>
  <si>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</si>
  <si>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</si>
  <si>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</si>
  <si>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</si>
  <si>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</si>
  <si>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</si>
  <si>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</si>
  <si>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</si>
  <si>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</si>
  <si>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</si>
  <si>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</si>
  <si>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</si>
  <si>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</si>
  <si>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</si>
  <si>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</si>
  <si>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</si>
  <si>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</si>
  <si>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</si>
  <si>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</si>
  <si>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</si>
  <si>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</si>
  <si>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</si>
  <si>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</si>
  <si>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</si>
  <si>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</si>
  <si>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</si>
  <si>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</si>
  <si>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</si>
  <si>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</si>
  <si>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</si>
  <si>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</si>
  <si>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</si>
  <si>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</si>
  <si>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</si>
  <si>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</si>
  <si>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</si>
  <si>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</si>
  <si>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</si>
  <si>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</si>
  <si>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</si>
  <si>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</si>
  <si>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</si>
  <si>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</si>
  <si>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</si>
  <si>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</si>
  <si>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</si>
  <si>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</si>
  <si>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</si>
  <si>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</si>
  <si>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</si>
  <si>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</si>
  <si>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</si>
  <si>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</si>
  <si>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</si>
  <si>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</si>
  <si>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</si>
  <si>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</si>
  <si>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</si>
  <si>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</si>
  <si>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</si>
  <si>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</si>
  <si>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</si>
  <si>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</si>
  <si>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</si>
  <si>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</si>
  <si>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</si>
  <si>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</si>
  <si>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</si>
  <si>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</si>
  <si>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</si>
  <si>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</si>
  <si>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</si>
  <si>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</si>
  <si>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</si>
  <si>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</si>
  <si>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</si>
  <si>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</si>
  <si>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</si>
  <si>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</si>
  <si>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</si>
  <si>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</si>
  <si>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</si>
  <si>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</si>
  <si>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</si>
  <si>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</si>
  <si>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</si>
  <si>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</si>
  <si>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</si>
  <si>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</si>
  <si>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</si>
  <si>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</si>
  <si>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</si>
  <si>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</si>
  <si>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</si>
  <si>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</si>
  <si>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</si>
  <si>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</si>
  <si>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</si>
  <si>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</si>
  <si>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</si>
  <si>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</si>
  <si>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</si>
  <si>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</si>
  <si>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</si>
  <si>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</si>
  <si>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</si>
  <si>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</si>
  <si>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</si>
  <si>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</si>
  <si>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</si>
  <si>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</si>
  <si>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</si>
  <si>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</si>
  <si>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</si>
  <si>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</si>
  <si>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</si>
  <si>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</si>
  <si>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</si>
  <si>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</si>
  <si>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</si>
  <si>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</si>
  <si>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</si>
  <si>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</si>
  <si>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</si>
  <si>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</si>
  <si>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</si>
  <si>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</si>
  <si>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</si>
  <si>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</si>
  <si>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</si>
  <si>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</si>
  <si>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</si>
  <si>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</si>
  <si>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</si>
  <si>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</si>
  <si>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</si>
  <si>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</si>
  <si>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</si>
  <si>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</si>
  <si>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</si>
  <si>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</si>
  <si>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</si>
  <si>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</si>
  <si>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</si>
  <si>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</si>
  <si>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</si>
  <si>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</si>
  <si>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</si>
  <si>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</si>
  <si>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</si>
  <si>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</si>
  <si>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</si>
  <si>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</si>
  <si>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</si>
  <si>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</si>
  <si>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</si>
  <si>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</si>
  <si>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</si>
  <si>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</si>
  <si>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</si>
  <si>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</si>
  <si>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</si>
  <si>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</si>
  <si>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</si>
  <si>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</si>
  <si>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</si>
  <si>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</si>
  <si>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</si>
  <si>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</si>
  <si>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</si>
  <si>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</si>
  <si>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</si>
  <si>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</si>
  <si>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</si>
  <si>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</si>
  <si>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</si>
  <si>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</si>
  <si>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</si>
  <si>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</si>
  <si>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</si>
  <si>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</si>
  <si>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</si>
  <si>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</si>
  <si>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</si>
  <si>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</si>
  <si>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</si>
  <si>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</si>
  <si>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</si>
  <si>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</si>
  <si>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</si>
  <si>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</si>
  <si>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</si>
  <si>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</si>
  <si>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</si>
  <si>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</si>
  <si>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</si>
  <si>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</si>
  <si>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</si>
  <si>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</si>
  <si>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</si>
  <si>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</si>
  <si>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</si>
  <si>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</si>
  <si>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</si>
  <si>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</si>
  <si>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</si>
  <si>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</si>
  <si>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</si>
  <si>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</si>
  <si>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</si>
  <si>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</si>
  <si>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</si>
  <si>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</si>
  <si>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</si>
  <si>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</si>
  <si>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</si>
  <si>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</si>
  <si>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</si>
  <si>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</si>
  <si>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</si>
  <si>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</si>
  <si>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</si>
  <si>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</si>
  <si>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</si>
  <si>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</si>
  <si>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</si>
  <si>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</si>
  <si>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</si>
  <si>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</si>
  <si>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</si>
  <si>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</si>
  <si>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</si>
  <si>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</si>
  <si>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</si>
  <si>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</si>
  <si>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</si>
  <si>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</si>
  <si>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</si>
  <si>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</si>
  <si>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</si>
  <si>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</si>
  <si>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</si>
  <si>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</si>
  <si>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</si>
  <si>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</si>
  <si>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</si>
  <si>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</si>
  <si>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</si>
  <si>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</si>
  <si>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</si>
  <si>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</si>
  <si>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</si>
  <si>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</si>
  <si>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</si>
  <si>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</si>
  <si>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</si>
  <si>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</si>
  <si>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</si>
  <si>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</si>
  <si>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</si>
  <si>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</si>
  <si>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</si>
  <si>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</si>
  <si>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</si>
  <si>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</si>
  <si>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</si>
  <si>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</si>
  <si>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</si>
  <si>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</si>
  <si>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</si>
  <si>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</si>
  <si>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</si>
  <si>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</si>
  <si>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</si>
  <si>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</si>
  <si>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</si>
  <si>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</si>
  <si>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</si>
  <si>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</si>
  <si>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</si>
  <si>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</si>
  <si>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</si>
  <si>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</si>
  <si>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</si>
  <si>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</si>
  <si>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</si>
  <si>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</si>
  <si>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</si>
  <si>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</si>
  <si>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</si>
  <si>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</si>
  <si>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</si>
  <si>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</si>
  <si>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</si>
  <si>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</si>
  <si>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</si>
  <si>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</si>
  <si>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</si>
  <si>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</si>
  <si>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</si>
  <si>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</si>
  <si>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</si>
  <si>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</si>
  <si>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</si>
  <si>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</si>
  <si>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</si>
  <si>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</si>
  <si>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</si>
  <si>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</si>
  <si>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</si>
  <si>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</si>
  <si>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</si>
  <si>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</si>
  <si>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</si>
  <si>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</si>
  <si>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</si>
  <si>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</si>
  <si>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</si>
  <si>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</si>
  <si>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</si>
  <si>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</si>
  <si>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</si>
  <si>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</si>
  <si>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</si>
  <si>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</si>
  <si>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</si>
  <si>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</si>
  <si>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</si>
  <si>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</si>
  <si>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</si>
  <si>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</si>
  <si>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</si>
  <si>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</si>
  <si>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</si>
  <si>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</si>
  <si>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</si>
  <si>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</si>
  <si>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</si>
  <si>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</si>
  <si>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</si>
  <si>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</si>
  <si>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</si>
  <si>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</si>
  <si>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</si>
  <si>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</si>
  <si>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</si>
  <si>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</si>
  <si>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</si>
  <si>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</si>
  <si>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</si>
  <si>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</si>
  <si>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</si>
  <si>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</si>
  <si>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</si>
  <si>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</si>
  <si>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</si>
  <si>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</si>
  <si>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</si>
  <si>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</si>
  <si>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</si>
  <si>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</si>
  <si>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</si>
  <si>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</si>
  <si>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</si>
  <si>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</si>
  <si>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</si>
  <si>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</si>
  <si>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</si>
  <si>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</si>
  <si>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</si>
  <si>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</si>
  <si>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</si>
  <si>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</si>
  <si>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</si>
  <si>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</si>
  <si>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</si>
  <si>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</si>
  <si>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</si>
  <si>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</si>
  <si>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</si>
  <si>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</si>
  <si>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</si>
  <si>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</si>
  <si>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</si>
  <si>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</si>
  <si>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</si>
  <si>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</si>
  <si>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</si>
  <si>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</si>
  <si>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</si>
  <si>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</si>
  <si>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</si>
  <si>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</si>
  <si>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</si>
  <si>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</si>
  <si>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</si>
  <si>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</si>
  <si>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</si>
  <si>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</si>
  <si>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</si>
  <si>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</si>
  <si>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</si>
  <si>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</si>
  <si>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</si>
  <si>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</si>
  <si>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</si>
  <si>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</si>
  <si>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</si>
  <si>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</si>
  <si>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</si>
  <si>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</si>
  <si>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</si>
  <si>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</si>
  <si>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</si>
  <si>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</si>
  <si>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</si>
  <si>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</si>
  <si>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</si>
  <si>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</si>
  <si>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</si>
  <si>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</si>
  <si>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</si>
  <si>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</si>
  <si>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</si>
  <si>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</si>
  <si>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</si>
  <si>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</si>
  <si>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</si>
  <si>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</si>
  <si>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</si>
  <si>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</si>
  <si>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</si>
  <si>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</si>
  <si>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</si>
  <si>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</si>
  <si>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</si>
  <si>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</si>
  <si>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</si>
  <si>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</si>
  <si>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</si>
  <si>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</si>
  <si>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</si>
  <si>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</si>
  <si>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</si>
  <si>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</si>
  <si>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</si>
  <si>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</si>
  <si>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</si>
  <si>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</si>
  <si>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</si>
  <si>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</si>
  <si>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</si>
  <si>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</si>
  <si>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</si>
  <si>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</si>
  <si>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</si>
  <si>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</si>
  <si>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</si>
  <si>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</si>
  <si>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</si>
  <si>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</si>
  <si>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</si>
  <si>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</si>
  <si>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</si>
  <si>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</si>
  <si>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</si>
  <si>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</si>
  <si>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</si>
  <si>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</si>
  <si>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</si>
  <si>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</si>
  <si>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</si>
  <si>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</si>
  <si>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</si>
  <si>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</si>
  <si>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</si>
  <si>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</si>
  <si>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</si>
  <si>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</si>
  <si>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</si>
  <si>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</si>
  <si>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</si>
  <si>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</si>
  <si>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</si>
  <si>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</si>
  <si>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</si>
  <si>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</si>
  <si>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</si>
  <si>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</si>
  <si>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</si>
  <si>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</si>
  <si>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</si>
  <si>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</si>
  <si>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</si>
  <si>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</si>
  <si>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</si>
  <si>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</si>
  <si>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</si>
  <si>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</si>
  <si>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</si>
  <si>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</si>
  <si>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</si>
  <si>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</si>
  <si>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</si>
  <si>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</si>
  <si>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</si>
  <si>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</si>
  <si>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</si>
  <si>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</si>
  <si>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</si>
  <si>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</si>
  <si>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</si>
  <si>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</si>
  <si>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</si>
  <si>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</si>
  <si>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</si>
  <si>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</si>
  <si>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</si>
  <si>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</si>
  <si>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</si>
  <si>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</si>
  <si>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</si>
  <si>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</si>
  <si>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</si>
  <si>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</si>
  <si>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</si>
  <si>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</si>
  <si>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</si>
  <si>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</si>
  <si>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</si>
  <si>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</si>
  <si>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</si>
  <si>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</si>
  <si>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</si>
  <si>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</si>
  <si>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</si>
  <si>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</si>
  <si>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</si>
  <si>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</si>
  <si>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</si>
  <si>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</si>
  <si>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</si>
  <si>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</si>
  <si>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</si>
  <si>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</si>
  <si>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</si>
  <si>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</si>
  <si>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</si>
  <si>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</si>
  <si>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</si>
  <si>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</si>
  <si>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</si>
  <si>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</si>
  <si>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</si>
  <si>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</si>
  <si>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</si>
  <si>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</si>
  <si>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</si>
  <si>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</si>
  <si>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</si>
  <si>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</si>
  <si>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</si>
  <si>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</si>
  <si>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</si>
  <si>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</si>
  <si>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</si>
  <si>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</si>
  <si>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</si>
  <si>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</si>
  <si>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</si>
  <si>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</si>
  <si>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</si>
  <si>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</si>
  <si>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</si>
  <si>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</si>
  <si>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</si>
  <si>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</si>
  <si>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</si>
  <si>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</si>
  <si>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</si>
  <si>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</si>
  <si>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</si>
  <si>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</si>
  <si>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</si>
  <si>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</si>
  <si>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</si>
  <si>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</si>
  <si>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</si>
  <si>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</si>
  <si>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</si>
  <si>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</si>
  <si>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</si>
  <si>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</si>
  <si>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</si>
  <si>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</si>
  <si>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</si>
  <si>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</si>
  <si>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</si>
  <si>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</si>
  <si>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</si>
  <si>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</si>
  <si>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</si>
  <si>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</si>
  <si>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</si>
  <si>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</si>
  <si>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</si>
  <si>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</si>
  <si>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</si>
  <si>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</si>
  <si>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</si>
  <si>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</si>
  <si>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</si>
  <si>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</si>
  <si>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</si>
  <si>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</si>
  <si>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</si>
  <si>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</si>
  <si>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</si>
  <si>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</si>
  <si>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</si>
  <si>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</si>
  <si>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</si>
  <si>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</si>
  <si>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</si>
  <si>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</si>
  <si>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</si>
  <si>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</si>
  <si>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</si>
  <si>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</si>
  <si>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</si>
  <si>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</si>
  <si>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</si>
  <si>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</si>
  <si>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</si>
  <si>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</si>
  <si>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</si>
  <si>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</si>
  <si>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</si>
  <si>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</si>
  <si>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</si>
  <si>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</si>
  <si>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</si>
  <si>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</si>
  <si>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</si>
  <si>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</si>
  <si>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</si>
  <si>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</si>
  <si>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</si>
  <si>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</si>
  <si>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</si>
  <si>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</si>
  <si>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</si>
  <si>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</si>
  <si>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</si>
  <si>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</si>
  <si>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</si>
  <si>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</si>
  <si>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</si>
  <si>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</si>
  <si>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</si>
  <si>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</si>
  <si>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</si>
  <si>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</si>
  <si>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</si>
  <si>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</si>
  <si>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</si>
  <si>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</si>
  <si>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</si>
  <si>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</si>
  <si>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</si>
  <si>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</si>
  <si>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</si>
  <si>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</si>
  <si>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</si>
  <si>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</si>
  <si>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</si>
  <si>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</si>
  <si>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</si>
  <si>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</si>
  <si>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</si>
  <si>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</si>
  <si>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</si>
  <si>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</si>
  <si>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</si>
  <si>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</si>
  <si>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</si>
  <si>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</si>
  <si>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</si>
  <si>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</si>
  <si>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</si>
  <si>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</si>
  <si>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</si>
  <si>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</si>
  <si>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</si>
  <si>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</si>
  <si>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</si>
  <si>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</si>
  <si>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</si>
  <si>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</si>
  <si>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</si>
  <si>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</si>
  <si>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</si>
  <si>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</si>
  <si>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</si>
  <si>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</si>
  <si>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</si>
  <si>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</si>
  <si>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</si>
  <si>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</si>
  <si>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</si>
  <si>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</si>
  <si>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</si>
  <si>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</si>
  <si>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</si>
  <si>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</si>
  <si>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</si>
  <si>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</si>
  <si>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</si>
  <si>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</si>
  <si>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</si>
  <si>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</si>
  <si>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</si>
  <si>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</si>
  <si>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</si>
  <si>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</si>
  <si>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</si>
  <si>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</si>
  <si>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</si>
  <si>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</si>
  <si>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</si>
  <si>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</si>
  <si>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</si>
  <si>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</si>
  <si>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</si>
  <si>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</si>
  <si>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</si>
  <si>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</si>
  <si>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</si>
  <si>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</si>
  <si>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</si>
  <si>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</si>
  <si>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</si>
  <si>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</si>
  <si>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</si>
  <si>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</si>
  <si>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</si>
  <si>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</si>
  <si>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</si>
  <si>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</si>
  <si>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</si>
  <si>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</si>
  <si>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</si>
  <si>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</si>
  <si>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</si>
  <si>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</si>
  <si>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</si>
  <si>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</si>
  <si>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</si>
  <si>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</si>
  <si>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</si>
  <si>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</si>
  <si>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</si>
  <si>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</si>
  <si>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</si>
  <si>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</si>
  <si>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</si>
  <si>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</si>
  <si>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</si>
  <si>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</si>
  <si>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</si>
  <si>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</si>
  <si>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</si>
  <si>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</si>
  <si>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</si>
  <si>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</si>
  <si>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</si>
  <si>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</si>
  <si>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</si>
  <si>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</si>
  <si>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</si>
  <si>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</si>
  <si>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</si>
  <si>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</si>
  <si>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</si>
  <si>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</si>
  <si>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</si>
  <si>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</si>
  <si>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</si>
  <si>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</si>
  <si>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</si>
  <si>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</si>
  <si>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</si>
  <si>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</si>
  <si>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</si>
  <si>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</si>
  <si>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</si>
  <si>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</si>
  <si>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</si>
  <si>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</si>
  <si>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</si>
  <si>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</si>
  <si>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</si>
  <si>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</si>
  <si>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</si>
  <si>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</si>
  <si>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</si>
  <si>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</si>
  <si>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</si>
  <si>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</si>
  <si>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</si>
  <si>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</si>
  <si>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</si>
  <si>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</si>
  <si>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</si>
  <si>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</si>
  <si>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</si>
  <si>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</si>
  <si>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</si>
  <si>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</si>
  <si>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</si>
  <si>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</si>
  <si>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</si>
  <si>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</si>
  <si>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</si>
  <si>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</si>
  <si>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</si>
  <si>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</si>
  <si>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</si>
  <si>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</si>
  <si>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</si>
  <si>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</si>
  <si>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</si>
  <si>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</si>
  <si>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</si>
  <si>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</si>
  <si>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</si>
  <si>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</si>
  <si>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</si>
  <si>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</si>
  <si>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</si>
  <si>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</si>
  <si>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</si>
  <si>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</si>
  <si>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</si>
  <si>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</si>
  <si>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</si>
  <si>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</si>
  <si>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</si>
  <si>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</si>
  <si>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</si>
  <si>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</si>
  <si>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</si>
  <si>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</si>
  <si>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</si>
  <si>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</si>
  <si>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</si>
  <si>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</si>
  <si>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</si>
  <si>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</si>
  <si>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</si>
  <si>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</si>
  <si>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</si>
  <si>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</si>
  <si>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</si>
  <si>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</si>
  <si>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</si>
  <si>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</si>
  <si>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</si>
  <si>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</si>
  <si>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</si>
  <si>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</si>
  <si>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</si>
  <si>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</si>
  <si>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</si>
  <si>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</si>
  <si>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</si>
  <si>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</si>
  <si>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</si>
  <si>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</si>
  <si>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</si>
  <si>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</si>
  <si>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</si>
  <si>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</si>
  <si>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</si>
  <si>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</si>
  <si>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</si>
  <si>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</si>
  <si>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</si>
  <si>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</si>
  <si>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</si>
  <si>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</si>
  <si>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</si>
  <si>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</si>
  <si>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</si>
  <si>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</si>
  <si>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</si>
  <si>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</si>
  <si>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</si>
  <si>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</si>
  <si>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</si>
  <si>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</si>
  <si>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</si>
  <si>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</si>
  <si>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</si>
  <si>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</si>
  <si>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</si>
  <si>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</si>
  <si>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</si>
  <si>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</si>
  <si>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</si>
  <si>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</si>
  <si>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</si>
  <si>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</si>
  <si>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</si>
  <si>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</si>
  <si>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</si>
  <si>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</si>
  <si>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</si>
  <si>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</si>
  <si>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</si>
  <si>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</si>
  <si>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</si>
  <si>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</si>
  <si>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</si>
  <si>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</si>
  <si>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</si>
  <si>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</si>
  <si>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</si>
  <si>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</si>
  <si>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</si>
  <si>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</si>
  <si>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</si>
  <si>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</si>
  <si>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</si>
  <si>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</si>
  <si>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</si>
  <si>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</si>
  <si>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</si>
  <si>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</si>
  <si>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</si>
  <si>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</si>
  <si>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</si>
  <si>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</si>
  <si>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</si>
  <si>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</si>
  <si>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</si>
  <si>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</si>
  <si>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</si>
  <si>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</si>
  <si>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</si>
  <si>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</si>
  <si>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</si>
  <si>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</si>
  <si>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</si>
  <si>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</si>
  <si>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</si>
  <si>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</si>
  <si>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</si>
  <si>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</si>
  <si>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</si>
  <si>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</si>
  <si>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</si>
  <si>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</si>
  <si>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</si>
  <si>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</si>
  <si>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</si>
  <si>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</si>
  <si>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</si>
  <si>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</si>
  <si>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</si>
  <si>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</si>
  <si>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</si>
  <si>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</si>
  <si>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</si>
  <si>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</si>
  <si>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</si>
  <si>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</si>
  <si>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</si>
  <si>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</si>
  <si>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</si>
  <si>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</si>
  <si>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</si>
  <si>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</si>
  <si>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</si>
  <si>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</si>
  <si>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</si>
  <si>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</si>
  <si>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</si>
  <si>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</si>
  <si>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</si>
  <si>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</si>
  <si>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</si>
  <si>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</si>
  <si>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</si>
  <si>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</si>
  <si>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</si>
  <si>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</si>
  <si>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</si>
  <si>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</si>
  <si>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</si>
  <si>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</si>
  <si>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</si>
  <si>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</si>
  <si>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</si>
  <si>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</si>
  <si>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</si>
  <si>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</si>
  <si>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</si>
  <si>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</si>
  <si>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</si>
  <si>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</si>
  <si>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</si>
  <si>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</si>
  <si>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</si>
  <si>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</si>
  <si>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</si>
  <si>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</si>
  <si>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</si>
  <si>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</si>
  <si>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</si>
  <si>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</si>
  <si>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</si>
  <si>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</si>
  <si>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</si>
  <si>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</si>
  <si>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</si>
  <si>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</si>
  <si>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</si>
  <si>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</si>
  <si>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</si>
  <si>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</si>
  <si>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</si>
  <si>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</si>
  <si>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</si>
  <si>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</si>
  <si>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</si>
  <si>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</si>
  <si>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</si>
  <si>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</si>
  <si>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</si>
  <si>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</si>
  <si>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</si>
  <si>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</si>
  <si>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</si>
  <si>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</si>
  <si>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</si>
  <si>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</si>
  <si>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</si>
  <si>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</si>
  <si>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</si>
  <si>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</si>
  <si>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</si>
  <si>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</si>
  <si>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</si>
  <si>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</si>
  <si>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</si>
  <si>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</si>
  <si>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</si>
  <si>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</si>
  <si>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</si>
  <si>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</si>
  <si>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</si>
  <si>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</si>
  <si>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</si>
  <si>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</si>
  <si>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</si>
  <si>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</si>
  <si>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</si>
  <si>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</si>
  <si>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</si>
  <si>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</si>
  <si>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</si>
  <si>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</si>
  <si>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</si>
  <si>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</si>
  <si>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</si>
  <si>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</si>
  <si>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</si>
  <si>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</si>
  <si>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</si>
  <si>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</si>
  <si>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</si>
  <si>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</si>
  <si>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</si>
  <si>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</si>
  <si>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</si>
  <si>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</si>
  <si>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</si>
  <si>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</si>
  <si>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</si>
  <si>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</si>
  <si>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</si>
  <si>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</si>
  <si>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</si>
  <si>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</si>
  <si>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</si>
  <si>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</si>
  <si>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</si>
  <si>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</si>
  <si>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</si>
  <si>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</si>
  <si>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</si>
  <si>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</si>
  <si>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</si>
  <si>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</si>
  <si>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</si>
  <si>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</si>
  <si>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</si>
  <si>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</si>
  <si>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</si>
  <si>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</si>
  <si>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</si>
  <si>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</si>
  <si>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</si>
  <si>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</si>
  <si>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</si>
  <si>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</si>
  <si>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</si>
  <si>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</si>
  <si>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</si>
  <si>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</si>
  <si>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</si>
  <si>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</si>
  <si>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</si>
  <si>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</si>
  <si>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</si>
  <si>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</si>
  <si>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</si>
  <si>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</si>
  <si>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</si>
  <si>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</si>
  <si>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</si>
  <si>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</si>
  <si>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</si>
  <si>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</si>
  <si>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</si>
  <si>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</si>
  <si>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</si>
  <si>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</si>
  <si>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</si>
  <si>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</si>
  <si>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</si>
  <si>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</si>
  <si>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</si>
  <si>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</si>
  <si>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</si>
  <si>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</si>
  <si>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</si>
  <si>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</si>
  <si>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</si>
  <si>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</si>
  <si>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</si>
  <si>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</si>
  <si>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</si>
  <si>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</si>
  <si>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</si>
  <si>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</si>
  <si>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</si>
  <si>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</si>
  <si>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</si>
  <si>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</si>
  <si>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</si>
  <si>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</si>
  <si>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</si>
  <si>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</si>
  <si>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</si>
  <si>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</si>
  <si>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</si>
  <si>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</si>
  <si>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</si>
  <si>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</si>
  <si>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</si>
  <si>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</si>
  <si>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</si>
  <si>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</si>
  <si>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</si>
  <si>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</si>
  <si>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</si>
  <si>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</si>
  <si>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</si>
  <si>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</si>
  <si>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</si>
  <si>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</si>
  <si>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</si>
  <si>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</si>
  <si>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</si>
  <si>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</si>
  <si>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</si>
  <si>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</si>
  <si>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</si>
  <si>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</si>
  <si>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</si>
  <si>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</si>
  <si>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</si>
  <si>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</si>
  <si>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</si>
  <si>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</si>
  <si>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</si>
  <si>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</si>
  <si>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</si>
  <si>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</si>
  <si>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</si>
  <si>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</si>
  <si>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</si>
  <si>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</si>
  <si>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</si>
  <si>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</si>
  <si>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</si>
  <si>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</si>
  <si>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</si>
  <si>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</si>
  <si>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</si>
  <si>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</si>
  <si>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</si>
  <si>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</si>
  <si>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</si>
  <si>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</si>
  <si>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</si>
  <si>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</si>
  <si>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</si>
  <si>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</si>
  <si>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</si>
  <si>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</si>
  <si>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</si>
  <si>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</si>
  <si>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</si>
  <si>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</si>
  <si>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</si>
  <si>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</si>
  <si>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</si>
  <si>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</si>
  <si>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</si>
  <si>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</si>
  <si>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</si>
  <si>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</si>
  <si>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</si>
  <si>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</si>
  <si>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</si>
  <si>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</si>
  <si>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</si>
  <si>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</si>
  <si>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</si>
  <si>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</si>
  <si>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</si>
  <si>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</si>
  <si>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</si>
  <si>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</si>
  <si>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</si>
  <si>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</si>
  <si>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</si>
  <si>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</si>
  <si>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</si>
  <si>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</si>
  <si>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</si>
  <si>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</si>
  <si>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</si>
  <si>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</si>
  <si>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</si>
  <si>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</si>
  <si>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</si>
  <si>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</si>
  <si>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</si>
  <si>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</si>
  <si>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</si>
  <si>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</si>
  <si>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</si>
  <si>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</si>
  <si>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</si>
  <si>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</si>
  <si>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</si>
  <si>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</si>
  <si>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</si>
  <si>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</si>
  <si>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</si>
  <si>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</si>
  <si>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</si>
  <si>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</si>
  <si>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</si>
  <si>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</si>
  <si>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</si>
  <si>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</si>
  <si>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</si>
  <si>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</si>
  <si>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</si>
  <si>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</si>
  <si>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</si>
  <si>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</si>
  <si>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</si>
  <si>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</si>
  <si>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</si>
  <si>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</si>
  <si>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</si>
  <si>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</si>
  <si>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</si>
  <si>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</si>
  <si>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</si>
  <si>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</si>
  <si>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</si>
  <si>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</si>
  <si>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</si>
  <si>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</si>
  <si>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</si>
  <si>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</si>
  <si>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</si>
  <si>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</si>
  <si>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</si>
  <si>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</si>
  <si>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</si>
  <si>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</si>
  <si>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</si>
  <si>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</si>
  <si>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</si>
  <si>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</si>
  <si>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</si>
  <si>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</si>
  <si>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r>
      <t>※1 別紙１「技術キーワード一覧」から選択し、番号（半角数字6桁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</si>
  <si>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</si>
  <si>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</si>
  <si>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</si>
  <si>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</si>
  <si>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</si>
  <si>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</si>
  <si>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</si>
  <si>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</si>
  <si>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A.</t>
    <phoneticPr fontId="14"/>
  </si>
  <si>
    <t>B</t>
    <phoneticPr fontId="14"/>
  </si>
  <si>
    <t>C</t>
    <phoneticPr fontId="14"/>
  </si>
  <si>
    <t>※A=B+C　※B=C</t>
    <phoneticPr fontId="14"/>
  </si>
  <si>
    <t>４．研究開発予算</t>
    <rPh sb="2" eb="8">
      <t>ケンキュウカイハツヨサン</t>
    </rPh>
    <phoneticPr fontId="14"/>
  </si>
  <si>
    <t>主任研究者研究経歴書</t>
  </si>
  <si>
    <t>氏名</t>
  </si>
  <si>
    <t>フリガナ</t>
  </si>
  <si>
    <t>所属機関</t>
  </si>
  <si>
    <t>部署</t>
  </si>
  <si>
    <t>役職</t>
  </si>
  <si>
    <t>所属機関所在地</t>
  </si>
  <si>
    <t>ＴＥＬ</t>
  </si>
  <si>
    <t>Ｅ‐ｍａｉｌ</t>
  </si>
  <si>
    <t>研究開発経歴（※現職含む）</t>
    <phoneticPr fontId="20"/>
  </si>
  <si>
    <t>年</t>
  </si>
  <si>
    <t>～</t>
  </si>
  <si>
    <t>研究開発内容</t>
  </si>
  <si>
    <r>
      <t>20</t>
    </r>
    <r>
      <rPr>
        <sz val="10.5"/>
        <color rgb="FF3333CC"/>
        <rFont val="ＭＳ 明朝"/>
        <family val="1"/>
        <charset val="128"/>
      </rPr>
      <t>xx</t>
    </r>
  </si>
  <si>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</si>
  <si>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</si>
  <si>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</si>
  <si>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</si>
  <si>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</si>
  <si>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</si>
  <si>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</si>
  <si>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</si>
  <si>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</si>
  <si>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</si>
  <si>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</si>
  <si>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</si>
  <si>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</si>
  <si>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</si>
  <si>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</si>
  <si>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</si>
  <si>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</si>
  <si>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</si>
  <si>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</si>
  <si>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</si>
  <si>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</si>
  <si>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</si>
  <si>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</si>
  <si>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</si>
  <si>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</si>
  <si>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</si>
  <si>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</si>
  <si>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</si>
  <si>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</si>
  <si>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</si>
  <si>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</si>
  <si>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</si>
  <si>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</si>
  <si>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</si>
  <si>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</si>
  <si>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</si>
  <si>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t>＊「研究開発経歴」は、必要に応じて行を追加(挿入)／削除してください。</t>
    <rPh sb="2" eb="6">
      <t>ケンキュウカイハツ</t>
    </rPh>
    <rPh sb="6" eb="8">
      <t>ケイレキ</t>
    </rPh>
    <rPh sb="22" eb="24">
      <t>ソウニュウ</t>
    </rPh>
    <phoneticPr fontId="20"/>
  </si>
  <si>
    <t>※必要に応じて行を追加(挿入)／削除してください。</t>
    <rPh sb="1" eb="3">
      <t>ヒツヨウ</t>
    </rPh>
    <rPh sb="4" eb="5">
      <t>オウ</t>
    </rPh>
    <rPh sb="7" eb="8">
      <t>ギョウ</t>
    </rPh>
    <rPh sb="9" eb="11">
      <t>ツイカ</t>
    </rPh>
    <rPh sb="12" eb="14">
      <t>ソウニュウ</t>
    </rPh>
    <rPh sb="16" eb="18">
      <t>サクジョ</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</si>
  <si>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</si>
  <si>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</si>
  <si>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</si>
  <si>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</si>
  <si>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</si>
  <si>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</si>
  <si>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</si>
  <si>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</si>
  <si>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</si>
  <si>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</si>
  <si>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</si>
  <si>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</si>
  <si>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</si>
  <si>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</si>
  <si>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</si>
  <si>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</si>
  <si>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</si>
  <si>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</si>
  <si>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</si>
  <si>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</si>
  <si>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</si>
  <si>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</si>
  <si>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</si>
  <si>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</si>
  <si>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</si>
  <si>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</si>
  <si>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</si>
  <si>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3333CC"/>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</si>
  <si>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t>　xxxx-xx-xxxx</t>
    <phoneticPr fontId="20"/>
  </si>
  <si>
    <t>　*****@*********</t>
    <phoneticPr fontId="20"/>
  </si>
  <si>
    <r>
      <t>　</t>
    </r>
    <r>
      <rPr>
        <sz val="10.5"/>
        <color rgb="FF0000FF"/>
        <rFont val="ＭＳ 明朝"/>
        <family val="1"/>
        <charset val="128"/>
      </rPr>
      <t>xxxxxxxx</t>
    </r>
    <phoneticPr fontId="20"/>
  </si>
  <si>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</si>
  <si>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t>フリーキーワード※2</t>
    <phoneticPr fontId="5"/>
  </si>
  <si>
    <t>研究者名：</t>
    <phoneticPr fontId="5"/>
  </si>
  <si>
    <t>機関名：</t>
    <rPh sb="0" eb="3">
      <t>キカンメイ</t>
    </rPh>
    <phoneticPr fontId="5"/>
  </si>
  <si>
    <t>●●　●●</t>
    <phoneticPr fontId="5"/>
  </si>
  <si>
    <t>※法人（助成先機関）毎に、主任研究者の研究費応募・受入状況を提出</t>
    <rPh sb="4" eb="9">
      <t>ジョセイサキキカン</t>
    </rPh>
    <rPh sb="13" eb="18">
      <t>シュニンケンキュウシャ</t>
    </rPh>
    <rPh sb="19" eb="22">
      <t>ケンキュウヒ</t>
    </rPh>
    <rPh sb="22" eb="24">
      <t>オウボ</t>
    </rPh>
    <rPh sb="25" eb="27">
      <t>ウケイレ</t>
    </rPh>
    <rPh sb="27" eb="29">
      <t>ジョウキョウ</t>
    </rPh>
    <rPh sb="30" eb="32">
      <t>テイシュツ</t>
    </rPh>
    <phoneticPr fontId="5"/>
  </si>
  <si>
    <t>　○○</t>
    <phoneticPr fontId="5"/>
  </si>
  <si>
    <t>　〒xxx-xxxx　○○県○○市・・・・・</t>
    <phoneticPr fontId="5"/>
  </si>
  <si>
    <r>
      <t>　株式会社○○　</t>
    </r>
    <r>
      <rPr>
        <i/>
        <sz val="10.5"/>
        <color rgb="FF0000FF"/>
        <rFont val="ＭＳ 明朝"/>
        <family val="1"/>
        <charset val="128"/>
      </rPr>
      <t>＊正式名称で記載のこと</t>
    </r>
    <rPh sb="1" eb="3">
      <t>カブシキ</t>
    </rPh>
    <rPh sb="3" eb="5">
      <t>カイシャ</t>
    </rPh>
    <phoneticPr fontId="5"/>
  </si>
  <si>
    <t>　○○部</t>
    <rPh sb="3" eb="4">
      <t>ブ</t>
    </rPh>
    <phoneticPr fontId="5"/>
  </si>
  <si>
    <t>株式会社□□</t>
    <rPh sb="0" eb="2">
      <t>カブシキ</t>
    </rPh>
    <rPh sb="2" eb="4">
      <t>カイシャ</t>
    </rPh>
    <phoneticPr fontId="5"/>
  </si>
  <si>
    <r>
      <t>（提案者名）</t>
    </r>
    <r>
      <rPr>
        <b/>
        <i/>
        <sz val="10.5"/>
        <color theme="1"/>
        <rFont val="ＭＳ 明朝"/>
        <family val="1"/>
        <charset val="128"/>
      </rPr>
      <t xml:space="preserve">
</t>
    </r>
    <r>
      <rPr>
        <sz val="10.5"/>
        <color rgb="FF0000FF"/>
        <rFont val="ＭＳ 明朝"/>
        <family val="1"/>
        <charset val="128"/>
      </rPr>
      <t>株式会社○○　○○部　主任　○○ ○○</t>
    </r>
    <rPh sb="1" eb="5">
      <t>テイアンシャメイ</t>
    </rPh>
    <rPh sb="7" eb="9">
      <t>カブシキ</t>
    </rPh>
    <rPh sb="9" eb="11">
      <t>カイシャ</t>
    </rPh>
    <rPh sb="18" eb="20">
      <t>シュニン</t>
    </rPh>
    <phoneticPr fontId="14"/>
  </si>
  <si>
    <t>2025年度</t>
    <rPh sb="4" eb="6">
      <t>ネンド</t>
    </rPh>
    <phoneticPr fontId="14"/>
  </si>
  <si>
    <t>2026年度</t>
    <rPh sb="4" eb="6">
      <t>ネンド</t>
    </rPh>
    <phoneticPr fontId="14"/>
  </si>
  <si>
    <t>2027年度</t>
    <rPh sb="4" eb="6">
      <t>ネンド</t>
    </rPh>
    <phoneticPr fontId="14"/>
  </si>
  <si>
    <t>提案する研究開発事業
に要する費用（円）</t>
    <rPh sb="18" eb="19">
      <t>エン</t>
    </rPh>
    <phoneticPr fontId="14"/>
  </si>
  <si>
    <t>ＮＥＤＯに申請する
助成金の額（円）</t>
    <rPh sb="5" eb="7">
      <t>シンセイ</t>
    </rPh>
    <rPh sb="10" eb="13">
      <t>ジョセイキン</t>
    </rPh>
    <rPh sb="14" eb="15">
      <t>ガク</t>
    </rPh>
    <rPh sb="16" eb="17">
      <t>エン</t>
    </rPh>
    <phoneticPr fontId="14"/>
  </si>
  <si>
    <t>2016年3月22日にすべての女性が輝く社会づくり本部において、社会全体で、女性活躍の前提となるワーク・ライフ・バランス等の実現に向けた取組を進めるため、新たに、女性活躍推進法第20条（現24条）に基づき、総合評価落札方式等による事業でワーク・ライフ・バランス等推進企業をより幅広く加点評価することを定めた「女性の活躍推進に向けた公共調達及び補助金の活用に関する取組指針」が決定されました。</t>
    <phoneticPr fontId="14"/>
  </si>
  <si>
    <t>本指針に基づき、女性活躍推進法に基づく認定(えるぼし認定企業・プラチナえるぼし認定企業)、次世代育成支援対策推進法に基づく認定(くるみん認定企業・プラチナくるみん認定企業・トライくるみん認定企業)、若者雇用促進法に基づく認定（ユースエール認定企業）の状況について、提出時点を基準として記載ください。</t>
    <phoneticPr fontId="14"/>
  </si>
  <si>
    <t>対象：提案書の実施体制に記載される助成先</t>
    <phoneticPr fontId="5"/>
  </si>
  <si>
    <t>提案法人名</t>
    <phoneticPr fontId="5"/>
  </si>
  <si>
    <t>常時雇用する労働者数</t>
    <phoneticPr fontId="5"/>
  </si>
  <si>
    <t>○○株式会社</t>
    <phoneticPr fontId="5"/>
  </si>
  <si>
    <t>○名</t>
    <phoneticPr fontId="5"/>
  </si>
  <si>
    <t>えるぼし認定行動計画（○年○月○日）、
ユースエール認定</t>
    <phoneticPr fontId="5"/>
  </si>
  <si>
    <t>※必要に応じて、適宜行を追加してください。また証拠書類等の提出をお願いする可能性があります。</t>
    <phoneticPr fontId="5"/>
  </si>
  <si>
    <t>認定状況及び取得年月日
（認定が無い場合は無しと記入）</t>
    <phoneticPr fontId="5"/>
  </si>
  <si>
    <t>従業員への賃金引上げ計画の表明書</t>
    <phoneticPr fontId="5"/>
  </si>
  <si>
    <t>　（住所を記載）</t>
    <phoneticPr fontId="5"/>
  </si>
  <si>
    <r>
      <t>公表日（又は公表予定日）：</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t>
    </r>
    <r>
      <rPr>
        <sz val="11"/>
        <color rgb="FF0000FF"/>
        <rFont val="ＭＳ 明朝"/>
        <family val="1"/>
        <charset val="128"/>
      </rPr>
      <t>●</t>
    </r>
    <r>
      <rPr>
        <sz val="11"/>
        <color theme="1"/>
        <rFont val="ＭＳ 明朝"/>
        <family val="1"/>
        <charset val="128"/>
      </rPr>
      <t>日</t>
    </r>
    <phoneticPr fontId="5"/>
  </si>
  <si>
    <r>
      <t>公表場所：</t>
    </r>
    <r>
      <rPr>
        <sz val="11"/>
        <color rgb="FF0000FF"/>
        <rFont val="ＭＳ 明朝"/>
        <family val="1"/>
        <charset val="128"/>
      </rPr>
      <t>自社webサイト</t>
    </r>
    <phoneticPr fontId="5"/>
  </si>
  <si>
    <r>
      <t>当社は、</t>
    </r>
    <r>
      <rPr>
        <sz val="11"/>
        <color rgb="FF0000FF"/>
        <rFont val="ＭＳ 明朝"/>
        <family val="1"/>
        <charset val="128"/>
      </rPr>
      <t>○</t>
    </r>
    <r>
      <rPr>
        <sz val="11"/>
        <color theme="1"/>
        <rFont val="ＭＳ 明朝"/>
        <family val="1"/>
        <charset val="128"/>
      </rPr>
      <t>年度（令和</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月○日から令和</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t>
    </r>
    <r>
      <rPr>
        <sz val="11"/>
        <color rgb="FF0000FF"/>
        <rFont val="ＭＳ 明朝"/>
        <family val="1"/>
        <charset val="128"/>
      </rPr>
      <t>○</t>
    </r>
    <r>
      <rPr>
        <sz val="11"/>
        <color theme="1"/>
        <rFont val="ＭＳ 明朝"/>
        <family val="1"/>
        <charset val="128"/>
      </rPr>
      <t>日までの当社事業年度）（又は</t>
    </r>
    <r>
      <rPr>
        <sz val="11"/>
        <color rgb="FF0000FF"/>
        <rFont val="ＭＳ 明朝"/>
        <family val="1"/>
        <charset val="128"/>
      </rPr>
      <t>○</t>
    </r>
    <r>
      <rPr>
        <sz val="11"/>
        <color theme="1"/>
        <rFont val="ＭＳ 明朝"/>
        <family val="1"/>
        <charset val="128"/>
      </rPr>
      <t>年）において、給与等受給者一人あたり(又は提案する研究開発事業に参画する研究員)の平均受給額を対前年度（又は対前年）増加率</t>
    </r>
    <r>
      <rPr>
        <sz val="11"/>
        <color rgb="FF0000FF"/>
        <rFont val="ＭＳ 明朝"/>
        <family val="1"/>
        <charset val="128"/>
      </rPr>
      <t>○</t>
    </r>
    <r>
      <rPr>
        <sz val="11"/>
        <color theme="1"/>
        <rFont val="ＭＳ 明朝"/>
        <family val="1"/>
        <charset val="128"/>
      </rPr>
      <t>％以上とすることを表明します。
また、交付決定を受けた後、表明した賃金引上げが予定通り行われなかった場合は、速やかに報告いたします。</t>
    </r>
    <phoneticPr fontId="5"/>
  </si>
  <si>
    <r>
      <t>令和</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t>
    </r>
    <r>
      <rPr>
        <sz val="11"/>
        <color rgb="FF0000FF"/>
        <rFont val="ＭＳ 明朝"/>
        <family val="1"/>
        <charset val="128"/>
      </rPr>
      <t>○○</t>
    </r>
    <r>
      <rPr>
        <sz val="11"/>
        <color theme="1"/>
        <rFont val="ＭＳ 明朝"/>
        <family val="1"/>
        <charset val="128"/>
      </rPr>
      <t>日</t>
    </r>
    <phoneticPr fontId="5"/>
  </si>
  <si>
    <r>
      <t>　株式会社</t>
    </r>
    <r>
      <rPr>
        <sz val="11"/>
        <color rgb="FF0000FF"/>
        <rFont val="ＭＳ 明朝"/>
        <family val="1"/>
        <charset val="128"/>
      </rPr>
      <t>○○○○</t>
    </r>
    <phoneticPr fontId="5"/>
  </si>
  <si>
    <r>
      <t>代表者氏名　</t>
    </r>
    <r>
      <rPr>
        <sz val="11"/>
        <color rgb="FF0000FF"/>
        <rFont val="ＭＳ 明朝"/>
        <family val="1"/>
        <charset val="128"/>
      </rPr>
      <t>○○　○○　</t>
    </r>
    <r>
      <rPr>
        <sz val="11"/>
        <color theme="1"/>
        <rFont val="ＭＳ 明朝"/>
        <family val="1"/>
        <charset val="128"/>
      </rPr>
      <t>　</t>
    </r>
    <phoneticPr fontId="5"/>
  </si>
  <si>
    <t>ワーク・ライフ・バランス等推進企業に関する
認定等の状況について</t>
    <phoneticPr fontId="5"/>
  </si>
  <si>
    <t>博士（後期）課程入学に関する確認書</t>
    <rPh sb="0" eb="2">
      <t>ハカセ</t>
    </rPh>
    <rPh sb="3" eb="5">
      <t>コウキ</t>
    </rPh>
    <rPh sb="6" eb="8">
      <t>カテイ</t>
    </rPh>
    <rPh sb="8" eb="10">
      <t>ニュウガク</t>
    </rPh>
    <rPh sb="11" eb="12">
      <t>カン</t>
    </rPh>
    <rPh sb="14" eb="17">
      <t>カクニンショ</t>
    </rPh>
    <phoneticPr fontId="5"/>
  </si>
  <si>
    <t>（添付資料1）</t>
    <rPh sb="1" eb="3">
      <t>テンプ</t>
    </rPh>
    <rPh sb="3" eb="5">
      <t>シリョウ</t>
    </rPh>
    <phoneticPr fontId="20"/>
  </si>
  <si>
    <t>（添付資料1）</t>
    <rPh sb="1" eb="5">
      <t>テンプシリョウ</t>
    </rPh>
    <phoneticPr fontId="20"/>
  </si>
  <si>
    <t>（添付資料2）</t>
    <rPh sb="1" eb="5">
      <t>テンプシリョウ</t>
    </rPh>
    <phoneticPr fontId="5"/>
  </si>
  <si>
    <t>（添付資料3）</t>
    <rPh sb="1" eb="5">
      <t>テンプシリョウ</t>
    </rPh>
    <phoneticPr fontId="14"/>
  </si>
  <si>
    <t>（添付資料3　別紙1）</t>
    <rPh sb="1" eb="5">
      <t>テンプシリョウ</t>
    </rPh>
    <rPh sb="7" eb="9">
      <t>ベッシ</t>
    </rPh>
    <phoneticPr fontId="14"/>
  </si>
  <si>
    <t>（添付資料4）</t>
    <phoneticPr fontId="5"/>
  </si>
  <si>
    <r>
      <t>主任研究者の所属長　</t>
    </r>
    <r>
      <rPr>
        <sz val="11"/>
        <color rgb="FF0000FF"/>
        <rFont val="ＭＳ 明朝"/>
        <family val="1"/>
        <charset val="128"/>
      </rPr>
      <t>部署名</t>
    </r>
    <rPh sb="0" eb="2">
      <t>シュニン</t>
    </rPh>
    <rPh sb="2" eb="5">
      <t>ケンキュウシャ</t>
    </rPh>
    <rPh sb="6" eb="8">
      <t>ショゾク</t>
    </rPh>
    <rPh sb="8" eb="9">
      <t>ナガ</t>
    </rPh>
    <phoneticPr fontId="5"/>
  </si>
  <si>
    <r>
      <t>　　　　　　　　　　</t>
    </r>
    <r>
      <rPr>
        <sz val="11"/>
        <color rgb="FF0000FF"/>
        <rFont val="ＭＳ 明朝"/>
        <family val="1"/>
        <charset val="128"/>
      </rPr>
      <t>役職名</t>
    </r>
    <phoneticPr fontId="5"/>
  </si>
  <si>
    <t>　　　　　　　　　　氏名　</t>
    <phoneticPr fontId="5"/>
  </si>
  <si>
    <t>（添付資料5）</t>
    <phoneticPr fontId="5"/>
  </si>
  <si>
    <t>登記住所</t>
    <rPh sb="0" eb="2">
      <t>トウキ</t>
    </rPh>
    <rPh sb="2" eb="4">
      <t>ジュウショ</t>
    </rPh>
    <phoneticPr fontId="5"/>
  </si>
  <si>
    <t>（添付資料6）</t>
    <rPh sb="1" eb="5">
      <t>テンプシリョウ</t>
    </rPh>
    <phoneticPr fontId="14"/>
  </si>
  <si>
    <t>（添付資料7）</t>
    <phoneticPr fontId="5"/>
  </si>
  <si>
    <t>企業情報</t>
    <rPh sb="0" eb="2">
      <t>キギョウ</t>
    </rPh>
    <rPh sb="2" eb="4">
      <t>ジョウホウ</t>
    </rPh>
    <phoneticPr fontId="5"/>
  </si>
  <si>
    <r>
      <t>　</t>
    </r>
    <r>
      <rPr>
        <sz val="10.5"/>
        <color rgb="FF0000FF"/>
        <rFont val="ＭＳ 明朝"/>
        <family val="1"/>
        <charset val="128"/>
      </rPr>
      <t>株式会社□□　●●　●●（主任研究者名）</t>
    </r>
    <r>
      <rPr>
        <sz val="10.5"/>
        <color theme="1"/>
        <rFont val="ＭＳ 明朝"/>
        <family val="1"/>
        <charset val="128"/>
      </rPr>
      <t>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
    <rPh sb="1" eb="3">
      <t>カブシキ</t>
    </rPh>
    <rPh sb="3" eb="5">
      <t>カイシャ</t>
    </rPh>
    <rPh sb="14" eb="16">
      <t>シュニン</t>
    </rPh>
    <phoneticPr fontId="4"/>
  </si>
  <si>
    <t>日本学術振興会（JSPS）</t>
    <phoneticPr fontId="5"/>
  </si>
  <si>
    <t>○○の研究</t>
    <rPh sb="3" eb="5">
      <t>ケンキュウ</t>
    </rPh>
    <phoneticPr fontId="5"/>
  </si>
  <si>
    <t>申請</t>
    <phoneticPr fontId="5"/>
  </si>
  <si>
    <t>2024.4～2026.3</t>
    <phoneticPr fontId="5"/>
  </si>
  <si>
    <t>※公的補助金制度等による研究開発資金も含めてください。</t>
  </si>
  <si>
    <r>
      <t>当社は、</t>
    </r>
    <r>
      <rPr>
        <sz val="11"/>
        <color rgb="FF0000FF"/>
        <rFont val="ＭＳ 明朝"/>
        <family val="1"/>
        <charset val="128"/>
      </rPr>
      <t>○</t>
    </r>
    <r>
      <rPr>
        <sz val="11"/>
        <color theme="1"/>
        <rFont val="ＭＳ 明朝"/>
        <family val="1"/>
        <charset val="128"/>
      </rPr>
      <t>年</t>
    </r>
    <r>
      <rPr>
        <sz val="11"/>
        <color rgb="FF0000FF"/>
        <rFont val="ＭＳ 明朝"/>
        <family val="1"/>
        <charset val="128"/>
      </rPr>
      <t>○</t>
    </r>
    <r>
      <rPr>
        <sz val="11"/>
        <color theme="1"/>
        <rFont val="ＭＳ 明朝"/>
        <family val="1"/>
        <charset val="128"/>
      </rPr>
      <t>月から主任研究者</t>
    </r>
    <r>
      <rPr>
        <sz val="11"/>
        <color rgb="FF0000FF"/>
        <rFont val="ＭＳ 明朝"/>
        <family val="1"/>
        <charset val="128"/>
      </rPr>
      <t>○○　○○</t>
    </r>
    <r>
      <rPr>
        <sz val="11"/>
        <color theme="1"/>
        <rFont val="ＭＳ 明朝"/>
        <family val="1"/>
        <charset val="128"/>
      </rPr>
      <t>が</t>
    </r>
    <r>
      <rPr>
        <sz val="11"/>
        <color rgb="FF0000FF"/>
        <rFont val="ＭＳ 明朝"/>
        <family val="1"/>
        <charset val="128"/>
      </rPr>
      <t>学校法人●●大学</t>
    </r>
    <r>
      <rPr>
        <sz val="11"/>
        <color theme="1"/>
        <rFont val="ＭＳ 明朝"/>
        <family val="1"/>
        <charset val="128"/>
      </rPr>
      <t>の博士（後期）課程へ入学済／入学予定</t>
    </r>
    <r>
      <rPr>
        <sz val="11"/>
        <color rgb="FF0000FF"/>
        <rFont val="ＭＳ 明朝"/>
        <family val="1"/>
        <charset val="128"/>
      </rPr>
      <t>（いずれか１つを選択し、残りは削除）</t>
    </r>
    <r>
      <rPr>
        <sz val="11"/>
        <color theme="1"/>
        <rFont val="ＭＳ 明朝"/>
        <family val="1"/>
        <charset val="128"/>
      </rPr>
      <t>であることを確認済みです。
また、採択通知を受けた後、博士（後期）課程への入学が予定通り行われなかった場合は、速やかに報告いたします。</t>
    </r>
    <rPh sb="7" eb="8">
      <t>ツキ</t>
    </rPh>
    <rPh sb="10" eb="12">
      <t>シュニン</t>
    </rPh>
    <rPh sb="12" eb="15">
      <t>ケンキュウシャ</t>
    </rPh>
    <rPh sb="21" eb="23">
      <t>ガッコウ</t>
    </rPh>
    <rPh sb="23" eb="25">
      <t>ホウジン</t>
    </rPh>
    <rPh sb="27" eb="29">
      <t>ダイガク</t>
    </rPh>
    <rPh sb="30" eb="32">
      <t>ハカセ</t>
    </rPh>
    <rPh sb="33" eb="35">
      <t>コウキ</t>
    </rPh>
    <rPh sb="36" eb="38">
      <t>カテイ</t>
    </rPh>
    <rPh sb="39" eb="41">
      <t>ニュウガク</t>
    </rPh>
    <rPh sb="41" eb="42">
      <t>ズ</t>
    </rPh>
    <rPh sb="43" eb="45">
      <t>ニュウガク</t>
    </rPh>
    <rPh sb="45" eb="47">
      <t>ヨテイ</t>
    </rPh>
    <rPh sb="71" eb="73">
      <t>カクニン</t>
    </rPh>
    <rPh sb="73" eb="74">
      <t>ズ</t>
    </rPh>
    <rPh sb="82" eb="84">
      <t>サイタク</t>
    </rPh>
    <rPh sb="84" eb="86">
      <t>ツウチ</t>
    </rPh>
    <rPh sb="92" eb="94">
      <t>ハカセ</t>
    </rPh>
    <rPh sb="95" eb="97">
      <t>コウキ</t>
    </rPh>
    <rPh sb="98" eb="100">
      <t>カテイ</t>
    </rPh>
    <rPh sb="102" eb="104">
      <t>ニュウガク</t>
    </rPh>
    <phoneticPr fontId="5"/>
  </si>
  <si>
    <t>企業が負担する費用（円）</t>
    <rPh sb="0" eb="2">
      <t>キギョウ</t>
    </rPh>
    <rPh sb="3" eb="5">
      <t>フタン</t>
    </rPh>
    <rPh sb="7" eb="9">
      <t>ヒヨウ</t>
    </rPh>
    <rPh sb="10" eb="11">
      <t>エン</t>
    </rPh>
    <phoneticPr fontId="14"/>
  </si>
  <si>
    <t>法人番号（13桁）</t>
    <rPh sb="0" eb="2">
      <t>ホウジン</t>
    </rPh>
    <rPh sb="2" eb="4">
      <t>バンゴウ</t>
    </rPh>
    <rPh sb="7" eb="8">
      <t>ケタ</t>
    </rPh>
    <phoneticPr fontId="5"/>
  </si>
  <si>
    <t>企業名（法人名）</t>
    <rPh sb="0" eb="3">
      <t>キギョウメイ</t>
    </rPh>
    <rPh sb="4" eb="7">
      <t>ホウジンメイ</t>
    </rPh>
    <phoneticPr fontId="5"/>
  </si>
  <si>
    <t>○○　○○</t>
    <phoneticPr fontId="5"/>
  </si>
  <si>
    <t>https://</t>
    <phoneticPr fontId="5"/>
  </si>
  <si>
    <t>代表者氏名</t>
    <rPh sb="0" eb="3">
      <t>ダイヒョウシャ</t>
    </rPh>
    <rPh sb="3" eb="5">
      <t>シメイ</t>
    </rPh>
    <phoneticPr fontId="5"/>
  </si>
  <si>
    <t>※実施機関の名称については、科研費は「日本学術振興会（JSPS）」（文部科学省ではなく）、
　JST事業は「科学技術振興機構（JST）」（文部科学省ではなく）、
　NEDO事業は「新エネルギー・産業技術総合開発機構（NEDO）」（経済産業省ではなく）
　と記載してください。</t>
    <phoneticPr fontId="5"/>
  </si>
  <si>
    <r>
      <t>※記述内容がセルからはみ出る場合は、行高さを調整し、折り返し表示にしてください。
　</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2" eb="44">
      <t>レツハバ</t>
    </rPh>
    <rPh sb="45" eb="47">
      <t>ヘンコウ</t>
    </rPh>
    <phoneticPr fontId="5"/>
  </si>
  <si>
    <t>（兼業や、外国の人材登用プログラムへの参加、雇用契約のない名誉教授等を含む。）</t>
    <phoneticPr fontId="5"/>
  </si>
  <si>
    <t>●所属機関・役職</t>
    <phoneticPr fontId="5"/>
  </si>
  <si>
    <t>株式会社○○</t>
    <phoneticPr fontId="5"/>
  </si>
  <si>
    <t>○○県○○市○○○○</t>
    <phoneticPr fontId="5"/>
  </si>
  <si>
    <r>
      <t>○○</t>
    </r>
    <r>
      <rPr>
        <sz val="11"/>
        <rFont val="ＭＳ 明朝"/>
        <family val="1"/>
        <charset val="128"/>
      </rPr>
      <t>人</t>
    </r>
    <phoneticPr fontId="5"/>
  </si>
  <si>
    <r>
      <t>○○</t>
    </r>
    <r>
      <rPr>
        <sz val="11"/>
        <rFont val="ＭＳ 明朝"/>
        <family val="1"/>
        <charset val="128"/>
      </rPr>
      <t>円</t>
    </r>
    <phoneticPr fontId="5"/>
  </si>
  <si>
    <t>会計監査人名</t>
    <rPh sb="0" eb="2">
      <t>カイケイ</t>
    </rPh>
    <rPh sb="2" eb="4">
      <t>カンサ</t>
    </rPh>
    <rPh sb="4" eb="5">
      <t>ニン</t>
    </rPh>
    <rPh sb="5" eb="6">
      <t>メイ</t>
    </rPh>
    <phoneticPr fontId="5"/>
  </si>
  <si>
    <t>会計監査人の設置がない場合は「なし」と記入ください。</t>
    <phoneticPr fontId="5"/>
  </si>
  <si>
    <t>□大企業　　　□中堅企業　　　□中小・ベンチャー企業</t>
    <phoneticPr fontId="5"/>
  </si>
  <si>
    <t>企業の種別
（該当する□を■にしてください）</t>
    <rPh sb="0" eb="2">
      <t>キギョウ</t>
    </rPh>
    <rPh sb="3" eb="5">
      <t>シュベツ</t>
    </rPh>
    <phoneticPr fontId="5"/>
  </si>
  <si>
    <t>従業員数※1</t>
    <rPh sb="0" eb="4">
      <t>ジュウギョウインスウ</t>
    </rPh>
    <phoneticPr fontId="5"/>
  </si>
  <si>
    <t>資本金※1</t>
    <rPh sb="0" eb="3">
      <t>シホンキン</t>
    </rPh>
    <phoneticPr fontId="5"/>
  </si>
  <si>
    <r>
      <t>中小・ベンチャー企業は、業種情報を記載ください※2
（大分類）　</t>
    </r>
    <r>
      <rPr>
        <sz val="11"/>
        <color rgb="FF0000FF"/>
        <rFont val="ＭＳ 明朝"/>
        <family val="1"/>
        <charset val="128"/>
      </rPr>
      <t>Ｅ　製造業（例）</t>
    </r>
    <r>
      <rPr>
        <sz val="11"/>
        <rFont val="ＭＳ 明朝"/>
        <family val="1"/>
        <charset val="128"/>
      </rPr>
      <t xml:space="preserve">
（中分類）　</t>
    </r>
    <r>
      <rPr>
        <sz val="11"/>
        <color rgb="FF0000FF"/>
        <rFont val="ＭＳ 明朝"/>
        <family val="1"/>
        <charset val="128"/>
      </rPr>
      <t>16　化学工業（例）</t>
    </r>
    <r>
      <rPr>
        <sz val="11"/>
        <rFont val="ＭＳ 明朝"/>
        <family val="1"/>
        <charset val="128"/>
      </rPr>
      <t xml:space="preserve">
（小分類）　</t>
    </r>
    <r>
      <rPr>
        <sz val="11"/>
        <color rgb="FF0000FF"/>
        <rFont val="ＭＳ 明朝"/>
        <family val="1"/>
        <charset val="128"/>
      </rPr>
      <t>163　有機化学工業製品製造業（例）</t>
    </r>
    <phoneticPr fontId="5"/>
  </si>
  <si>
    <t>会社案内※3</t>
    <rPh sb="0" eb="2">
      <t>カイシャ</t>
    </rPh>
    <rPh sb="2" eb="4">
      <t>アンナイ</t>
    </rPh>
    <phoneticPr fontId="5"/>
  </si>
  <si>
    <t>※1:従業員数、資本金は応募時点を基準としてください。</t>
    <phoneticPr fontId="5"/>
  </si>
  <si>
    <t>※2:「業種情報」は、総務省のホームページで記される日本標準産業分類とします。
　　https://www.soumu.go.jp/toukei_toukatsu/index/seido/sangyo/index.htm
　　業種情報は大・中・小分類とし、番号と業種名を記載してください。
　　複数の業種が考えられる場合は、主たる業種を１つのみ記載してください。</t>
    <phoneticPr fontId="5"/>
  </si>
  <si>
    <t>備考</t>
    <rPh sb="0" eb="2">
      <t>ビコウ</t>
    </rPh>
    <phoneticPr fontId="5"/>
  </si>
  <si>
    <t>※3:会社案内（会社経歴、事業部、研究所等の組織等に関する説明書）については、
    これらの情報が掲載されている企業公式サイトのURLを記載してください。
　　企業公式サイトに掲載されていない場合は、これらの情報を含む資料（PDF形式）
　　をe-Radからアップロードしてください。いずれにも掲載されていない場合は、
　　備考欄にこれらの内容を記載してください。</t>
    <rPh sb="25" eb="27">
      <t>ケイサイ</t>
    </rPh>
    <rPh sb="32" eb="34">
      <t>バアイ</t>
    </rPh>
    <rPh sb="48" eb="50">
      <t>ジョウホウ</t>
    </rPh>
    <rPh sb="51" eb="53">
      <t>ケイサイ</t>
    </rPh>
    <rPh sb="58" eb="60">
      <t>キギョウ</t>
    </rPh>
    <rPh sb="60" eb="62">
      <t>コウシキ</t>
    </rPh>
    <rPh sb="67" eb="69">
      <t>ケイサイ</t>
    </rPh>
    <rPh sb="82" eb="86">
      <t>キギョウコウシキ</t>
    </rPh>
    <rPh sb="91" eb="93">
      <t>ケイシキ</t>
    </rPh>
    <rPh sb="106" eb="108">
      <t>ジョウホウ</t>
    </rPh>
    <rPh sb="109" eb="110">
      <t>フク</t>
    </rPh>
    <rPh sb="128" eb="130">
      <t>ジギョウ</t>
    </rPh>
    <rPh sb="130" eb="133">
      <t>ホウコクショ</t>
    </rPh>
    <rPh sb="134" eb="138">
      <t>ザイムショヒョウ</t>
    </rPh>
    <phoneticPr fontId="5"/>
  </si>
  <si>
    <t>●その他、≪該当がある場合は≫、国外企業等との連携（予定含む）又は関心を
　示していることを表す資料を提出いただきます。</t>
    <rPh sb="3" eb="4">
      <t>ホカ</t>
    </rPh>
    <phoneticPr fontId="5"/>
  </si>
  <si>
    <t>●本様式（添付資料5）に加え、助成金の交付先となる事業者の体制等の確認のため、
　直近の事業報告書及び直近3年分の財務諸表（原則、円単位：貸借対照表、損益計算
　書（製造原価報告書、販売費及び一般管理費明細書を含む）、株主（社員）資本等
　変動計算書）を提出いただきます。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</si>
</sst>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42"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0.5"/>
      <color rgb="FF000000"/>
      <name val="ＭＳ 明朝"/>
      <family val="1"/>
      <charset val="128"/>
    </font>
    <font>
      <b/>
      <u/>
      <sz val="10.5"/>
      <color theme="1"/>
      <name val="ＭＳ 明朝"/>
      <family val="1"/>
      <charset val="128"/>
    </font>
    <font>
      <b/>
      <sz val="10.5"/>
      <color rgb="FF3333CC"/>
      <name val="ＭＳ 明朝"/>
      <family val="1"/>
      <charset val="128"/>
    </font>
    <font>
      <sz val="10.5"/>
      <color theme="1"/>
      <name val="游ゴシック"/>
      <family val="1"/>
      <charset val="128"/>
    </font>
    <font>
      <sz val="9"/>
      <color theme="1"/>
      <name val="ＭＳ 明朝"/>
      <family val="1"/>
      <charset val="128"/>
    </font>
    <font>
      <b/>
      <sz val="16"/>
      <color theme="1"/>
      <name val="ＭＳ 明朝"/>
      <family val="1"/>
      <charset val="128"/>
    </font>
    <font>
      <b/>
      <sz val="10.5"/>
      <color theme="1"/>
      <name val="ＭＳ 明朝"/>
      <family val="1"/>
      <charset val="128"/>
    </font>
    <font>
      <b/>
      <sz val="10.5"/>
      <color rgb="FF0000FF"/>
      <name val="ＭＳ 明朝"/>
      <family val="1"/>
      <charset val="128"/>
    </font>
    <font>
      <i/>
      <sz val="10.5"/>
      <color theme="1"/>
      <name val="ＭＳ 明朝"/>
      <family val="1"/>
      <charset val="128"/>
    </font>
    <font>
      <i/>
      <sz val="10.5"/>
      <color rgb="FF0000FF"/>
      <name val="ＭＳ 明朝"/>
      <family val="1"/>
      <charset val="128"/>
    </font>
    <font>
      <sz val="12"/>
      <color rgb="FF0000FF"/>
      <name val="ＭＳ 明朝"/>
      <family val="1"/>
      <charset val="128"/>
    </font>
    <font>
      <b/>
      <i/>
      <sz val="10.5"/>
      <color rgb="FF0000FF"/>
      <name val="ＭＳ 明朝"/>
      <family val="1"/>
      <charset val="128"/>
    </font>
    <font>
      <sz val="10.5"/>
      <color rgb="FFFF0000"/>
      <name val="ＭＳ 明朝"/>
      <family val="1"/>
      <charset val="128"/>
    </font>
    <font>
      <sz val="11"/>
      <color rgb="FF0000FF"/>
      <name val="ＭＳ 明朝"/>
      <family val="1"/>
      <charset val="128"/>
    </font>
    <font>
      <sz val="14"/>
      <color theme="1"/>
      <name val="ＭＳ 明朝"/>
      <family val="1"/>
      <charset val="128"/>
    </font>
    <font>
      <sz val="10"/>
      <color theme="1"/>
      <name val="ＭＳ 明朝"/>
      <family val="1"/>
      <charset val="128"/>
    </font>
    <font>
      <sz val="1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4">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13" fillId="4" borderId="0" xfId="1" applyFont="1" applyFill="1" applyAlignment="1">
      <alignment horizontal="righ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center" vertical="center"/>
    </xf>
    <xf numFmtId="0" fontId="15"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center"/>
    </xf>
    <xf numFmtId="0" fontId="16"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17" fillId="4" borderId="1" xfId="3" applyFont="1" applyFill="1" applyBorder="1" applyAlignment="1">
      <alignment horizontal="left" vertical="center"/>
    </xf>
    <xf numFmtId="0" fontId="17" fillId="0" borderId="0" xfId="3" applyFont="1" applyAlignment="1">
      <alignment horizontal="left" vertical="center"/>
    </xf>
    <xf numFmtId="0" fontId="17" fillId="4" borderId="0" xfId="3" applyFont="1" applyFill="1" applyAlignment="1">
      <alignment horizontal="left" vertical="center"/>
    </xf>
    <xf numFmtId="0" fontId="17" fillId="4" borderId="0" xfId="3" applyFont="1" applyFill="1" applyAlignment="1">
      <alignment horizontal="righ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wrapText="1"/>
    </xf>
    <xf numFmtId="0" fontId="17" fillId="4" borderId="1" xfId="1" applyFont="1" applyFill="1" applyBorder="1" applyAlignment="1" applyProtection="1">
      <alignment horizontal="justify" vertical="top" wrapText="1"/>
      <protection locked="0"/>
    </xf>
    <xf numFmtId="0" fontId="9" fillId="2" borderId="1" xfId="0" applyFont="1" applyFill="1" applyBorder="1" applyAlignment="1" applyProtection="1">
      <alignment horizontal="center" vertical="center"/>
      <protection locked="0"/>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 xfId="3" applyFont="1" applyFill="1" applyBorder="1" applyAlignment="1">
      <alignment horizontal="left" vertical="center" wrapText="1"/>
    </xf>
    <xf numFmtId="0" fontId="17" fillId="3" borderId="18" xfId="3" applyFont="1" applyFill="1" applyBorder="1" applyAlignment="1">
      <alignment horizontal="left" vertical="center"/>
    </xf>
    <xf numFmtId="0" fontId="17" fillId="3" borderId="2" xfId="3" applyFont="1" applyFill="1" applyBorder="1" applyAlignment="1">
      <alignment horizontal="left" vertical="center" wrapText="1"/>
    </xf>
    <xf numFmtId="0" fontId="17" fillId="3" borderId="17" xfId="3" applyFont="1" applyFill="1" applyBorder="1" applyAlignment="1">
      <alignment horizontal="left" vertical="center"/>
    </xf>
    <xf numFmtId="0" fontId="23" fillId="4" borderId="0" xfId="3" applyFont="1" applyFill="1">
      <alignment vertical="center"/>
    </xf>
    <xf numFmtId="0" fontId="24"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left" vertical="center" wrapText="1"/>
      <protection locked="0"/>
    </xf>
    <xf numFmtId="0" fontId="17" fillId="4" borderId="1" xfId="5" applyFont="1" applyFill="1" applyBorder="1" applyAlignment="1" applyProtection="1">
      <alignment vertical="center" wrapText="1"/>
      <protection locked="0"/>
    </xf>
    <xf numFmtId="0" fontId="19" fillId="4" borderId="1"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center" vertical="center" wrapText="1"/>
      <protection locked="0"/>
    </xf>
    <xf numFmtId="0" fontId="17" fillId="4" borderId="0" xfId="1" applyFont="1" applyFill="1" applyAlignment="1">
      <alignment horizontal="justify" vertical="top" wrapText="1"/>
    </xf>
    <xf numFmtId="0" fontId="17" fillId="4" borderId="0" xfId="1" applyFont="1" applyFill="1" applyAlignment="1">
      <alignment horizontal="justify" vertical="center" wrapText="1"/>
    </xf>
    <xf numFmtId="0" fontId="17" fillId="4" borderId="0" xfId="1" applyFont="1" applyFill="1" applyAlignment="1">
      <alignment horizontal="justify" vertical="center"/>
    </xf>
    <xf numFmtId="0" fontId="9" fillId="4" borderId="0" xfId="1" applyFont="1" applyFill="1" applyAlignment="1">
      <alignment horizontal="right" vertical="center"/>
    </xf>
    <xf numFmtId="0" fontId="17" fillId="0" borderId="0" xfId="1" applyFont="1"/>
    <xf numFmtId="0" fontId="17" fillId="0" borderId="0" xfId="1" applyFont="1" applyAlignment="1">
      <alignment horizontal="center" vertical="center"/>
    </xf>
    <xf numFmtId="0" fontId="17" fillId="0" borderId="9" xfId="1" applyFont="1" applyBorder="1" applyAlignment="1">
      <alignment horizontal="center" vertical="center" wrapText="1"/>
    </xf>
    <xf numFmtId="177" fontId="17" fillId="0" borderId="12" xfId="2" applyNumberFormat="1" applyFont="1" applyBorder="1" applyAlignment="1" applyProtection="1">
      <alignment horizontal="right" vertical="center"/>
    </xf>
    <xf numFmtId="177" fontId="17" fillId="0" borderId="3" xfId="2" applyNumberFormat="1" applyFont="1" applyBorder="1" applyAlignment="1" applyProtection="1">
      <alignment horizontal="right" vertical="center"/>
    </xf>
    <xf numFmtId="177" fontId="17" fillId="0" borderId="1" xfId="2" applyNumberFormat="1" applyFont="1" applyBorder="1" applyAlignment="1" applyProtection="1">
      <alignment horizontal="right" vertical="center"/>
      <protection locked="0"/>
    </xf>
    <xf numFmtId="0" fontId="37" fillId="0" borderId="0" xfId="1" applyFont="1"/>
    <xf numFmtId="0" fontId="17" fillId="0" borderId="0" xfId="1" applyFont="1" applyAlignment="1">
      <alignment wrapText="1"/>
    </xf>
    <xf numFmtId="0" fontId="29" fillId="0" borderId="10" xfId="1" applyFont="1" applyBorder="1" applyAlignment="1">
      <alignment horizontal="left" vertical="top" wrapText="1"/>
    </xf>
    <xf numFmtId="0" fontId="29" fillId="0" borderId="11" xfId="1" applyFont="1" applyBorder="1" applyAlignment="1">
      <alignment horizontal="left" vertical="top" wrapText="1"/>
    </xf>
    <xf numFmtId="0" fontId="29" fillId="0" borderId="14" xfId="1" applyFont="1" applyBorder="1" applyAlignment="1">
      <alignment horizontal="left" vertical="top"/>
    </xf>
    <xf numFmtId="0" fontId="29" fillId="0" borderId="15" xfId="1" applyFont="1" applyBorder="1" applyAlignment="1">
      <alignment horizontal="left" vertical="top" wrapText="1"/>
    </xf>
    <xf numFmtId="0" fontId="29" fillId="0" borderId="5" xfId="1" applyFont="1" applyBorder="1" applyAlignment="1">
      <alignment horizontal="left" vertical="top"/>
    </xf>
    <xf numFmtId="0" fontId="29" fillId="0" borderId="6" xfId="1" applyFont="1" applyBorder="1" applyAlignment="1">
      <alignment horizontal="left" vertical="top" wrapText="1"/>
    </xf>
    <xf numFmtId="0" fontId="21" fillId="0" borderId="0" xfId="0" applyFont="1">
      <alignment vertical="center"/>
    </xf>
    <xf numFmtId="0" fontId="17" fillId="4" borderId="1" xfId="5" applyFont="1" applyFill="1" applyBorder="1" applyAlignment="1" applyProtection="1">
      <alignment horizontal="justify" vertical="center"/>
      <protection locked="0"/>
    </xf>
    <xf numFmtId="0" fontId="19" fillId="4" borderId="1" xfId="5" applyFont="1" applyFill="1" applyBorder="1" applyAlignment="1" applyProtection="1">
      <alignment horizontal="justify" vertical="center" wrapText="1"/>
      <protection locked="0"/>
    </xf>
    <xf numFmtId="0" fontId="19" fillId="4" borderId="1" xfId="5" applyFont="1" applyFill="1" applyBorder="1" applyAlignment="1" applyProtection="1">
      <alignment horizontal="justify" vertical="center"/>
      <protection locked="0"/>
    </xf>
    <xf numFmtId="0" fontId="35" fillId="4" borderId="1" xfId="5" applyFont="1" applyFill="1" applyBorder="1" applyAlignment="1" applyProtection="1">
      <alignment horizontal="justify" vertical="center"/>
      <protection locked="0"/>
    </xf>
    <xf numFmtId="0" fontId="19" fillId="4" borderId="0" xfId="6" applyFont="1" applyFill="1" applyAlignment="1" applyProtection="1">
      <alignment vertical="top"/>
      <protection locked="0"/>
    </xf>
    <xf numFmtId="0" fontId="37" fillId="0" borderId="0" xfId="1" applyFont="1" applyAlignment="1">
      <alignment vertical="center" wrapText="1"/>
    </xf>
    <xf numFmtId="0" fontId="39" fillId="4" borderId="0" xfId="0" applyFont="1" applyFill="1" applyAlignment="1">
      <alignment horizontal="center" vertical="center"/>
    </xf>
    <xf numFmtId="0" fontId="9" fillId="4" borderId="0" xfId="0" applyFont="1" applyFill="1">
      <alignment vertical="center"/>
    </xf>
    <xf numFmtId="0" fontId="9" fillId="4" borderId="0" xfId="0" applyFont="1" applyFill="1" applyAlignment="1">
      <alignment horizontal="right" vertical="center"/>
    </xf>
    <xf numFmtId="0" fontId="9" fillId="4" borderId="0" xfId="0" applyFont="1" applyFill="1" applyAlignment="1" applyProtection="1">
      <alignment vertical="top" wrapText="1"/>
      <protection locked="0"/>
    </xf>
    <xf numFmtId="0" fontId="9" fillId="4" borderId="0" xfId="0" applyFont="1" applyFill="1" applyProtection="1">
      <alignment vertical="center"/>
      <protection locked="0"/>
    </xf>
    <xf numFmtId="0" fontId="38" fillId="4" borderId="0" xfId="0" applyFont="1" applyFill="1" applyProtection="1">
      <alignment vertical="center"/>
      <protection locked="0"/>
    </xf>
    <xf numFmtId="0" fontId="38" fillId="4" borderId="1" xfId="0" applyFont="1" applyFill="1" applyBorder="1" applyProtection="1">
      <alignment vertical="center"/>
      <protection locked="0"/>
    </xf>
    <xf numFmtId="0" fontId="9" fillId="0" borderId="0" xfId="1" applyFont="1" applyAlignment="1">
      <alignment vertical="center"/>
    </xf>
    <xf numFmtId="0" fontId="9" fillId="0" borderId="0" xfId="1" applyFont="1" applyAlignment="1">
      <alignment horizontal="justify" vertical="center"/>
    </xf>
    <xf numFmtId="0" fontId="9" fillId="4" borderId="0" xfId="1" applyFont="1" applyFill="1" applyAlignment="1">
      <alignment vertical="center"/>
    </xf>
    <xf numFmtId="0" fontId="21" fillId="4" borderId="0" xfId="1" applyFont="1" applyFill="1" applyAlignment="1">
      <alignment vertical="center"/>
    </xf>
    <xf numFmtId="0" fontId="39" fillId="4" borderId="0" xfId="1" applyFont="1" applyFill="1" applyAlignment="1">
      <alignment horizontal="center" vertical="center"/>
    </xf>
    <xf numFmtId="0" fontId="39" fillId="0" borderId="0" xfId="1" applyFont="1" applyAlignment="1">
      <alignment horizontal="center" vertical="center"/>
    </xf>
    <xf numFmtId="0" fontId="17" fillId="4" borderId="0" xfId="1" applyFont="1" applyFill="1" applyAlignment="1">
      <alignment horizontal="right" vertical="top"/>
    </xf>
    <xf numFmtId="0" fontId="17" fillId="4" borderId="0" xfId="1" applyFont="1" applyFill="1" applyAlignment="1">
      <alignment vertical="center"/>
    </xf>
    <xf numFmtId="0" fontId="17" fillId="4" borderId="1" xfId="1" applyFont="1" applyFill="1" applyBorder="1" applyAlignment="1">
      <alignment horizontal="center" vertical="center" wrapText="1"/>
    </xf>
    <xf numFmtId="0" fontId="9" fillId="4" borderId="1" xfId="1" applyFont="1" applyFill="1" applyBorder="1" applyAlignment="1">
      <alignment horizontal="center" vertical="center"/>
    </xf>
    <xf numFmtId="0" fontId="9" fillId="4" borderId="1" xfId="1" applyFont="1" applyFill="1" applyBorder="1" applyAlignment="1">
      <alignment horizontal="center" vertical="center" wrapText="1"/>
    </xf>
    <xf numFmtId="0" fontId="9" fillId="4" borderId="0" xfId="1" applyFont="1" applyFill="1" applyAlignment="1">
      <alignment horizontal="left" vertical="top"/>
    </xf>
    <xf numFmtId="0" fontId="9" fillId="0" borderId="0" xfId="1" applyFont="1" applyAlignment="1">
      <alignment horizontal="left" vertical="top"/>
    </xf>
    <xf numFmtId="0" fontId="9" fillId="4" borderId="16" xfId="1" applyFont="1" applyFill="1" applyBorder="1" applyAlignment="1">
      <alignment horizontal="left" vertical="top"/>
    </xf>
    <xf numFmtId="0" fontId="9" fillId="4" borderId="0" xfId="1" applyFont="1" applyFill="1" applyAlignment="1">
      <alignment horizontal="justify" vertical="center"/>
    </xf>
    <xf numFmtId="0" fontId="38" fillId="4" borderId="1" xfId="1" applyFont="1" applyFill="1" applyBorder="1" applyAlignment="1" applyProtection="1">
      <alignment horizontal="left" vertical="top" wrapText="1"/>
      <protection locked="0"/>
    </xf>
    <xf numFmtId="0" fontId="9" fillId="4" borderId="0" xfId="0" applyFont="1" applyFill="1" applyAlignment="1" applyProtection="1">
      <alignment vertical="center" wrapText="1"/>
      <protection locked="0"/>
    </xf>
    <xf numFmtId="0" fontId="2" fillId="0" borderId="0" xfId="5">
      <alignment vertical="center"/>
    </xf>
    <xf numFmtId="0" fontId="2" fillId="4" borderId="0" xfId="5" applyFill="1">
      <alignment vertical="center"/>
    </xf>
    <xf numFmtId="0" fontId="23" fillId="4" borderId="0" xfId="5" applyFont="1" applyFill="1">
      <alignment vertical="center"/>
    </xf>
    <xf numFmtId="0" fontId="22" fillId="4" borderId="0" xfId="5" applyFont="1" applyFill="1">
      <alignment vertical="center"/>
    </xf>
    <xf numFmtId="0" fontId="17" fillId="4" borderId="1" xfId="5" applyFont="1" applyFill="1" applyBorder="1" applyAlignment="1">
      <alignment horizontal="center" vertical="center"/>
    </xf>
    <xf numFmtId="0" fontId="25" fillId="4" borderId="1" xfId="5" applyFont="1" applyFill="1" applyBorder="1" applyAlignment="1">
      <alignment horizontal="center" vertical="center"/>
    </xf>
    <xf numFmtId="0" fontId="24" fillId="4" borderId="0" xfId="5" applyFont="1" applyFill="1" applyAlignment="1">
      <alignment horizontal="center" vertical="center"/>
    </xf>
    <xf numFmtId="0" fontId="17" fillId="4" borderId="0" xfId="5" applyFont="1" applyFill="1" applyAlignment="1">
      <alignment horizontal="center" vertical="center"/>
    </xf>
    <xf numFmtId="0" fontId="17" fillId="4" borderId="0" xfId="5" applyFont="1" applyFill="1" applyAlignment="1">
      <alignment horizontal="left" vertical="center"/>
    </xf>
    <xf numFmtId="0" fontId="9" fillId="4" borderId="1" xfId="0" applyFont="1" applyFill="1" applyBorder="1" applyProtection="1">
      <alignment vertical="center"/>
      <protection locked="0"/>
    </xf>
    <xf numFmtId="0" fontId="40" fillId="4" borderId="16" xfId="1" applyFont="1" applyFill="1" applyBorder="1" applyAlignment="1">
      <alignment horizontal="left" vertical="top"/>
    </xf>
    <xf numFmtId="0" fontId="17" fillId="0" borderId="0" xfId="6" applyFont="1" applyAlignment="1">
      <alignment horizontal="center" vertical="center"/>
    </xf>
    <xf numFmtId="0" fontId="17" fillId="0" borderId="0" xfId="6" applyFont="1" applyAlignment="1">
      <alignment horizontal="left" vertical="center"/>
    </xf>
    <xf numFmtId="0" fontId="17" fillId="0" borderId="0" xfId="6" applyFont="1">
      <alignment vertical="center"/>
    </xf>
    <xf numFmtId="0" fontId="19" fillId="4" borderId="0" xfId="5" applyFont="1" applyFill="1" applyAlignment="1">
      <alignment horizontal="left" vertical="center"/>
    </xf>
    <xf numFmtId="0" fontId="19" fillId="4" borderId="0" xfId="6" applyFont="1" applyFill="1" applyAlignment="1">
      <alignment horizontal="left" vertical="center"/>
    </xf>
    <xf numFmtId="0" fontId="17" fillId="4" borderId="0" xfId="6" applyFont="1" applyFill="1" applyAlignment="1">
      <alignment horizontal="center" vertical="center"/>
    </xf>
    <xf numFmtId="0" fontId="17" fillId="4" borderId="0" xfId="6" applyFont="1" applyFill="1" applyAlignment="1">
      <alignment horizontal="left" vertical="top"/>
    </xf>
    <xf numFmtId="0" fontId="17" fillId="4" borderId="0" xfId="6" applyFont="1" applyFill="1" applyAlignment="1">
      <alignment horizontal="left" vertical="center"/>
    </xf>
    <xf numFmtId="0" fontId="17" fillId="4" borderId="0" xfId="6" applyFont="1" applyFill="1" applyAlignment="1">
      <alignment horizontal="right" vertical="center"/>
    </xf>
    <xf numFmtId="0" fontId="17" fillId="4" borderId="0" xfId="6" applyFont="1" applyFill="1" applyAlignment="1">
      <alignment vertical="top"/>
    </xf>
    <xf numFmtId="0" fontId="17" fillId="4" borderId="0" xfId="6" applyFont="1" applyFill="1" applyAlignment="1">
      <alignment horizontal="left" vertical="top" wrapText="1"/>
    </xf>
    <xf numFmtId="0" fontId="31" fillId="4" borderId="0" xfId="6" applyFont="1" applyFill="1" applyAlignment="1">
      <alignment horizontal="left" vertical="top"/>
    </xf>
    <xf numFmtId="0" fontId="31" fillId="4" borderId="1" xfId="6" applyFont="1" applyFill="1" applyBorder="1" applyAlignment="1">
      <alignment horizontal="center" vertical="center" wrapText="1"/>
    </xf>
    <xf numFmtId="0" fontId="31" fillId="4" borderId="1" xfId="6" applyFont="1" applyFill="1" applyBorder="1" applyAlignment="1">
      <alignment horizontal="center" vertical="center"/>
    </xf>
    <xf numFmtId="0" fontId="31" fillId="4" borderId="5" xfId="6" applyFont="1" applyFill="1" applyBorder="1" applyAlignment="1">
      <alignment horizontal="center" vertical="center" wrapText="1"/>
    </xf>
    <xf numFmtId="0" fontId="17" fillId="4" borderId="0" xfId="6" applyFont="1" applyFill="1">
      <alignment vertical="center"/>
    </xf>
    <xf numFmtId="0" fontId="17" fillId="4" borderId="0" xfId="6" applyFont="1" applyFill="1" applyAlignment="1">
      <alignment horizontal="left" vertical="center" wrapText="1"/>
    </xf>
    <xf numFmtId="0" fontId="31" fillId="4" borderId="13" xfId="6" applyFont="1" applyFill="1" applyBorder="1" applyAlignment="1">
      <alignment horizontal="center" vertical="center" wrapText="1"/>
    </xf>
    <xf numFmtId="0" fontId="33" fillId="4" borderId="13" xfId="6" applyFont="1" applyFill="1" applyBorder="1" applyAlignment="1">
      <alignment horizontal="left" vertical="center" wrapText="1"/>
    </xf>
    <xf numFmtId="0" fontId="41" fillId="4" borderId="1" xfId="0" applyFont="1" applyFill="1" applyBorder="1" applyProtection="1">
      <alignment vertical="center"/>
      <protection locked="0"/>
    </xf>
    <xf numFmtId="0" fontId="41" fillId="4" borderId="1" xfId="0" applyFont="1" applyFill="1" applyBorder="1" applyAlignment="1" applyProtection="1">
      <alignment vertical="center" wrapText="1"/>
      <protection locked="0"/>
    </xf>
    <xf numFmtId="0" fontId="38" fillId="4" borderId="1" xfId="0" applyFont="1" applyFill="1" applyBorder="1" applyAlignment="1" applyProtection="1">
      <alignment vertical="center" wrapText="1"/>
      <protection locked="0"/>
    </xf>
    <xf numFmtId="0" fontId="0" fillId="4" borderId="0" xfId="0" applyFill="1">
      <alignment vertical="center"/>
    </xf>
    <xf numFmtId="0" fontId="9" fillId="4" borderId="0" xfId="0" applyFont="1" applyFill="1" applyAlignment="1">
      <alignment vertical="center" wrapText="1"/>
    </xf>
    <xf numFmtId="0" fontId="38" fillId="4" borderId="0" xfId="0" applyFont="1" applyFill="1">
      <alignment vertical="center"/>
    </xf>
    <xf numFmtId="0" fontId="9" fillId="4" borderId="1" xfId="0" applyFont="1" applyFill="1" applyBorder="1">
      <alignment vertical="center"/>
    </xf>
    <xf numFmtId="0" fontId="9" fillId="4" borderId="3" xfId="0" applyFont="1" applyFill="1" applyBorder="1" applyAlignment="1">
      <alignment horizontal="left" vertical="center" wrapText="1"/>
    </xf>
    <xf numFmtId="0" fontId="31" fillId="0" borderId="0" xfId="1" applyFont="1"/>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37" fillId="0" borderId="13" xfId="1" applyFont="1" applyBorder="1" applyAlignment="1">
      <alignment vertical="top" wrapText="1"/>
    </xf>
    <xf numFmtId="0" fontId="17" fillId="0" borderId="16" xfId="1" applyFont="1" applyBorder="1"/>
    <xf numFmtId="0" fontId="37" fillId="0" borderId="0" xfId="1" applyFont="1" applyAlignment="1">
      <alignment vertical="center" wrapText="1"/>
    </xf>
    <xf numFmtId="0" fontId="19" fillId="4" borderId="0" xfId="5" applyFont="1" applyFill="1">
      <alignment vertical="center"/>
    </xf>
    <xf numFmtId="0" fontId="17" fillId="4" borderId="5" xfId="5" applyFont="1" applyFill="1" applyBorder="1" applyAlignment="1">
      <alignment horizontal="left" vertical="center"/>
    </xf>
    <xf numFmtId="0" fontId="17" fillId="4" borderId="19" xfId="5" applyFont="1" applyFill="1" applyBorder="1" applyAlignment="1">
      <alignment horizontal="left" vertical="center"/>
    </xf>
    <xf numFmtId="0" fontId="17"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7" fillId="4" borderId="1" xfId="5" applyFont="1" applyFill="1" applyBorder="1" applyAlignment="1">
      <alignment horizontal="justify" vertical="center"/>
    </xf>
    <xf numFmtId="0" fontId="17"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 xfId="3" applyFont="1" applyFill="1" applyBorder="1" applyAlignment="1">
      <alignment horizontal="lef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xf>
    <xf numFmtId="0" fontId="17" fillId="4" borderId="19" xfId="3" applyFont="1" applyFill="1" applyBorder="1" applyAlignment="1">
      <alignment horizontal="left" vertical="center"/>
    </xf>
    <xf numFmtId="0" fontId="17" fillId="3" borderId="18" xfId="3" applyFont="1" applyFill="1" applyBorder="1" applyAlignment="1">
      <alignment horizontal="left" vertical="center"/>
    </xf>
    <xf numFmtId="0" fontId="31" fillId="4" borderId="1" xfId="6" applyFont="1" applyFill="1" applyBorder="1" applyAlignment="1">
      <alignment horizontal="center" vertical="center" wrapText="1"/>
    </xf>
    <xf numFmtId="0" fontId="30" fillId="4" borderId="0" xfId="6" applyFont="1" applyFill="1" applyAlignment="1">
      <alignment horizontal="center" vertical="center"/>
    </xf>
    <xf numFmtId="0" fontId="17" fillId="4" borderId="0" xfId="6" applyFont="1" applyFill="1" applyAlignment="1" applyProtection="1">
      <alignment horizontal="left" vertical="top" wrapText="1"/>
      <protection locked="0"/>
    </xf>
    <xf numFmtId="0" fontId="31" fillId="4" borderId="0" xfId="6" applyFont="1" applyFill="1" applyAlignment="1">
      <alignment horizontal="left" vertical="top"/>
    </xf>
    <xf numFmtId="0" fontId="31" fillId="4" borderId="5" xfId="6" applyFont="1" applyFill="1" applyBorder="1" applyAlignment="1">
      <alignment horizontal="center" vertical="center" wrapText="1"/>
    </xf>
    <xf numFmtId="0" fontId="31" fillId="4" borderId="6" xfId="6" applyFont="1" applyFill="1" applyBorder="1" applyAlignment="1">
      <alignment horizontal="center" vertical="center"/>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left" vertical="center" wrapText="1"/>
      <protection locked="0"/>
    </xf>
    <xf numFmtId="0" fontId="17" fillId="4" borderId="0" xfId="6" applyFont="1" applyFill="1" applyAlignment="1">
      <alignment horizontal="left" vertical="center" wrapText="1"/>
    </xf>
    <xf numFmtId="0" fontId="19" fillId="4" borderId="0" xfId="5" applyFont="1" applyFill="1" applyAlignment="1">
      <alignment vertical="center" wrapText="1"/>
    </xf>
    <xf numFmtId="0" fontId="19" fillId="4" borderId="0" xfId="6" applyFont="1" applyFill="1">
      <alignment vertical="center"/>
    </xf>
    <xf numFmtId="0" fontId="19" fillId="4" borderId="0" xfId="6" applyFont="1" applyFill="1" applyAlignment="1">
      <alignment vertical="center" wrapText="1"/>
    </xf>
    <xf numFmtId="0" fontId="21" fillId="4" borderId="0" xfId="1" applyFont="1" applyFill="1" applyAlignment="1">
      <alignment horizontal="center" vertical="center"/>
    </xf>
    <xf numFmtId="0" fontId="9" fillId="4" borderId="0" xfId="1" applyFont="1" applyFill="1" applyAlignment="1">
      <alignment horizontal="right" vertical="center"/>
    </xf>
    <xf numFmtId="0" fontId="9" fillId="4" borderId="0" xfId="0" applyFont="1" applyFill="1" applyAlignment="1">
      <alignment horizontal="left" vertical="top" wrapText="1"/>
    </xf>
    <xf numFmtId="0" fontId="9" fillId="4" borderId="16" xfId="0" applyFont="1" applyFill="1" applyBorder="1" applyAlignment="1">
      <alignment horizontal="left" vertical="center"/>
    </xf>
    <xf numFmtId="0" fontId="39" fillId="4" borderId="0" xfId="0" applyFont="1" applyFill="1" applyAlignment="1">
      <alignment horizontal="center" vertical="center"/>
    </xf>
    <xf numFmtId="0" fontId="9" fillId="4" borderId="0" xfId="0" applyFont="1" applyFill="1" applyAlignment="1">
      <alignment horizontal="right" vertical="center" wrapText="1"/>
    </xf>
    <xf numFmtId="0" fontId="9" fillId="4" borderId="0" xfId="0" applyFont="1" applyFill="1" applyAlignment="1">
      <alignment vertical="top"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17" fillId="4" borderId="0" xfId="1" applyFont="1" applyFill="1" applyAlignment="1">
      <alignment horizontal="left" vertical="top" wrapText="1"/>
    </xf>
    <xf numFmtId="0" fontId="17" fillId="4" borderId="0" xfId="1" applyFont="1" applyFill="1" applyAlignment="1">
      <alignment horizontal="left" vertical="center"/>
    </xf>
    <xf numFmtId="0" fontId="17" fillId="4" borderId="20" xfId="1" applyFont="1" applyFill="1" applyBorder="1" applyAlignment="1">
      <alignment horizontal="left" vertical="center"/>
    </xf>
    <xf numFmtId="0" fontId="21" fillId="4" borderId="0" xfId="1" applyFont="1" applyFill="1" applyAlignment="1">
      <alignment horizontal="center" vertical="center" wrapText="1"/>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A1067F23-FCC8-4534-9B77-523CA95D56E2}"/>
    <cellStyle name="標準 3 2" xfId="4" xr:uid="{94C2FBC7-AB39-495B-AFBC-AA492CA3C1FB}"/>
    <cellStyle name="標準 3 3" xfId="5" xr:uid="{AC33A741-3609-4AA3-A047-A0389E9A40E4}"/>
    <cellStyle name="標準 3 4" xfId="6" xr:uid="{33DA3085-07C5-43A7-B607-06ECC5BC412C}"/>
  </cellStyles>
  <dxfs count="4">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media/image2.png" Type="http://schemas.openxmlformats.org/officeDocument/2006/relationships/image"/></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media/image2.png" Type="http://schemas.openxmlformats.org/officeDocument/2006/relationships/image"/></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media/image2.png" Type="http://schemas.openxmlformats.org/officeDocument/2006/relationships/image"/></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media/image2.png"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8F357-3CA3-4E06-91AD-5B9BB7A838C2}">
  <dimension ref="A1:G11"/>
  <sheetViews>
    <sheetView showGridLines="0" tabSelected="1" zoomScaleNormal="100" zoomScaleSheetLayoutView="100" workbookViewId="0">
      <selection sqref="A1:C1"/>
    </sheetView>
  </sheetViews>
  <sheetFormatPr defaultRowHeight="12.75" x14ac:dyDescent="0.15"/>
  <cols>
    <col min="1" max="1" width="1.44140625" style="51" customWidth="1"/>
    <col min="2" max="2" width="2.6640625" style="51" bestFit="1" customWidth="1"/>
    <col min="3" max="3" width="15.109375" style="51" bestFit="1" customWidth="1"/>
    <col min="4" max="4" width="14.109375" style="51" bestFit="1" customWidth="1"/>
    <col min="5" max="6" width="13.33203125" style="51" bestFit="1" customWidth="1"/>
    <col min="7" max="7" width="38.77734375" style="51" customWidth="1"/>
    <col min="8" max="16384" width="8.88671875" style="51"/>
  </cols>
  <sheetData>
    <row r="1" spans="1:7" x14ac:dyDescent="0.15">
      <c r="A1" s="134" t="s">
        <v>3427</v>
      </c>
      <c r="B1" s="134"/>
      <c r="C1" s="134"/>
    </row>
    <row r="2" spans="1:7" ht="9.9499999999999993" customHeight="1" x14ac:dyDescent="0.15"/>
    <row r="3" spans="1:7" s="52" customFormat="1" ht="30" customHeight="1" thickBot="1" x14ac:dyDescent="0.3">
      <c r="B3" s="135"/>
      <c r="C3" s="136"/>
      <c r="D3" s="53" t="s">
        <v>3523</v>
      </c>
      <c r="E3" s="53" t="s">
        <v>3524</v>
      </c>
      <c r="F3" s="53" t="s">
        <v>3525</v>
      </c>
    </row>
    <row r="4" spans="1:7" ht="23.25" thickBot="1" x14ac:dyDescent="0.2">
      <c r="B4" s="59" t="s">
        <v>3423</v>
      </c>
      <c r="C4" s="60" t="s">
        <v>3526</v>
      </c>
      <c r="D4" s="54">
        <f>D6*2</f>
        <v>0</v>
      </c>
      <c r="E4" s="54">
        <f t="shared" ref="E4:F4" si="0">E6*2</f>
        <v>0</v>
      </c>
      <c r="F4" s="54">
        <f t="shared" si="0"/>
        <v>0</v>
      </c>
      <c r="G4" s="137"/>
    </row>
    <row r="5" spans="1:7" ht="23.25" thickTop="1" x14ac:dyDescent="0.15">
      <c r="B5" s="61" t="s">
        <v>3424</v>
      </c>
      <c r="C5" s="62" t="s">
        <v>3569</v>
      </c>
      <c r="D5" s="55">
        <f>D6</f>
        <v>0</v>
      </c>
      <c r="E5" s="55">
        <f t="shared" ref="E5:F5" si="1">E6</f>
        <v>0</v>
      </c>
      <c r="F5" s="55">
        <f t="shared" si="1"/>
        <v>0</v>
      </c>
      <c r="G5" s="137"/>
    </row>
    <row r="6" spans="1:7" ht="24.75" customHeight="1" x14ac:dyDescent="0.15">
      <c r="B6" s="63" t="s">
        <v>3425</v>
      </c>
      <c r="C6" s="64" t="s">
        <v>3527</v>
      </c>
      <c r="D6" s="56"/>
      <c r="E6" s="56"/>
      <c r="F6" s="56"/>
      <c r="G6" s="139" t="str">
        <f>IF(OR($D$6="",$E$6="",$F$6=""),_xlfn.CONCAT("＜＝「0円」のときは、ブランクのままにせず、",CHAR(10),"　　「0」を入力してください。"),"")</f>
        <v>＜＝「0円」のときは、ブランクのままにせず、
　　「0」を入力してください。</v>
      </c>
    </row>
    <row r="7" spans="1:7" x14ac:dyDescent="0.15">
      <c r="C7" s="138" t="s">
        <v>3426</v>
      </c>
      <c r="D7" s="138"/>
      <c r="E7" s="138"/>
      <c r="F7" s="138"/>
      <c r="G7" s="139"/>
    </row>
    <row r="8" spans="1:7" x14ac:dyDescent="0.15">
      <c r="G8" s="71"/>
    </row>
    <row r="9" spans="1:7" x14ac:dyDescent="0.15">
      <c r="C9" s="57" t="str">
        <f>IF(SUM($D$6:$F$6)&gt;15000000,"●「ＮＥＤＯに申請する助成金の額」の3年間の総額は15百万円が上限です。修正してください。","")</f>
        <v/>
      </c>
    </row>
    <row r="10" spans="1:7" x14ac:dyDescent="0.15">
      <c r="C10" s="57" t="str">
        <f>IF(OR($D$6&gt;5000000,$E$6&gt;5000000,$F$6&gt;5000000),"●「ＮＥＤＯに申請する助成金の額」は5百万円/年が上限です。修正してください。","")</f>
        <v/>
      </c>
    </row>
    <row r="11" spans="1:7" x14ac:dyDescent="0.15">
      <c r="C11" s="57" t="str">
        <f>IF(AND(ISNUMBER($D$6),ISNUMBER($E$6),ISNUMBER($F$6)),"","●「ＮＥＤＯに申請する助成金の額」の行は、数字だけを入力してください。「円」は自動表示されます。")</f>
        <v>●「ＮＥＤＯに申請する助成金の額」の行は、数字だけを入力してください。「円」は自動表示されます。</v>
      </c>
      <c r="G11" s="58"/>
    </row>
  </sheetData>
  <sheetProtection algorithmName="SHA-512" hashValue="Ufaw/mZhJsOYy+g4spFUvKlFRS1bMLI3TZ0o2GuHkfnAPYiKgA0hOfo+rVi6SqfISZRkGlm+rok+5+SuALoKCQ==" saltValue="dAlF9OEdyqWHqMaWRv6xqw==" spinCount="100000" sheet="1" objects="1" scenarios="1"/>
  <mergeCells count="5">
    <mergeCell ref="A1:C1"/>
    <mergeCell ref="B3:C3"/>
    <mergeCell ref="G4:G5"/>
    <mergeCell ref="C7:F7"/>
    <mergeCell ref="G6:G7"/>
  </mergeCells>
  <phoneticPr fontId="5"/>
  <conditionalFormatting sqref="D6:F6">
    <cfRule type="expression" dxfId="3" priority="4">
      <formula>(D$6&gt;5000000)</formula>
    </cfRule>
    <cfRule type="expression" dxfId="2" priority="5">
      <formula>(SUM($D$6:$F$6)&gt;15000000)</formula>
    </cfRule>
    <cfRule type="expression" dxfId="1" priority="6">
      <formula>(D$6="")</formula>
    </cfRule>
  </conditionalFormatting>
  <pageMargins left="0.62992125984251968" right="0.62992125984251968" top="0.78740157480314965" bottom="0.78740157480314965" header="0.39370078740157483" footer="0.31496062992125984"/>
  <pageSetup paperSize="9" orientation="portrait" r:id="rId1"/>
  <headerFooter>
    <oddHeader>&amp;L&amp;"ＭＳ 明朝,標準"&amp;12【共同研究フェーズ（企業人材博士課程派遣型）】</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0823F-6BAB-4FE4-A2C9-0C84EC6D3230}">
  <sheetPr>
    <pageSetUpPr fitToPage="1"/>
  </sheetPr>
  <dimension ref="B2:D16"/>
  <sheetViews>
    <sheetView showGridLines="0" zoomScaleNormal="100" zoomScaleSheetLayoutView="100" workbookViewId="0"/>
  </sheetViews>
  <sheetFormatPr defaultRowHeight="13.5" x14ac:dyDescent="0.25"/>
  <cols>
    <col min="1" max="1" width="1.77734375" style="23" customWidth="1"/>
    <col min="2" max="2" width="2.44140625" style="23" customWidth="1"/>
    <col min="3" max="3" width="66.77734375" style="23" customWidth="1"/>
    <col min="4" max="4" width="2" style="23" customWidth="1"/>
    <col min="5" max="16384" width="8.88671875" style="23"/>
  </cols>
  <sheetData>
    <row r="2" spans="2:4" x14ac:dyDescent="0.25">
      <c r="B2" s="73"/>
      <c r="C2" s="74" t="s">
        <v>3560</v>
      </c>
      <c r="D2" s="73"/>
    </row>
    <row r="3" spans="2:4" ht="30.75" customHeight="1" x14ac:dyDescent="0.25">
      <c r="B3" s="73"/>
      <c r="C3" s="72" t="s">
        <v>3538</v>
      </c>
      <c r="D3" s="73"/>
    </row>
    <row r="4" spans="2:4" x14ac:dyDescent="0.25">
      <c r="B4" s="73"/>
      <c r="C4" s="73"/>
      <c r="D4" s="73"/>
    </row>
    <row r="5" spans="2:4" ht="81" x14ac:dyDescent="0.25">
      <c r="B5" s="73"/>
      <c r="C5" s="95" t="s">
        <v>3542</v>
      </c>
      <c r="D5" s="73"/>
    </row>
    <row r="6" spans="2:4" x14ac:dyDescent="0.25">
      <c r="B6" s="73"/>
      <c r="C6" s="73"/>
      <c r="D6" s="73"/>
    </row>
    <row r="7" spans="2:4" x14ac:dyDescent="0.25">
      <c r="B7" s="73"/>
      <c r="C7" s="76" t="s">
        <v>3540</v>
      </c>
      <c r="D7" s="73"/>
    </row>
    <row r="8" spans="2:4" x14ac:dyDescent="0.25">
      <c r="B8" s="73"/>
      <c r="C8" s="76" t="s">
        <v>3541</v>
      </c>
      <c r="D8" s="73"/>
    </row>
    <row r="9" spans="2:4" x14ac:dyDescent="0.25">
      <c r="B9" s="73"/>
      <c r="C9" s="73"/>
      <c r="D9" s="73"/>
    </row>
    <row r="10" spans="2:4" x14ac:dyDescent="0.25">
      <c r="B10" s="73"/>
      <c r="C10" s="73"/>
      <c r="D10" s="73"/>
    </row>
    <row r="11" spans="2:4" x14ac:dyDescent="0.25">
      <c r="B11" s="73"/>
      <c r="C11" s="76" t="s">
        <v>3543</v>
      </c>
      <c r="D11" s="73"/>
    </row>
    <row r="12" spans="2:4" x14ac:dyDescent="0.25">
      <c r="B12" s="73"/>
      <c r="C12" s="76" t="s">
        <v>3544</v>
      </c>
      <c r="D12" s="73"/>
    </row>
    <row r="13" spans="2:4" x14ac:dyDescent="0.25">
      <c r="B13" s="73"/>
      <c r="C13" s="77" t="s">
        <v>3539</v>
      </c>
      <c r="D13" s="73"/>
    </row>
    <row r="14" spans="2:4" x14ac:dyDescent="0.25">
      <c r="B14" s="73"/>
      <c r="C14" s="76" t="s">
        <v>3545</v>
      </c>
      <c r="D14" s="73"/>
    </row>
    <row r="15" spans="2:4" x14ac:dyDescent="0.25">
      <c r="B15" s="73"/>
      <c r="C15" s="73"/>
      <c r="D15" s="73"/>
    </row>
    <row r="16" spans="2:4" x14ac:dyDescent="0.25">
      <c r="B16" s="73"/>
      <c r="C16" s="73"/>
      <c r="D16" s="73"/>
    </row>
  </sheetData>
  <sheetProtection algorithmName="SHA-512" hashValue="wd/MvxM/zPhF1ElKbr7/jMSmO4AYpCwqojNmtU5vJegjmu+uZ3JvGxVDIFDFGb5yeKtHw2jaIukxvw5yYg9a6w==" saltValue="V/6YsqyYXDhIwMcjADl3og==" spinCount="100000" sheet="1" objects="1" scenarios="1" formatCells="0" formatRows="0"/>
  <phoneticPr fontId="5"/>
  <printOptions horizontalCentered="1"/>
  <pageMargins left="0.70866141732283472" right="0.70866141732283472" top="0.78740157480314965" bottom="0.74803149606299213" header="0.59055118110236227" footer="0.31496062992125984"/>
  <pageSetup paperSize="9" fitToHeight="0" orientation="portrait" r:id="rId1"/>
  <headerFooter>
    <oddHeader>&amp;L&amp;"ＭＳ 明朝,標準"&amp;12【共同研究フェーズ（企業人材博士課程派遣型）】</oddHeader>
  </headerFooter>
  <pictur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sheetPr>
    <pageSetUpPr fitToPage="1"/>
  </sheetPr>
  <dimension ref="A1:F20"/>
  <sheetViews>
    <sheetView showGridLines="0" zoomScaleNormal="100" zoomScaleSheetLayoutView="100" workbookViewId="0"/>
  </sheetViews>
  <sheetFormatPr defaultRowHeight="13.5" x14ac:dyDescent="0.25"/>
  <cols>
    <col min="1" max="1" width="2.77734375" style="23" customWidth="1"/>
    <col min="2" max="2" width="18.77734375" style="23" customWidth="1"/>
    <col min="3" max="3" width="10.77734375" style="23" customWidth="1"/>
    <col min="4" max="4" width="50.77734375" style="23" customWidth="1"/>
    <col min="5" max="5" width="0" style="23" hidden="1" customWidth="1"/>
    <col min="6" max="6" width="2.77734375" style="23" customWidth="1"/>
    <col min="7" max="16384" width="8.88671875" style="23"/>
  </cols>
  <sheetData>
    <row r="1" spans="1:6" ht="17.25" x14ac:dyDescent="0.25">
      <c r="A1" s="65" t="s">
        <v>3408</v>
      </c>
    </row>
    <row r="3" spans="1:6" ht="20.100000000000001" customHeight="1" x14ac:dyDescent="0.25">
      <c r="B3" s="24"/>
      <c r="C3" s="25" t="s">
        <v>3409</v>
      </c>
      <c r="D3" s="26" t="s">
        <v>3410</v>
      </c>
    </row>
    <row r="4" spans="1:6" ht="20.100000000000001" customHeight="1" x14ac:dyDescent="0.25">
      <c r="B4" s="188" t="s">
        <v>3413</v>
      </c>
      <c r="C4" s="22"/>
      <c r="D4" s="27" t="str">
        <f>IF($C4&lt;&gt;"",VLOOKUP($C4,'技術キーワード一覧(マスタ)'!$E$1:$F$554,2,FALSE),"")</f>
        <v/>
      </c>
      <c r="E4" s="23">
        <f>COUNTIF($C$4:$C$10,$C4)</f>
        <v>0</v>
      </c>
    </row>
    <row r="5" spans="1:6" ht="20.100000000000001" customHeight="1" x14ac:dyDescent="0.25">
      <c r="B5" s="188"/>
      <c r="C5" s="22"/>
      <c r="D5" s="27" t="str">
        <f>IF($C5&lt;&gt;"",VLOOKUP($C5,'技術キーワード一覧(マスタ)'!$E$1:$F$554,2,FALSE),"")</f>
        <v/>
      </c>
      <c r="E5" s="23">
        <f t="shared" ref="E5:E10" si="0">COUNTIF($C$4:$C$10,$C5)</f>
        <v>0</v>
      </c>
    </row>
    <row r="6" spans="1:6" ht="20.100000000000001" customHeight="1" x14ac:dyDescent="0.25">
      <c r="B6" s="188" t="s">
        <v>3411</v>
      </c>
      <c r="C6" s="22"/>
      <c r="D6" s="27" t="str">
        <f>IF($C6&lt;&gt;"",VLOOKUP($C6,'技術キーワード一覧(マスタ)'!$E$1:$F$554,2,FALSE),"")</f>
        <v/>
      </c>
      <c r="E6" s="23">
        <f t="shared" si="0"/>
        <v>0</v>
      </c>
    </row>
    <row r="7" spans="1:6" ht="20.100000000000001" customHeight="1" x14ac:dyDescent="0.25">
      <c r="B7" s="188"/>
      <c r="C7" s="22"/>
      <c r="D7" s="27" t="str">
        <f>IF($C7&lt;&gt;"",VLOOKUP($C7,'技術キーワード一覧(マスタ)'!$E$1:$F$554,2,FALSE),"")</f>
        <v/>
      </c>
      <c r="E7" s="23">
        <f t="shared" si="0"/>
        <v>0</v>
      </c>
    </row>
    <row r="8" spans="1:6" ht="20.100000000000001" customHeight="1" x14ac:dyDescent="0.25">
      <c r="B8" s="188"/>
      <c r="C8" s="22"/>
      <c r="D8" s="27" t="str">
        <f>IF($C8&lt;&gt;"",VLOOKUP($C8,'技術キーワード一覧(マスタ)'!$E$1:$F$554,2,FALSE),"")</f>
        <v/>
      </c>
      <c r="E8" s="23">
        <f t="shared" si="0"/>
        <v>0</v>
      </c>
    </row>
    <row r="9" spans="1:6" ht="20.100000000000001" customHeight="1" x14ac:dyDescent="0.25">
      <c r="B9" s="188" t="s">
        <v>3412</v>
      </c>
      <c r="C9" s="22"/>
      <c r="D9" s="27" t="str">
        <f>IF($C9&lt;&gt;"",VLOOKUP($C9,'技術キーワード一覧(マスタ)'!$E$1:$F$554,2,FALSE),"")</f>
        <v/>
      </c>
      <c r="E9" s="23">
        <f t="shared" si="0"/>
        <v>0</v>
      </c>
    </row>
    <row r="10" spans="1:6" ht="20.100000000000001" customHeight="1" x14ac:dyDescent="0.25">
      <c r="B10" s="188"/>
      <c r="C10" s="22"/>
      <c r="D10" s="27" t="str">
        <f>IF($C10&lt;&gt;"",VLOOKUP($C10,'技術キーワード一覧(マスタ)'!$E$1:$F$554,2,FALSE),"")</f>
        <v/>
      </c>
      <c r="E10" s="23">
        <f t="shared" si="0"/>
        <v>0</v>
      </c>
    </row>
    <row r="11" spans="1:6" ht="20.100000000000001" customHeight="1" x14ac:dyDescent="0.25">
      <c r="B11" s="189" t="s">
        <v>3512</v>
      </c>
      <c r="C11" s="192"/>
      <c r="D11" s="193"/>
    </row>
    <row r="12" spans="1:6" ht="20.100000000000001" customHeight="1" x14ac:dyDescent="0.25">
      <c r="B12" s="190"/>
      <c r="C12" s="192"/>
      <c r="D12" s="193"/>
    </row>
    <row r="13" spans="1:6" ht="20.100000000000001" customHeight="1" x14ac:dyDescent="0.25">
      <c r="B13" s="191"/>
      <c r="C13" s="192"/>
      <c r="D13" s="193"/>
    </row>
    <row r="15" spans="1:6" x14ac:dyDescent="0.25">
      <c r="B15" s="187" t="s">
        <v>3414</v>
      </c>
      <c r="C15" s="187"/>
      <c r="D15" s="187"/>
      <c r="E15" s="187"/>
      <c r="F15" s="187"/>
    </row>
    <row r="16" spans="1:6" x14ac:dyDescent="0.25">
      <c r="B16" s="187" t="s">
        <v>3415</v>
      </c>
      <c r="C16" s="187"/>
      <c r="D16" s="187"/>
      <c r="E16" s="187"/>
      <c r="F16" s="187"/>
    </row>
    <row r="18" spans="2:2" x14ac:dyDescent="0.25">
      <c r="B18" s="28" t="str">
        <f>IF(MAX($E$4:$E$10)&gt;1,"●技術キーワードの番号が重複しています。同じ番号を複数回入力しないでください。","")</f>
        <v/>
      </c>
    </row>
    <row r="19" spans="2:2" x14ac:dyDescent="0.25">
      <c r="B19" s="28" t="str">
        <f>IF(OR(ISERROR($D$4),ISERROR($D$5),ISERROR($D$6),ISERROR($D$7),ISERROR($D$8),ISERROR($D$9),ISERROR($D$10)),"●「技術キーワード一覧」に存在しない番号が入力されています。修正してください。","")</f>
        <v/>
      </c>
    </row>
    <row r="20" spans="2:2" x14ac:dyDescent="0.25">
      <c r="B20" s="28" t="str">
        <f>IF(AND(COUNTA($C$4:$C$5)&gt;0,COUNTA($C$6:$C$8)&gt;0,COUNTA($C$9:$C$10)&gt;0),"","●各項目1つ以上は入力してください。")</f>
        <v>●各項目1つ以上は入力してください。</v>
      </c>
    </row>
  </sheetData>
  <sheetProtection algorithmName="SHA-512" hashValue="WpRY2qM4gsaRLnP2OLmdfMeEGU5OAsmJNv34kooKTy9aDaQAYp9nHNBSsGACFhLDo1GiWN/h+XutAiW9PZxqJg==" saltValue="LhvWYpXFYuZdACFcs6ZO5g=="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59055118110236227" footer="0.31496062992125984"/>
  <pageSetup paperSize="9" orientation="landscape" r:id="rId1"/>
  <headerFooter>
    <oddHeader>&amp;L&amp;"ＭＳ 明朝,標準"&amp;12【共同研究フェーズ（企業人材博士課程派遣型）】</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workbookViewId="0"/>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SDyUJdUa/Diw6EUaVsuuFZOnmRkzCprdTSKjuu4riwmlx9hVF5TPi28HB6G5y6WWb28H0yvLyyn5xJVV5LDACw==" saltValue="sVCHe6khmh0Y0b3TEZM3Fg==" spinCount="100000" sheet="1" objects="1" scenarios="1"/>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1CCA-70DE-4F5D-884C-BF55B3CA11A7}">
  <sheetPr>
    <pageSetUpPr fitToPage="1"/>
  </sheetPr>
  <dimension ref="B1:G34"/>
  <sheetViews>
    <sheetView showGridLines="0" zoomScaleNormal="100" zoomScaleSheetLayoutView="100" workbookViewId="0"/>
  </sheetViews>
  <sheetFormatPr defaultRowHeight="18.75" x14ac:dyDescent="0.25"/>
  <cols>
    <col min="1" max="2" width="1.44140625" style="96" customWidth="1"/>
    <col min="3" max="3" width="5.88671875" style="96" customWidth="1"/>
    <col min="4" max="4" width="2.88671875" style="96" bestFit="1" customWidth="1"/>
    <col min="5" max="5" width="5.88671875" style="96" customWidth="1"/>
    <col min="6" max="6" width="53.88671875" style="96" customWidth="1"/>
    <col min="7" max="7" width="1.44140625" style="96" customWidth="1"/>
    <col min="8" max="16384" width="8.88671875" style="96"/>
  </cols>
  <sheetData>
    <row r="1" spans="2:7" ht="9.9499999999999993" customHeight="1" x14ac:dyDescent="0.25"/>
    <row r="2" spans="2:7" x14ac:dyDescent="0.25">
      <c r="B2" s="97"/>
      <c r="C2" s="140" t="s">
        <v>3478</v>
      </c>
      <c r="D2" s="140"/>
      <c r="E2" s="140"/>
      <c r="F2" s="140"/>
      <c r="G2" s="97"/>
    </row>
    <row r="3" spans="2:7" x14ac:dyDescent="0.25">
      <c r="B3" s="97"/>
      <c r="C3" s="140" t="s">
        <v>3477</v>
      </c>
      <c r="D3" s="140"/>
      <c r="E3" s="140"/>
      <c r="F3" s="140"/>
      <c r="G3" s="97"/>
    </row>
    <row r="4" spans="2:7" x14ac:dyDescent="0.25">
      <c r="B4" s="144" t="s">
        <v>3548</v>
      </c>
      <c r="C4" s="144"/>
      <c r="D4" s="144"/>
      <c r="E4" s="144"/>
      <c r="F4" s="144"/>
      <c r="G4" s="144"/>
    </row>
    <row r="5" spans="2:7" x14ac:dyDescent="0.25">
      <c r="B5" s="145" t="s">
        <v>3428</v>
      </c>
      <c r="C5" s="145"/>
      <c r="D5" s="145"/>
      <c r="E5" s="145"/>
      <c r="F5" s="145"/>
      <c r="G5" s="145"/>
    </row>
    <row r="6" spans="2:7" x14ac:dyDescent="0.25">
      <c r="B6" s="97"/>
      <c r="C6" s="98"/>
      <c r="D6" s="99"/>
      <c r="E6" s="99"/>
      <c r="F6" s="99"/>
      <c r="G6" s="97"/>
    </row>
    <row r="7" spans="2:7" x14ac:dyDescent="0.25">
      <c r="B7" s="97"/>
      <c r="C7" s="146" t="s">
        <v>3429</v>
      </c>
      <c r="D7" s="146"/>
      <c r="E7" s="146"/>
      <c r="F7" s="66"/>
      <c r="G7" s="97"/>
    </row>
    <row r="8" spans="2:7" x14ac:dyDescent="0.25">
      <c r="B8" s="97"/>
      <c r="C8" s="147" t="s">
        <v>3430</v>
      </c>
      <c r="D8" s="147"/>
      <c r="E8" s="147"/>
      <c r="F8" s="66"/>
      <c r="G8" s="97"/>
    </row>
    <row r="9" spans="2:7" ht="18.75" customHeight="1" x14ac:dyDescent="0.25">
      <c r="B9" s="97"/>
      <c r="C9" s="147" t="s">
        <v>3431</v>
      </c>
      <c r="D9" s="147"/>
      <c r="E9" s="147"/>
      <c r="F9" s="67" t="s">
        <v>3519</v>
      </c>
      <c r="G9" s="97"/>
    </row>
    <row r="10" spans="2:7" ht="18.75" customHeight="1" x14ac:dyDescent="0.25">
      <c r="B10" s="97"/>
      <c r="C10" s="147" t="s">
        <v>3432</v>
      </c>
      <c r="D10" s="147"/>
      <c r="E10" s="147"/>
      <c r="F10" s="67" t="s">
        <v>3520</v>
      </c>
      <c r="G10" s="97"/>
    </row>
    <row r="11" spans="2:7" ht="18.75" customHeight="1" x14ac:dyDescent="0.25">
      <c r="B11" s="97"/>
      <c r="C11" s="147" t="s">
        <v>3433</v>
      </c>
      <c r="D11" s="147"/>
      <c r="E11" s="147"/>
      <c r="F11" s="68" t="s">
        <v>3517</v>
      </c>
      <c r="G11" s="97"/>
    </row>
    <row r="12" spans="2:7" ht="18.75" customHeight="1" x14ac:dyDescent="0.25">
      <c r="B12" s="97"/>
      <c r="C12" s="147" t="s">
        <v>3434</v>
      </c>
      <c r="D12" s="147"/>
      <c r="E12" s="147"/>
      <c r="F12" s="67" t="s">
        <v>3518</v>
      </c>
      <c r="G12" s="97"/>
    </row>
    <row r="13" spans="2:7" ht="18.75" customHeight="1" x14ac:dyDescent="0.25">
      <c r="B13" s="97"/>
      <c r="C13" s="147" t="s">
        <v>3435</v>
      </c>
      <c r="D13" s="147"/>
      <c r="E13" s="147"/>
      <c r="F13" s="68" t="s">
        <v>3508</v>
      </c>
      <c r="G13" s="97"/>
    </row>
    <row r="14" spans="2:7" ht="18.75" customHeight="1" x14ac:dyDescent="0.25">
      <c r="B14" s="97"/>
      <c r="C14" s="147" t="s">
        <v>3436</v>
      </c>
      <c r="D14" s="147"/>
      <c r="E14" s="147"/>
      <c r="F14" s="68" t="s">
        <v>3509</v>
      </c>
      <c r="G14" s="97"/>
    </row>
    <row r="15" spans="2:7" ht="30" customHeight="1" x14ac:dyDescent="0.25">
      <c r="B15" s="97"/>
      <c r="C15" s="148" t="s">
        <v>3476</v>
      </c>
      <c r="D15" s="149"/>
      <c r="E15" s="149"/>
      <c r="F15" s="69" t="s">
        <v>3510</v>
      </c>
      <c r="G15" s="97"/>
    </row>
    <row r="16" spans="2:7" x14ac:dyDescent="0.25">
      <c r="B16" s="97"/>
      <c r="C16" s="97"/>
      <c r="D16" s="97"/>
      <c r="E16" s="97"/>
      <c r="F16" s="97"/>
      <c r="G16" s="97"/>
    </row>
    <row r="17" spans="2:7" ht="19.5" customHeight="1" x14ac:dyDescent="0.25">
      <c r="B17" s="97"/>
      <c r="C17" s="141" t="s">
        <v>3437</v>
      </c>
      <c r="D17" s="142"/>
      <c r="E17" s="142"/>
      <c r="F17" s="143"/>
      <c r="G17" s="97"/>
    </row>
    <row r="18" spans="2:7" x14ac:dyDescent="0.25">
      <c r="B18" s="97"/>
      <c r="C18" s="100" t="s">
        <v>3438</v>
      </c>
      <c r="D18" s="100" t="s">
        <v>3439</v>
      </c>
      <c r="E18" s="100" t="s">
        <v>3438</v>
      </c>
      <c r="F18" s="101" t="s">
        <v>3440</v>
      </c>
      <c r="G18" s="97"/>
    </row>
    <row r="19" spans="2:7" x14ac:dyDescent="0.25">
      <c r="B19" s="97"/>
      <c r="C19" s="39" t="s">
        <v>3441</v>
      </c>
      <c r="D19" s="40" t="s">
        <v>3439</v>
      </c>
      <c r="E19" s="39" t="s">
        <v>3441</v>
      </c>
      <c r="F19" s="41"/>
      <c r="G19" s="97"/>
    </row>
    <row r="20" spans="2:7" x14ac:dyDescent="0.25">
      <c r="B20" s="97"/>
      <c r="C20" s="39"/>
      <c r="D20" s="40" t="s">
        <v>3439</v>
      </c>
      <c r="E20" s="39"/>
      <c r="F20" s="41"/>
      <c r="G20" s="97"/>
    </row>
    <row r="21" spans="2:7" x14ac:dyDescent="0.25">
      <c r="B21" s="97"/>
      <c r="C21" s="39"/>
      <c r="D21" s="40" t="s">
        <v>3439</v>
      </c>
      <c r="E21" s="39"/>
      <c r="F21" s="41"/>
      <c r="G21" s="97"/>
    </row>
    <row r="22" spans="2:7" x14ac:dyDescent="0.25">
      <c r="B22" s="97"/>
      <c r="C22" s="39"/>
      <c r="D22" s="40" t="s">
        <v>3439</v>
      </c>
      <c r="E22" s="39"/>
      <c r="F22" s="41"/>
      <c r="G22" s="97"/>
    </row>
    <row r="23" spans="2:7" x14ac:dyDescent="0.25">
      <c r="B23" s="97"/>
      <c r="C23" s="39"/>
      <c r="D23" s="40" t="s">
        <v>3439</v>
      </c>
      <c r="E23" s="39"/>
      <c r="F23" s="41"/>
      <c r="G23" s="97"/>
    </row>
    <row r="24" spans="2:7" x14ac:dyDescent="0.25">
      <c r="B24" s="97"/>
      <c r="C24" s="39"/>
      <c r="D24" s="40" t="s">
        <v>3439</v>
      </c>
      <c r="E24" s="39"/>
      <c r="F24" s="41"/>
      <c r="G24" s="97"/>
    </row>
    <row r="25" spans="2:7" x14ac:dyDescent="0.25">
      <c r="B25" s="97"/>
      <c r="C25" s="39"/>
      <c r="D25" s="40" t="s">
        <v>3439</v>
      </c>
      <c r="E25" s="39"/>
      <c r="F25" s="41"/>
      <c r="G25" s="97"/>
    </row>
    <row r="26" spans="2:7" x14ac:dyDescent="0.25">
      <c r="B26" s="97"/>
      <c r="C26" s="39"/>
      <c r="D26" s="40" t="s">
        <v>3439</v>
      </c>
      <c r="E26" s="39"/>
      <c r="F26" s="41"/>
      <c r="G26" s="97"/>
    </row>
    <row r="27" spans="2:7" x14ac:dyDescent="0.25">
      <c r="B27" s="97"/>
      <c r="C27" s="39"/>
      <c r="D27" s="40" t="s">
        <v>3439</v>
      </c>
      <c r="E27" s="39"/>
      <c r="F27" s="41"/>
      <c r="G27" s="97"/>
    </row>
    <row r="28" spans="2:7" x14ac:dyDescent="0.25">
      <c r="B28" s="97"/>
      <c r="C28" s="39"/>
      <c r="D28" s="40" t="s">
        <v>3439</v>
      </c>
      <c r="E28" s="39"/>
      <c r="F28" s="41"/>
      <c r="G28" s="97"/>
    </row>
    <row r="29" spans="2:7" x14ac:dyDescent="0.25">
      <c r="B29" s="97"/>
      <c r="C29" s="39"/>
      <c r="D29" s="40" t="s">
        <v>3439</v>
      </c>
      <c r="E29" s="39"/>
      <c r="F29" s="41"/>
      <c r="G29" s="97"/>
    </row>
    <row r="30" spans="2:7" x14ac:dyDescent="0.25">
      <c r="B30" s="97"/>
      <c r="C30" s="39"/>
      <c r="D30" s="40" t="s">
        <v>3439</v>
      </c>
      <c r="E30" s="39"/>
      <c r="F30" s="41"/>
      <c r="G30" s="97"/>
    </row>
    <row r="31" spans="2:7" x14ac:dyDescent="0.25">
      <c r="B31" s="97"/>
      <c r="C31" s="39"/>
      <c r="D31" s="40" t="s">
        <v>3439</v>
      </c>
      <c r="E31" s="39"/>
      <c r="F31" s="41"/>
      <c r="G31" s="97"/>
    </row>
    <row r="32" spans="2:7" x14ac:dyDescent="0.25">
      <c r="B32" s="97"/>
      <c r="C32" s="39"/>
      <c r="D32" s="40" t="s">
        <v>3439</v>
      </c>
      <c r="E32" s="39"/>
      <c r="F32" s="42"/>
      <c r="G32" s="97"/>
    </row>
    <row r="33" spans="2:7" x14ac:dyDescent="0.25">
      <c r="B33" s="97"/>
      <c r="C33" s="39"/>
      <c r="D33" s="40" t="s">
        <v>3439</v>
      </c>
      <c r="E33" s="39"/>
      <c r="F33" s="41"/>
      <c r="G33" s="97"/>
    </row>
    <row r="34" spans="2:7" ht="9.9499999999999993" customHeight="1" x14ac:dyDescent="0.25">
      <c r="B34" s="97"/>
      <c r="C34" s="102"/>
      <c r="D34" s="103"/>
      <c r="E34" s="102"/>
      <c r="F34" s="104"/>
      <c r="G34" s="97"/>
    </row>
  </sheetData>
  <sheetProtection algorithmName="SHA-512" hashValue="4iU1mm0gwZ3RM16OeyPsgL+/7Vdb8sJDLOrlCibWcB89pJ4WRiN6/nGxmEEguzSEoSiQwVEd18rLdJVTly98eA==" saltValue="157ZR07blsfuYeVPcrQCCw==" spinCount="100000" sheet="1" formatCells="0" formatRows="0" insertRows="0" deleteRows="0"/>
  <mergeCells count="14">
    <mergeCell ref="C2:F2"/>
    <mergeCell ref="C3:F3"/>
    <mergeCell ref="C17:F17"/>
    <mergeCell ref="B4:G4"/>
    <mergeCell ref="B5:G5"/>
    <mergeCell ref="C7:E7"/>
    <mergeCell ref="C8:E8"/>
    <mergeCell ref="C9:E9"/>
    <mergeCell ref="C10:E10"/>
    <mergeCell ref="C11:E11"/>
    <mergeCell ref="C12:E12"/>
    <mergeCell ref="C13:E13"/>
    <mergeCell ref="C14:E14"/>
    <mergeCell ref="C15:E15"/>
  </mergeCells>
  <phoneticPr fontId="5"/>
  <printOptions horizontalCentered="1"/>
  <pageMargins left="0.70866141732283472" right="0.70866141732283472" top="0.78740157480314965" bottom="0.78740157480314965" header="0.39370078740157483" footer="0.31496062992125984"/>
  <pageSetup paperSize="9" scale="98" orientation="portrait" r:id="rId1"/>
  <headerFooter>
    <oddHeader>&amp;L&amp;"ＭＳ 明朝,標準"&amp;12【共同研究フェーズ（企業人材博士課程派遣型）】&amp;R&amp;"ＭＳ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F511-C553-4717-9946-B57A1BD80054}">
  <sheetPr>
    <pageSetUpPr fitToPage="1"/>
  </sheetPr>
  <dimension ref="B1:P56"/>
  <sheetViews>
    <sheetView showGridLines="0"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38" t="s">
        <v>3507</v>
      </c>
      <c r="D2" s="16"/>
      <c r="E2" s="16"/>
      <c r="F2" s="16"/>
      <c r="G2" s="16"/>
      <c r="H2" s="16"/>
      <c r="I2" s="16"/>
      <c r="J2" s="16"/>
      <c r="K2" s="16"/>
      <c r="L2" s="16"/>
      <c r="M2" s="16"/>
      <c r="N2" s="16"/>
      <c r="O2" s="17" t="s">
        <v>3549</v>
      </c>
      <c r="P2" s="16"/>
    </row>
    <row r="3" spans="2:16" ht="9.9499999999999993" customHeight="1" x14ac:dyDescent="0.25">
      <c r="B3" s="16"/>
      <c r="C3" s="16"/>
      <c r="D3" s="16"/>
      <c r="E3" s="16"/>
      <c r="F3" s="16"/>
      <c r="G3" s="16"/>
      <c r="H3" s="16"/>
      <c r="I3" s="16"/>
      <c r="J3" s="16"/>
      <c r="K3" s="16"/>
      <c r="L3" s="16"/>
      <c r="M3" s="16"/>
      <c r="N3" s="16"/>
      <c r="O3" s="17"/>
      <c r="P3" s="16"/>
    </row>
    <row r="4" spans="2:16" x14ac:dyDescent="0.25">
      <c r="B4" s="16"/>
      <c r="C4" s="150" t="s">
        <v>3442</v>
      </c>
      <c r="D4" s="151"/>
      <c r="E4" s="151"/>
      <c r="F4" s="151"/>
      <c r="G4" s="151"/>
      <c r="H4" s="151"/>
      <c r="I4" s="151"/>
      <c r="J4" s="151"/>
      <c r="K4" s="151"/>
      <c r="L4" s="151"/>
      <c r="M4" s="151"/>
      <c r="N4" s="151"/>
      <c r="O4" s="152"/>
      <c r="P4" s="16"/>
    </row>
    <row r="5" spans="2:16" x14ac:dyDescent="0.25">
      <c r="B5" s="16"/>
      <c r="C5" s="33" t="s">
        <v>3438</v>
      </c>
      <c r="D5" s="29" t="s">
        <v>3443</v>
      </c>
      <c r="E5" s="31"/>
      <c r="F5" s="33" t="s">
        <v>3444</v>
      </c>
      <c r="G5" s="153" t="s">
        <v>3445</v>
      </c>
      <c r="H5" s="153"/>
      <c r="I5" s="153" t="s">
        <v>3446</v>
      </c>
      <c r="J5" s="153"/>
      <c r="K5" s="153" t="s">
        <v>3447</v>
      </c>
      <c r="L5" s="153"/>
      <c r="M5" s="153"/>
      <c r="N5" s="153"/>
      <c r="O5" s="33" t="s">
        <v>3448</v>
      </c>
      <c r="P5" s="16"/>
    </row>
    <row r="6" spans="2:16" x14ac:dyDescent="0.25">
      <c r="B6" s="16"/>
      <c r="C6" s="14" t="s">
        <v>3441</v>
      </c>
      <c r="D6" s="154"/>
      <c r="E6" s="155"/>
      <c r="F6" s="14"/>
      <c r="G6" s="156"/>
      <c r="H6" s="156"/>
      <c r="I6" s="156"/>
      <c r="J6" s="156"/>
      <c r="K6" s="156"/>
      <c r="L6" s="156"/>
      <c r="M6" s="156"/>
      <c r="N6" s="156"/>
      <c r="O6" s="14"/>
      <c r="P6" s="16"/>
    </row>
    <row r="7" spans="2:16" x14ac:dyDescent="0.25">
      <c r="B7" s="16"/>
      <c r="C7" s="14"/>
      <c r="D7" s="18"/>
      <c r="E7" s="19"/>
      <c r="F7" s="14"/>
      <c r="G7" s="154"/>
      <c r="H7" s="155"/>
      <c r="I7" s="154"/>
      <c r="J7" s="155"/>
      <c r="K7" s="154"/>
      <c r="L7" s="157"/>
      <c r="M7" s="157"/>
      <c r="N7" s="155"/>
      <c r="O7" s="14"/>
      <c r="P7" s="16"/>
    </row>
    <row r="8" spans="2:16" x14ac:dyDescent="0.25">
      <c r="B8" s="16"/>
      <c r="C8" s="14"/>
      <c r="D8" s="18"/>
      <c r="E8" s="19"/>
      <c r="F8" s="14"/>
      <c r="G8" s="154"/>
      <c r="H8" s="155"/>
      <c r="I8" s="154"/>
      <c r="J8" s="155"/>
      <c r="K8" s="154"/>
      <c r="L8" s="157"/>
      <c r="M8" s="157"/>
      <c r="N8" s="155"/>
      <c r="O8" s="14"/>
      <c r="P8" s="16"/>
    </row>
    <row r="9" spans="2:16" x14ac:dyDescent="0.25">
      <c r="B9" s="16"/>
      <c r="C9" s="14"/>
      <c r="D9" s="154"/>
      <c r="E9" s="155"/>
      <c r="F9" s="14"/>
      <c r="G9" s="156"/>
      <c r="H9" s="156"/>
      <c r="I9" s="156"/>
      <c r="J9" s="156"/>
      <c r="K9" s="156"/>
      <c r="L9" s="156"/>
      <c r="M9" s="156"/>
      <c r="N9" s="156"/>
      <c r="O9" s="14"/>
      <c r="P9" s="16"/>
    </row>
    <row r="10" spans="2:16" x14ac:dyDescent="0.25">
      <c r="B10" s="16"/>
      <c r="C10" s="14"/>
      <c r="D10" s="154"/>
      <c r="E10" s="155"/>
      <c r="F10" s="14"/>
      <c r="G10" s="156"/>
      <c r="H10" s="156"/>
      <c r="I10" s="156"/>
      <c r="J10" s="156"/>
      <c r="K10" s="156"/>
      <c r="L10" s="156"/>
      <c r="M10" s="156"/>
      <c r="N10" s="156"/>
      <c r="O10" s="14"/>
      <c r="P10" s="16"/>
    </row>
    <row r="11" spans="2:16" x14ac:dyDescent="0.25">
      <c r="B11" s="16"/>
      <c r="C11" s="16"/>
      <c r="D11" s="16"/>
      <c r="E11" s="16"/>
      <c r="F11" s="16"/>
      <c r="G11" s="16"/>
      <c r="H11" s="16"/>
      <c r="I11" s="16"/>
      <c r="J11" s="16"/>
      <c r="K11" s="16"/>
      <c r="L11" s="16"/>
      <c r="M11" s="16"/>
      <c r="N11" s="16"/>
      <c r="O11" s="16"/>
      <c r="P11" s="16"/>
    </row>
    <row r="12" spans="2:16" x14ac:dyDescent="0.25">
      <c r="B12" s="16"/>
      <c r="C12" s="150" t="s">
        <v>3449</v>
      </c>
      <c r="D12" s="151"/>
      <c r="E12" s="151"/>
      <c r="F12" s="151"/>
      <c r="G12" s="151"/>
      <c r="H12" s="151"/>
      <c r="I12" s="151"/>
      <c r="J12" s="151"/>
      <c r="K12" s="151"/>
      <c r="L12" s="151"/>
      <c r="M12" s="151"/>
      <c r="N12" s="151"/>
      <c r="O12" s="152"/>
      <c r="P12" s="16"/>
    </row>
    <row r="13" spans="2:16" x14ac:dyDescent="0.25">
      <c r="B13" s="16"/>
      <c r="C13" s="29" t="s">
        <v>3450</v>
      </c>
      <c r="D13" s="30"/>
      <c r="E13" s="30"/>
      <c r="F13" s="30"/>
      <c r="G13" s="30"/>
      <c r="H13" s="30"/>
      <c r="I13" s="30"/>
      <c r="J13" s="30"/>
      <c r="K13" s="30"/>
      <c r="L13" s="32"/>
      <c r="M13" s="32"/>
      <c r="N13" s="30"/>
      <c r="O13" s="31"/>
      <c r="P13" s="16"/>
    </row>
    <row r="14" spans="2:16" ht="25.5" x14ac:dyDescent="0.25">
      <c r="B14" s="16"/>
      <c r="C14" s="33" t="s">
        <v>3451</v>
      </c>
      <c r="D14" s="29" t="s">
        <v>3443</v>
      </c>
      <c r="E14" s="31"/>
      <c r="F14" s="34" t="s">
        <v>3452</v>
      </c>
      <c r="G14" s="33" t="s">
        <v>3453</v>
      </c>
      <c r="H14" s="33" t="s">
        <v>3454</v>
      </c>
      <c r="I14" s="150" t="s">
        <v>3455</v>
      </c>
      <c r="J14" s="152"/>
      <c r="K14" s="150" t="s">
        <v>3456</v>
      </c>
      <c r="L14" s="158"/>
      <c r="M14" s="36" t="s">
        <v>3457</v>
      </c>
      <c r="N14" s="33" t="s">
        <v>3458</v>
      </c>
      <c r="O14" s="33" t="s">
        <v>3448</v>
      </c>
      <c r="P14" s="16"/>
    </row>
    <row r="15" spans="2:16" x14ac:dyDescent="0.25">
      <c r="B15" s="16"/>
      <c r="C15" s="14" t="s">
        <v>3441</v>
      </c>
      <c r="D15" s="154"/>
      <c r="E15" s="155"/>
      <c r="F15" s="20"/>
      <c r="G15" s="14"/>
      <c r="H15" s="14"/>
      <c r="I15" s="154"/>
      <c r="J15" s="155"/>
      <c r="K15" s="156"/>
      <c r="L15" s="156"/>
      <c r="M15" s="19"/>
      <c r="N15" s="19"/>
      <c r="O15" s="14"/>
      <c r="P15" s="16"/>
    </row>
    <row r="16" spans="2:16" x14ac:dyDescent="0.25">
      <c r="B16" s="16"/>
      <c r="C16" s="14"/>
      <c r="D16" s="154"/>
      <c r="E16" s="155"/>
      <c r="F16" s="20"/>
      <c r="G16" s="14"/>
      <c r="H16" s="14"/>
      <c r="I16" s="154"/>
      <c r="J16" s="155"/>
      <c r="K16" s="156"/>
      <c r="L16" s="156"/>
      <c r="M16" s="19"/>
      <c r="N16" s="14"/>
      <c r="O16" s="14"/>
      <c r="P16" s="16"/>
    </row>
    <row r="17" spans="2:16" x14ac:dyDescent="0.25">
      <c r="B17" s="16"/>
      <c r="C17" s="14"/>
      <c r="D17" s="154"/>
      <c r="E17" s="155"/>
      <c r="F17" s="20"/>
      <c r="G17" s="14"/>
      <c r="H17" s="14"/>
      <c r="I17" s="154"/>
      <c r="J17" s="155"/>
      <c r="K17" s="156"/>
      <c r="L17" s="156"/>
      <c r="M17" s="19"/>
      <c r="N17" s="14"/>
      <c r="O17" s="14"/>
      <c r="P17" s="16"/>
    </row>
    <row r="18" spans="2:16" x14ac:dyDescent="0.25">
      <c r="B18" s="16"/>
      <c r="C18" s="14"/>
      <c r="D18" s="154"/>
      <c r="E18" s="155"/>
      <c r="F18" s="20"/>
      <c r="G18" s="14"/>
      <c r="H18" s="14"/>
      <c r="I18" s="154"/>
      <c r="J18" s="155"/>
      <c r="K18" s="156"/>
      <c r="L18" s="156"/>
      <c r="M18" s="19"/>
      <c r="N18" s="14"/>
      <c r="O18" s="14"/>
      <c r="P18" s="16"/>
    </row>
    <row r="19" spans="2:16" x14ac:dyDescent="0.25">
      <c r="B19" s="16"/>
      <c r="C19" s="14"/>
      <c r="D19" s="154"/>
      <c r="E19" s="155"/>
      <c r="F19" s="20"/>
      <c r="G19" s="14"/>
      <c r="H19" s="14"/>
      <c r="I19" s="154"/>
      <c r="J19" s="155"/>
      <c r="K19" s="156"/>
      <c r="L19" s="156"/>
      <c r="M19" s="19"/>
      <c r="N19" s="14"/>
      <c r="O19" s="14"/>
      <c r="P19" s="16"/>
    </row>
    <row r="20" spans="2:16" x14ac:dyDescent="0.25">
      <c r="B20" s="16"/>
      <c r="C20" s="14"/>
      <c r="D20" s="154"/>
      <c r="E20" s="155"/>
      <c r="F20" s="20"/>
      <c r="G20" s="14"/>
      <c r="H20" s="14"/>
      <c r="I20" s="154"/>
      <c r="J20" s="155"/>
      <c r="K20" s="156"/>
      <c r="L20" s="156"/>
      <c r="M20" s="19"/>
      <c r="N20" s="14"/>
      <c r="O20" s="14"/>
      <c r="P20" s="16"/>
    </row>
    <row r="21" spans="2:16" x14ac:dyDescent="0.25">
      <c r="B21" s="16"/>
      <c r="C21" s="14"/>
      <c r="D21" s="154"/>
      <c r="E21" s="155"/>
      <c r="F21" s="20"/>
      <c r="G21" s="14"/>
      <c r="H21" s="14"/>
      <c r="I21" s="154"/>
      <c r="J21" s="155"/>
      <c r="K21" s="156"/>
      <c r="L21" s="156"/>
      <c r="M21" s="19"/>
      <c r="N21" s="14"/>
      <c r="O21" s="14"/>
      <c r="P21" s="16"/>
    </row>
    <row r="22" spans="2:16" x14ac:dyDescent="0.25">
      <c r="B22" s="16"/>
      <c r="C22" s="14"/>
      <c r="D22" s="154"/>
      <c r="E22" s="155"/>
      <c r="F22" s="20"/>
      <c r="G22" s="14"/>
      <c r="H22" s="14"/>
      <c r="I22" s="154"/>
      <c r="J22" s="155"/>
      <c r="K22" s="156"/>
      <c r="L22" s="156"/>
      <c r="M22" s="19"/>
      <c r="N22" s="14"/>
      <c r="O22" s="14"/>
      <c r="P22" s="16"/>
    </row>
    <row r="23" spans="2:16" x14ac:dyDescent="0.25">
      <c r="B23" s="16"/>
      <c r="C23" s="14"/>
      <c r="D23" s="154"/>
      <c r="E23" s="155"/>
      <c r="F23" s="20"/>
      <c r="G23" s="14"/>
      <c r="H23" s="14"/>
      <c r="I23" s="154"/>
      <c r="J23" s="155"/>
      <c r="K23" s="156"/>
      <c r="L23" s="156"/>
      <c r="M23" s="19"/>
      <c r="N23" s="14"/>
      <c r="O23" s="14"/>
      <c r="P23" s="16"/>
    </row>
    <row r="24" spans="2:16" x14ac:dyDescent="0.25">
      <c r="B24" s="16"/>
      <c r="C24" s="14"/>
      <c r="D24" s="154"/>
      <c r="E24" s="155"/>
      <c r="F24" s="20"/>
      <c r="G24" s="14"/>
      <c r="H24" s="14"/>
      <c r="I24" s="154"/>
      <c r="J24" s="155"/>
      <c r="K24" s="156"/>
      <c r="L24" s="156"/>
      <c r="M24" s="19"/>
      <c r="N24" s="14"/>
      <c r="O24" s="14"/>
      <c r="P24" s="16"/>
    </row>
    <row r="25" spans="2:16" x14ac:dyDescent="0.25">
      <c r="B25" s="16"/>
      <c r="C25" s="150" t="s">
        <v>3459</v>
      </c>
      <c r="D25" s="151"/>
      <c r="E25" s="151"/>
      <c r="F25" s="151"/>
      <c r="G25" s="151"/>
      <c r="H25" s="151"/>
      <c r="I25" s="151"/>
      <c r="J25" s="151"/>
      <c r="K25" s="151"/>
      <c r="L25" s="151"/>
      <c r="M25" s="151"/>
      <c r="N25" s="151"/>
      <c r="O25" s="152"/>
      <c r="P25" s="16"/>
    </row>
    <row r="26" spans="2:16" x14ac:dyDescent="0.25">
      <c r="B26" s="16"/>
      <c r="C26" s="33" t="s">
        <v>3460</v>
      </c>
      <c r="D26" s="29" t="s">
        <v>3443</v>
      </c>
      <c r="E26" s="31"/>
      <c r="F26" s="34" t="s">
        <v>3461</v>
      </c>
      <c r="G26" s="150" t="s">
        <v>3462</v>
      </c>
      <c r="H26" s="152"/>
      <c r="I26" s="33" t="s">
        <v>3463</v>
      </c>
      <c r="J26" s="153" t="s">
        <v>3464</v>
      </c>
      <c r="K26" s="153"/>
      <c r="L26" s="153"/>
      <c r="M26" s="153"/>
      <c r="N26" s="153"/>
      <c r="O26" s="35" t="s">
        <v>3448</v>
      </c>
      <c r="P26" s="16"/>
    </row>
    <row r="27" spans="2:16" x14ac:dyDescent="0.25">
      <c r="B27" s="16"/>
      <c r="C27" s="14" t="s">
        <v>3465</v>
      </c>
      <c r="D27" s="154"/>
      <c r="E27" s="155"/>
      <c r="F27" s="20"/>
      <c r="G27" s="154"/>
      <c r="H27" s="155"/>
      <c r="I27" s="14"/>
      <c r="J27" s="156"/>
      <c r="K27" s="156"/>
      <c r="L27" s="156"/>
      <c r="M27" s="156"/>
      <c r="N27" s="156"/>
      <c r="O27" s="14"/>
      <c r="P27" s="16"/>
    </row>
    <row r="28" spans="2:16" x14ac:dyDescent="0.25">
      <c r="B28" s="16"/>
      <c r="C28" s="14"/>
      <c r="D28" s="154"/>
      <c r="E28" s="155"/>
      <c r="F28" s="20"/>
      <c r="G28" s="154"/>
      <c r="H28" s="155"/>
      <c r="I28" s="14"/>
      <c r="J28" s="156"/>
      <c r="K28" s="156"/>
      <c r="L28" s="156"/>
      <c r="M28" s="156"/>
      <c r="N28" s="156"/>
      <c r="O28" s="14"/>
      <c r="P28" s="16"/>
    </row>
    <row r="29" spans="2:16" x14ac:dyDescent="0.25">
      <c r="B29" s="16"/>
      <c r="C29" s="14"/>
      <c r="D29" s="154"/>
      <c r="E29" s="155"/>
      <c r="F29" s="20"/>
      <c r="G29" s="154"/>
      <c r="H29" s="155"/>
      <c r="I29" s="14"/>
      <c r="J29" s="156"/>
      <c r="K29" s="156"/>
      <c r="L29" s="156"/>
      <c r="M29" s="156"/>
      <c r="N29" s="156"/>
      <c r="O29" s="14"/>
      <c r="P29" s="16"/>
    </row>
    <row r="30" spans="2:16" x14ac:dyDescent="0.25">
      <c r="B30" s="16"/>
      <c r="C30" s="14"/>
      <c r="D30" s="154"/>
      <c r="E30" s="155"/>
      <c r="F30" s="20"/>
      <c r="G30" s="154"/>
      <c r="H30" s="155"/>
      <c r="I30" s="14"/>
      <c r="J30" s="156"/>
      <c r="K30" s="156"/>
      <c r="L30" s="156"/>
      <c r="M30" s="156"/>
      <c r="N30" s="156"/>
      <c r="O30" s="14"/>
      <c r="P30" s="16"/>
    </row>
    <row r="31" spans="2:16" x14ac:dyDescent="0.25">
      <c r="B31" s="16"/>
      <c r="C31" s="14"/>
      <c r="D31" s="154"/>
      <c r="E31" s="155"/>
      <c r="F31" s="20"/>
      <c r="G31" s="154"/>
      <c r="H31" s="155"/>
      <c r="I31" s="14"/>
      <c r="J31" s="156"/>
      <c r="K31" s="156"/>
      <c r="L31" s="156"/>
      <c r="M31" s="156"/>
      <c r="N31" s="156"/>
      <c r="O31" s="14"/>
      <c r="P31" s="16"/>
    </row>
    <row r="32" spans="2:16" x14ac:dyDescent="0.25">
      <c r="B32" s="16"/>
      <c r="C32" s="14"/>
      <c r="D32" s="154"/>
      <c r="E32" s="155"/>
      <c r="F32" s="20"/>
      <c r="G32" s="154"/>
      <c r="H32" s="155"/>
      <c r="I32" s="14"/>
      <c r="J32" s="156"/>
      <c r="K32" s="156"/>
      <c r="L32" s="156"/>
      <c r="M32" s="156"/>
      <c r="N32" s="156"/>
      <c r="O32" s="14"/>
      <c r="P32" s="16"/>
    </row>
    <row r="33" spans="2:16" x14ac:dyDescent="0.25">
      <c r="B33" s="16"/>
      <c r="C33" s="14"/>
      <c r="D33" s="154"/>
      <c r="E33" s="155"/>
      <c r="F33" s="20"/>
      <c r="G33" s="154"/>
      <c r="H33" s="155"/>
      <c r="I33" s="14"/>
      <c r="J33" s="156"/>
      <c r="K33" s="156"/>
      <c r="L33" s="156"/>
      <c r="M33" s="156"/>
      <c r="N33" s="156"/>
      <c r="O33" s="14"/>
      <c r="P33" s="16"/>
    </row>
    <row r="34" spans="2:16" x14ac:dyDescent="0.25">
      <c r="B34" s="16"/>
      <c r="C34" s="14"/>
      <c r="D34" s="154"/>
      <c r="E34" s="155"/>
      <c r="F34" s="20"/>
      <c r="G34" s="154"/>
      <c r="H34" s="155"/>
      <c r="I34" s="14"/>
      <c r="J34" s="156"/>
      <c r="K34" s="156"/>
      <c r="L34" s="156"/>
      <c r="M34" s="156"/>
      <c r="N34" s="156"/>
      <c r="O34" s="14"/>
      <c r="P34" s="16"/>
    </row>
    <row r="35" spans="2:16" x14ac:dyDescent="0.25">
      <c r="B35" s="16"/>
      <c r="C35" s="14"/>
      <c r="D35" s="154"/>
      <c r="E35" s="155"/>
      <c r="F35" s="20"/>
      <c r="G35" s="154"/>
      <c r="H35" s="155"/>
      <c r="I35" s="14"/>
      <c r="J35" s="156"/>
      <c r="K35" s="156"/>
      <c r="L35" s="156"/>
      <c r="M35" s="156"/>
      <c r="N35" s="156"/>
      <c r="O35" s="14"/>
      <c r="P35" s="16"/>
    </row>
    <row r="36" spans="2:16" x14ac:dyDescent="0.25">
      <c r="B36" s="16"/>
      <c r="C36" s="14"/>
      <c r="D36" s="154"/>
      <c r="E36" s="155"/>
      <c r="F36" s="20"/>
      <c r="G36" s="154"/>
      <c r="H36" s="155"/>
      <c r="I36" s="14"/>
      <c r="J36" s="156"/>
      <c r="K36" s="156"/>
      <c r="L36" s="156"/>
      <c r="M36" s="156"/>
      <c r="N36" s="156"/>
      <c r="O36" s="14"/>
      <c r="P36" s="16"/>
    </row>
    <row r="37" spans="2:16" x14ac:dyDescent="0.25">
      <c r="B37" s="16"/>
      <c r="C37" s="150" t="s">
        <v>3466</v>
      </c>
      <c r="D37" s="151"/>
      <c r="E37" s="151"/>
      <c r="F37" s="151"/>
      <c r="G37" s="151"/>
      <c r="H37" s="151"/>
      <c r="I37" s="151"/>
      <c r="J37" s="151"/>
      <c r="K37" s="151"/>
      <c r="L37" s="151"/>
      <c r="M37" s="151"/>
      <c r="N37" s="151"/>
      <c r="O37" s="152"/>
      <c r="P37" s="16"/>
    </row>
    <row r="38" spans="2:16" ht="25.5" x14ac:dyDescent="0.25">
      <c r="B38" s="16"/>
      <c r="C38" s="33" t="s">
        <v>3467</v>
      </c>
      <c r="D38" s="33" t="s">
        <v>3443</v>
      </c>
      <c r="E38" s="33" t="s">
        <v>3468</v>
      </c>
      <c r="F38" s="150" t="s">
        <v>3469</v>
      </c>
      <c r="G38" s="152"/>
      <c r="H38" s="150" t="s">
        <v>3470</v>
      </c>
      <c r="I38" s="151"/>
      <c r="J38" s="152"/>
      <c r="K38" s="150" t="s">
        <v>3471</v>
      </c>
      <c r="L38" s="151"/>
      <c r="M38" s="151"/>
      <c r="N38" s="152"/>
      <c r="O38" s="34" t="s">
        <v>3472</v>
      </c>
      <c r="P38" s="16"/>
    </row>
    <row r="39" spans="2:16" x14ac:dyDescent="0.25">
      <c r="B39" s="16"/>
      <c r="C39" s="14" t="s">
        <v>3465</v>
      </c>
      <c r="D39" s="14">
        <v>10</v>
      </c>
      <c r="E39" s="14"/>
      <c r="F39" s="154"/>
      <c r="G39" s="155"/>
      <c r="H39" s="154"/>
      <c r="I39" s="157"/>
      <c r="J39" s="155"/>
      <c r="K39" s="154"/>
      <c r="L39" s="157"/>
      <c r="M39" s="157"/>
      <c r="N39" s="155"/>
      <c r="O39" s="14"/>
      <c r="P39" s="16"/>
    </row>
    <row r="40" spans="2:16" x14ac:dyDescent="0.25">
      <c r="B40" s="16"/>
      <c r="C40" s="14"/>
      <c r="D40" s="14"/>
      <c r="E40" s="14"/>
      <c r="F40" s="154"/>
      <c r="G40" s="155"/>
      <c r="H40" s="154"/>
      <c r="I40" s="157"/>
      <c r="J40" s="155"/>
      <c r="K40" s="154"/>
      <c r="L40" s="157"/>
      <c r="M40" s="157"/>
      <c r="N40" s="155"/>
      <c r="O40" s="14"/>
      <c r="P40" s="16"/>
    </row>
    <row r="41" spans="2:16" x14ac:dyDescent="0.25">
      <c r="B41" s="16"/>
      <c r="C41" s="14"/>
      <c r="D41" s="14"/>
      <c r="E41" s="14"/>
      <c r="F41" s="154"/>
      <c r="G41" s="155"/>
      <c r="H41" s="154"/>
      <c r="I41" s="157"/>
      <c r="J41" s="155"/>
      <c r="K41" s="154"/>
      <c r="L41" s="157"/>
      <c r="M41" s="157"/>
      <c r="N41" s="155"/>
      <c r="O41" s="14"/>
      <c r="P41" s="16"/>
    </row>
    <row r="42" spans="2:16" x14ac:dyDescent="0.25">
      <c r="B42" s="16"/>
      <c r="C42" s="14"/>
      <c r="D42" s="14"/>
      <c r="E42" s="14"/>
      <c r="F42" s="154"/>
      <c r="G42" s="155"/>
      <c r="H42" s="154"/>
      <c r="I42" s="157"/>
      <c r="J42" s="155"/>
      <c r="K42" s="154"/>
      <c r="L42" s="157"/>
      <c r="M42" s="157"/>
      <c r="N42" s="155"/>
      <c r="O42" s="14"/>
      <c r="P42" s="16"/>
    </row>
    <row r="43" spans="2:16" x14ac:dyDescent="0.25">
      <c r="B43" s="16"/>
      <c r="C43" s="14"/>
      <c r="D43" s="14"/>
      <c r="E43" s="14"/>
      <c r="F43" s="154"/>
      <c r="G43" s="155"/>
      <c r="H43" s="154"/>
      <c r="I43" s="157"/>
      <c r="J43" s="155"/>
      <c r="K43" s="154"/>
      <c r="L43" s="157"/>
      <c r="M43" s="157"/>
      <c r="N43" s="155"/>
      <c r="O43" s="14"/>
      <c r="P43" s="16"/>
    </row>
    <row r="44" spans="2:16" x14ac:dyDescent="0.25">
      <c r="B44" s="16"/>
      <c r="C44" s="14"/>
      <c r="D44" s="14"/>
      <c r="E44" s="14"/>
      <c r="F44" s="154"/>
      <c r="G44" s="155"/>
      <c r="H44" s="154"/>
      <c r="I44" s="157"/>
      <c r="J44" s="155"/>
      <c r="K44" s="154"/>
      <c r="L44" s="157"/>
      <c r="M44" s="157"/>
      <c r="N44" s="155"/>
      <c r="O44" s="14"/>
      <c r="P44" s="16"/>
    </row>
    <row r="45" spans="2:16" x14ac:dyDescent="0.25">
      <c r="B45" s="16"/>
      <c r="C45" s="14"/>
      <c r="D45" s="14"/>
      <c r="E45" s="14"/>
      <c r="F45" s="154"/>
      <c r="G45" s="155"/>
      <c r="H45" s="154"/>
      <c r="I45" s="157"/>
      <c r="J45" s="155"/>
      <c r="K45" s="154"/>
      <c r="L45" s="157"/>
      <c r="M45" s="157"/>
      <c r="N45" s="155"/>
      <c r="O45" s="14"/>
      <c r="P45" s="16"/>
    </row>
    <row r="46" spans="2:16" x14ac:dyDescent="0.25">
      <c r="B46" s="16"/>
      <c r="C46" s="14"/>
      <c r="D46" s="14"/>
      <c r="E46" s="14"/>
      <c r="F46" s="154"/>
      <c r="G46" s="155"/>
      <c r="H46" s="154"/>
      <c r="I46" s="157"/>
      <c r="J46" s="155"/>
      <c r="K46" s="154"/>
      <c r="L46" s="157"/>
      <c r="M46" s="157"/>
      <c r="N46" s="155"/>
      <c r="O46" s="14"/>
      <c r="P46" s="16"/>
    </row>
    <row r="47" spans="2:16" x14ac:dyDescent="0.25">
      <c r="B47" s="16"/>
      <c r="C47" s="14"/>
      <c r="D47" s="14"/>
      <c r="E47" s="14"/>
      <c r="F47" s="154"/>
      <c r="G47" s="155"/>
      <c r="H47" s="154"/>
      <c r="I47" s="157"/>
      <c r="J47" s="155"/>
      <c r="K47" s="154"/>
      <c r="L47" s="157"/>
      <c r="M47" s="157"/>
      <c r="N47" s="155"/>
      <c r="O47" s="14"/>
      <c r="P47" s="16"/>
    </row>
    <row r="48" spans="2:16" x14ac:dyDescent="0.25">
      <c r="B48" s="16"/>
      <c r="C48" s="14"/>
      <c r="D48" s="14"/>
      <c r="E48" s="14"/>
      <c r="F48" s="154"/>
      <c r="G48" s="155"/>
      <c r="H48" s="154"/>
      <c r="I48" s="157"/>
      <c r="J48" s="155"/>
      <c r="K48" s="154"/>
      <c r="L48" s="157"/>
      <c r="M48" s="157"/>
      <c r="N48" s="155"/>
      <c r="O48" s="14"/>
      <c r="P48" s="16"/>
    </row>
    <row r="49" spans="2:16" x14ac:dyDescent="0.25">
      <c r="B49" s="16"/>
      <c r="C49" s="150" t="s">
        <v>3473</v>
      </c>
      <c r="D49" s="151"/>
      <c r="E49" s="151"/>
      <c r="F49" s="151"/>
      <c r="G49" s="151"/>
      <c r="H49" s="151"/>
      <c r="I49" s="151"/>
      <c r="J49" s="151"/>
      <c r="K49" s="151"/>
      <c r="L49" s="151"/>
      <c r="M49" s="151"/>
      <c r="N49" s="151"/>
      <c r="O49" s="152"/>
      <c r="P49" s="16"/>
    </row>
    <row r="50" spans="2:16" x14ac:dyDescent="0.25">
      <c r="B50" s="16"/>
      <c r="C50" s="37" t="s">
        <v>3438</v>
      </c>
      <c r="D50" s="29" t="s">
        <v>3443</v>
      </c>
      <c r="E50" s="31"/>
      <c r="F50" s="150" t="s">
        <v>3474</v>
      </c>
      <c r="G50" s="152"/>
      <c r="H50" s="150" t="s">
        <v>3475</v>
      </c>
      <c r="I50" s="151"/>
      <c r="J50" s="151"/>
      <c r="K50" s="151"/>
      <c r="L50" s="151"/>
      <c r="M50" s="151"/>
      <c r="N50" s="151"/>
      <c r="O50" s="152"/>
      <c r="P50" s="16"/>
    </row>
    <row r="51" spans="2:16" x14ac:dyDescent="0.25">
      <c r="B51" s="16"/>
      <c r="C51" s="14" t="s">
        <v>3441</v>
      </c>
      <c r="D51" s="154"/>
      <c r="E51" s="155"/>
      <c r="F51" s="154"/>
      <c r="G51" s="155"/>
      <c r="H51" s="154"/>
      <c r="I51" s="157"/>
      <c r="J51" s="157"/>
      <c r="K51" s="157"/>
      <c r="L51" s="157"/>
      <c r="M51" s="157"/>
      <c r="N51" s="157"/>
      <c r="O51" s="155"/>
      <c r="P51" s="16"/>
    </row>
    <row r="52" spans="2:16" x14ac:dyDescent="0.25">
      <c r="B52" s="16"/>
      <c r="C52" s="14"/>
      <c r="D52" s="154"/>
      <c r="E52" s="155"/>
      <c r="F52" s="154"/>
      <c r="G52" s="155"/>
      <c r="H52" s="154"/>
      <c r="I52" s="157"/>
      <c r="J52" s="157"/>
      <c r="K52" s="157"/>
      <c r="L52" s="157"/>
      <c r="M52" s="157"/>
      <c r="N52" s="157"/>
      <c r="O52" s="155"/>
      <c r="P52" s="16"/>
    </row>
    <row r="53" spans="2:16" x14ac:dyDescent="0.25">
      <c r="B53" s="16"/>
      <c r="C53" s="14"/>
      <c r="D53" s="154"/>
      <c r="E53" s="155"/>
      <c r="F53" s="154"/>
      <c r="G53" s="155"/>
      <c r="H53" s="154"/>
      <c r="I53" s="157"/>
      <c r="J53" s="157"/>
      <c r="K53" s="157"/>
      <c r="L53" s="157"/>
      <c r="M53" s="157"/>
      <c r="N53" s="157"/>
      <c r="O53" s="155"/>
      <c r="P53" s="16"/>
    </row>
    <row r="54" spans="2:16" x14ac:dyDescent="0.25">
      <c r="B54" s="16"/>
      <c r="C54" s="14"/>
      <c r="D54" s="154"/>
      <c r="E54" s="155"/>
      <c r="F54" s="154"/>
      <c r="G54" s="155"/>
      <c r="H54" s="154"/>
      <c r="I54" s="157"/>
      <c r="J54" s="157"/>
      <c r="K54" s="157"/>
      <c r="L54" s="157"/>
      <c r="M54" s="157"/>
      <c r="N54" s="157"/>
      <c r="O54" s="155"/>
      <c r="P54" s="16"/>
    </row>
    <row r="55" spans="2:16" x14ac:dyDescent="0.25">
      <c r="B55" s="16"/>
      <c r="C55" s="14"/>
      <c r="D55" s="154"/>
      <c r="E55" s="155"/>
      <c r="F55" s="154"/>
      <c r="G55" s="155"/>
      <c r="H55" s="154"/>
      <c r="I55" s="157"/>
      <c r="J55" s="157"/>
      <c r="K55" s="157"/>
      <c r="L55" s="157"/>
      <c r="M55" s="157"/>
      <c r="N55" s="157"/>
      <c r="O55" s="155"/>
      <c r="P55" s="16"/>
    </row>
    <row r="56" spans="2:16" ht="9.9499999999999993" customHeight="1" x14ac:dyDescent="0.25">
      <c r="B56" s="16"/>
      <c r="C56" s="16"/>
      <c r="D56" s="16"/>
      <c r="E56" s="16"/>
      <c r="F56" s="16"/>
      <c r="G56" s="16"/>
      <c r="H56" s="16"/>
      <c r="I56" s="16"/>
      <c r="J56" s="16"/>
      <c r="K56" s="16"/>
      <c r="L56" s="16"/>
      <c r="M56" s="16"/>
      <c r="N56" s="16"/>
      <c r="O56" s="16"/>
      <c r="P56" s="16"/>
    </row>
  </sheetData>
  <mergeCells count="140">
    <mergeCell ref="K45:N45"/>
    <mergeCell ref="F46:G46"/>
    <mergeCell ref="H46:J46"/>
    <mergeCell ref="K46:N46"/>
    <mergeCell ref="F48:G48"/>
    <mergeCell ref="H48:J48"/>
    <mergeCell ref="K48:N48"/>
    <mergeCell ref="J29:N29"/>
    <mergeCell ref="D34:E34"/>
    <mergeCell ref="G34:H34"/>
    <mergeCell ref="J34:N34"/>
    <mergeCell ref="F40:G40"/>
    <mergeCell ref="H40:J40"/>
    <mergeCell ref="K40:N40"/>
    <mergeCell ref="D32:E32"/>
    <mergeCell ref="G32:H32"/>
    <mergeCell ref="J32:N32"/>
    <mergeCell ref="D33:E33"/>
    <mergeCell ref="G33:H33"/>
    <mergeCell ref="J33:N33"/>
    <mergeCell ref="J35:N35"/>
    <mergeCell ref="D36:E36"/>
    <mergeCell ref="G36:H36"/>
    <mergeCell ref="J36:N36"/>
    <mergeCell ref="D35:E35"/>
    <mergeCell ref="G35:H35"/>
    <mergeCell ref="D30:E30"/>
    <mergeCell ref="G30:H30"/>
    <mergeCell ref="J30:N30"/>
    <mergeCell ref="D31:E31"/>
    <mergeCell ref="G31:H31"/>
    <mergeCell ref="K22:L22"/>
    <mergeCell ref="D23:E23"/>
    <mergeCell ref="I23:J23"/>
    <mergeCell ref="K23:L23"/>
    <mergeCell ref="J31:N31"/>
    <mergeCell ref="D28:E28"/>
    <mergeCell ref="G28:H28"/>
    <mergeCell ref="J28:N28"/>
    <mergeCell ref="D29:E29"/>
    <mergeCell ref="G29:H29"/>
    <mergeCell ref="C25:O25"/>
    <mergeCell ref="G26:H26"/>
    <mergeCell ref="J26:N26"/>
    <mergeCell ref="D27:E27"/>
    <mergeCell ref="G27:H27"/>
    <mergeCell ref="J27:N27"/>
    <mergeCell ref="F47:G47"/>
    <mergeCell ref="H47:J47"/>
    <mergeCell ref="K47:N47"/>
    <mergeCell ref="C37:O37"/>
    <mergeCell ref="F38:G38"/>
    <mergeCell ref="H38:J38"/>
    <mergeCell ref="K38:N38"/>
    <mergeCell ref="F39:G39"/>
    <mergeCell ref="H39:J39"/>
    <mergeCell ref="K39:N39"/>
    <mergeCell ref="F43:G43"/>
    <mergeCell ref="H43:J43"/>
    <mergeCell ref="K43:N43"/>
    <mergeCell ref="F44:G44"/>
    <mergeCell ref="H44:J44"/>
    <mergeCell ref="K44:N44"/>
    <mergeCell ref="F41:G41"/>
    <mergeCell ref="H41:J41"/>
    <mergeCell ref="K41:N41"/>
    <mergeCell ref="F42:G42"/>
    <mergeCell ref="H42:J42"/>
    <mergeCell ref="K42:N42"/>
    <mergeCell ref="F45:G45"/>
    <mergeCell ref="H45:J45"/>
    <mergeCell ref="D55:E55"/>
    <mergeCell ref="F55:G55"/>
    <mergeCell ref="H55:O55"/>
    <mergeCell ref="C49:O49"/>
    <mergeCell ref="F50:G50"/>
    <mergeCell ref="H50:O50"/>
    <mergeCell ref="D51:E51"/>
    <mergeCell ref="F51:G51"/>
    <mergeCell ref="H51:O51"/>
    <mergeCell ref="D52:E52"/>
    <mergeCell ref="F52:G52"/>
    <mergeCell ref="H52:O52"/>
    <mergeCell ref="D53:E53"/>
    <mergeCell ref="F53:G53"/>
    <mergeCell ref="H53:O53"/>
    <mergeCell ref="D54:E54"/>
    <mergeCell ref="F54:G54"/>
    <mergeCell ref="H54:O54"/>
    <mergeCell ref="D16:E16"/>
    <mergeCell ref="I16:J16"/>
    <mergeCell ref="K16:L16"/>
    <mergeCell ref="D24:E24"/>
    <mergeCell ref="I24:J24"/>
    <mergeCell ref="K24:L24"/>
    <mergeCell ref="D17:E17"/>
    <mergeCell ref="I17:J17"/>
    <mergeCell ref="K17:L17"/>
    <mergeCell ref="D18:E18"/>
    <mergeCell ref="I18:J18"/>
    <mergeCell ref="K18:L18"/>
    <mergeCell ref="D19:E19"/>
    <mergeCell ref="I19:J19"/>
    <mergeCell ref="K19:L19"/>
    <mergeCell ref="D20:E20"/>
    <mergeCell ref="D22:E22"/>
    <mergeCell ref="I22:J22"/>
    <mergeCell ref="I20:J20"/>
    <mergeCell ref="K20:L20"/>
    <mergeCell ref="D21:E21"/>
    <mergeCell ref="I21:J21"/>
    <mergeCell ref="K21:L21"/>
    <mergeCell ref="I14:J14"/>
    <mergeCell ref="K14:L14"/>
    <mergeCell ref="D15:E15"/>
    <mergeCell ref="I15:J15"/>
    <mergeCell ref="K15:L15"/>
    <mergeCell ref="D9:E9"/>
    <mergeCell ref="G9:H9"/>
    <mergeCell ref="I9:J9"/>
    <mergeCell ref="K9:N9"/>
    <mergeCell ref="D10:E10"/>
    <mergeCell ref="G10:H10"/>
    <mergeCell ref="I10:J10"/>
    <mergeCell ref="K10:N10"/>
    <mergeCell ref="C4:O4"/>
    <mergeCell ref="G5:H5"/>
    <mergeCell ref="I5:J5"/>
    <mergeCell ref="K5:N5"/>
    <mergeCell ref="D6:E6"/>
    <mergeCell ref="G6:H6"/>
    <mergeCell ref="I6:J6"/>
    <mergeCell ref="K6:N6"/>
    <mergeCell ref="C12:O12"/>
    <mergeCell ref="G7:H7"/>
    <mergeCell ref="G8:H8"/>
    <mergeCell ref="I7:J7"/>
    <mergeCell ref="I8:J8"/>
    <mergeCell ref="K7:N7"/>
    <mergeCell ref="K8:N8"/>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明朝,標準"&amp;12【共同研究フェーズ（企業人材博士課程派遣型）】&amp;R&amp;"ＭＳ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676F3-544B-4FD9-AC8C-77D06A2FD216}">
  <sheetPr>
    <pageSetUpPr fitToPage="1"/>
  </sheetPr>
  <dimension ref="A1:J48"/>
  <sheetViews>
    <sheetView showGridLines="0" zoomScaleNormal="100" zoomScaleSheetLayoutView="100" workbookViewId="0"/>
  </sheetViews>
  <sheetFormatPr defaultRowHeight="12.75" x14ac:dyDescent="0.25"/>
  <cols>
    <col min="1" max="1" width="1.44140625" style="109" customWidth="1"/>
    <col min="2" max="2" width="2.33203125" style="107" customWidth="1"/>
    <col min="3" max="3" width="9.33203125" style="108" customWidth="1"/>
    <col min="4" max="4" width="16.77734375" style="108" customWidth="1"/>
    <col min="5" max="5" width="8.88671875" style="108" bestFit="1" customWidth="1"/>
    <col min="6" max="6" width="4.44140625" style="108" bestFit="1" customWidth="1"/>
    <col min="7" max="7" width="8.77734375" style="108" customWidth="1"/>
    <col min="8" max="8" width="12.77734375" style="108" customWidth="1"/>
    <col min="9" max="9" width="6.77734375" style="108" customWidth="1"/>
    <col min="10" max="10" width="1.44140625" style="109" customWidth="1"/>
    <col min="11" max="16384" width="8.88671875" style="109"/>
  </cols>
  <sheetData>
    <row r="1" spans="2:10" ht="9.9499999999999993" customHeight="1" x14ac:dyDescent="0.25"/>
    <row r="2" spans="2:10" x14ac:dyDescent="0.25">
      <c r="B2" s="110"/>
      <c r="C2" s="140" t="s">
        <v>3516</v>
      </c>
      <c r="D2" s="140"/>
      <c r="E2" s="140"/>
      <c r="F2" s="140"/>
      <c r="G2" s="140"/>
      <c r="H2" s="140"/>
      <c r="I2" s="140"/>
      <c r="J2" s="111"/>
    </row>
    <row r="3" spans="2:10" x14ac:dyDescent="0.25">
      <c r="B3" s="110"/>
      <c r="C3" s="140" t="s">
        <v>3567</v>
      </c>
      <c r="D3" s="140"/>
      <c r="E3" s="140"/>
      <c r="F3" s="140"/>
      <c r="G3" s="140"/>
      <c r="H3" s="140"/>
      <c r="I3" s="140"/>
      <c r="J3" s="111"/>
    </row>
    <row r="4" spans="2:10" ht="51.75" customHeight="1" x14ac:dyDescent="0.25">
      <c r="B4" s="110"/>
      <c r="C4" s="171" t="s">
        <v>3575</v>
      </c>
      <c r="D4" s="171"/>
      <c r="E4" s="171"/>
      <c r="F4" s="171"/>
      <c r="G4" s="171"/>
      <c r="H4" s="171"/>
      <c r="I4" s="171"/>
      <c r="J4" s="111"/>
    </row>
    <row r="5" spans="2:10" x14ac:dyDescent="0.25">
      <c r="B5" s="111"/>
      <c r="C5" s="172" t="s">
        <v>3479</v>
      </c>
      <c r="D5" s="172"/>
      <c r="E5" s="172"/>
      <c r="F5" s="172"/>
      <c r="G5" s="172"/>
      <c r="H5" s="172"/>
      <c r="I5" s="172"/>
      <c r="J5" s="111"/>
    </row>
    <row r="6" spans="2:10" ht="27" customHeight="1" x14ac:dyDescent="0.25">
      <c r="B6" s="111"/>
      <c r="C6" s="173" t="s">
        <v>3576</v>
      </c>
      <c r="D6" s="172"/>
      <c r="E6" s="172"/>
      <c r="F6" s="172"/>
      <c r="G6" s="172"/>
      <c r="H6" s="172"/>
      <c r="I6" s="172"/>
      <c r="J6" s="111"/>
    </row>
    <row r="7" spans="2:10" x14ac:dyDescent="0.25">
      <c r="B7" s="112"/>
      <c r="C7" s="113"/>
      <c r="D7" s="114"/>
      <c r="E7" s="114"/>
      <c r="F7" s="114"/>
      <c r="G7" s="114"/>
      <c r="H7" s="114"/>
      <c r="I7" s="115"/>
      <c r="J7" s="115" t="s">
        <v>3550</v>
      </c>
    </row>
    <row r="8" spans="2:10" ht="18.75" x14ac:dyDescent="0.25">
      <c r="B8" s="160" t="s">
        <v>3480</v>
      </c>
      <c r="C8" s="160"/>
      <c r="D8" s="160"/>
      <c r="E8" s="160"/>
      <c r="F8" s="160"/>
      <c r="G8" s="160"/>
      <c r="H8" s="160"/>
      <c r="I8" s="160"/>
      <c r="J8" s="160"/>
    </row>
    <row r="9" spans="2:10" x14ac:dyDescent="0.25">
      <c r="B9" s="112"/>
      <c r="C9" s="113"/>
      <c r="D9" s="114"/>
      <c r="E9" s="114"/>
      <c r="F9" s="114"/>
      <c r="G9" s="114"/>
      <c r="H9" s="114"/>
      <c r="I9" s="115"/>
      <c r="J9" s="115"/>
    </row>
    <row r="10" spans="2:10" x14ac:dyDescent="0.25">
      <c r="B10" s="116"/>
      <c r="C10" s="116" t="s">
        <v>3514</v>
      </c>
      <c r="D10" s="70" t="s">
        <v>3521</v>
      </c>
      <c r="E10" s="116"/>
      <c r="F10" s="116"/>
      <c r="G10" s="116"/>
      <c r="H10" s="116"/>
      <c r="I10" s="116"/>
      <c r="J10" s="116"/>
    </row>
    <row r="11" spans="2:10" x14ac:dyDescent="0.25">
      <c r="B11" s="116"/>
      <c r="C11" s="116" t="s">
        <v>3513</v>
      </c>
      <c r="D11" s="70" t="s">
        <v>3515</v>
      </c>
      <c r="E11" s="116"/>
      <c r="F11" s="116"/>
      <c r="G11" s="116"/>
      <c r="H11" s="116"/>
      <c r="I11" s="116"/>
      <c r="J11" s="116"/>
    </row>
    <row r="12" spans="2:10" ht="14.25" customHeight="1" x14ac:dyDescent="0.25">
      <c r="B12" s="112"/>
      <c r="C12" s="113"/>
      <c r="D12" s="113"/>
      <c r="E12" s="113"/>
      <c r="F12" s="113"/>
      <c r="G12" s="113"/>
      <c r="H12" s="113"/>
      <c r="I12" s="113"/>
      <c r="J12" s="113"/>
    </row>
    <row r="13" spans="2:10" ht="54.75" customHeight="1" x14ac:dyDescent="0.25">
      <c r="B13" s="161" t="s">
        <v>3562</v>
      </c>
      <c r="C13" s="161"/>
      <c r="D13" s="161"/>
      <c r="E13" s="161"/>
      <c r="F13" s="161"/>
      <c r="G13" s="161"/>
      <c r="H13" s="161"/>
      <c r="I13" s="161"/>
      <c r="J13" s="161"/>
    </row>
    <row r="14" spans="2:10" ht="15.75" customHeight="1" x14ac:dyDescent="0.25">
      <c r="B14" s="112"/>
      <c r="C14" s="117"/>
      <c r="D14" s="117"/>
      <c r="E14" s="117"/>
      <c r="F14" s="117"/>
      <c r="G14" s="117"/>
      <c r="H14" s="117"/>
      <c r="I14" s="117"/>
      <c r="J14" s="117"/>
    </row>
    <row r="15" spans="2:10" ht="18" customHeight="1" x14ac:dyDescent="0.25">
      <c r="B15" s="162" t="s">
        <v>3481</v>
      </c>
      <c r="C15" s="162"/>
      <c r="D15" s="162"/>
      <c r="E15" s="162"/>
      <c r="F15" s="162"/>
      <c r="G15" s="162"/>
      <c r="H15" s="162"/>
      <c r="I15" s="162"/>
      <c r="J15" s="162"/>
    </row>
    <row r="16" spans="2:10" ht="52.5" customHeight="1" x14ac:dyDescent="0.25">
      <c r="B16" s="112"/>
      <c r="C16" s="119" t="s">
        <v>3482</v>
      </c>
      <c r="D16" s="120" t="s">
        <v>3483</v>
      </c>
      <c r="E16" s="119" t="s">
        <v>3484</v>
      </c>
      <c r="F16" s="163" t="s">
        <v>3485</v>
      </c>
      <c r="G16" s="164"/>
      <c r="H16" s="121" t="s">
        <v>3486</v>
      </c>
      <c r="I16" s="119" t="s">
        <v>3487</v>
      </c>
      <c r="J16" s="122"/>
    </row>
    <row r="17" spans="2:10" ht="52.5" customHeight="1" x14ac:dyDescent="0.25">
      <c r="B17" s="112"/>
      <c r="C17" s="43" t="s">
        <v>3563</v>
      </c>
      <c r="D17" s="44" t="s">
        <v>3564</v>
      </c>
      <c r="E17" s="46" t="s">
        <v>3565</v>
      </c>
      <c r="F17" s="165" t="s">
        <v>3566</v>
      </c>
      <c r="G17" s="167"/>
      <c r="H17" s="45" t="s">
        <v>3492</v>
      </c>
      <c r="I17" s="46">
        <v>15</v>
      </c>
      <c r="J17" s="122"/>
    </row>
    <row r="18" spans="2:10" ht="38.25" customHeight="1" x14ac:dyDescent="0.25">
      <c r="B18" s="112"/>
      <c r="C18" s="43" t="s">
        <v>3488</v>
      </c>
      <c r="D18" s="43" t="s">
        <v>3489</v>
      </c>
      <c r="E18" s="44" t="s">
        <v>3490</v>
      </c>
      <c r="F18" s="165" t="s">
        <v>3491</v>
      </c>
      <c r="G18" s="166"/>
      <c r="H18" s="45" t="s">
        <v>3492</v>
      </c>
      <c r="I18" s="44">
        <v>10</v>
      </c>
      <c r="J18" s="122"/>
    </row>
    <row r="19" spans="2:10" ht="63" customHeight="1" x14ac:dyDescent="0.25">
      <c r="B19" s="112"/>
      <c r="C19" s="43" t="s">
        <v>3493</v>
      </c>
      <c r="D19" s="43" t="s">
        <v>3494</v>
      </c>
      <c r="E19" s="44" t="s">
        <v>3495</v>
      </c>
      <c r="F19" s="165" t="s">
        <v>3496</v>
      </c>
      <c r="G19" s="167"/>
      <c r="H19" s="45" t="s">
        <v>3492</v>
      </c>
      <c r="I19" s="44">
        <v>20</v>
      </c>
      <c r="J19" s="122"/>
    </row>
    <row r="20" spans="2:10" ht="54.75" customHeight="1" x14ac:dyDescent="0.25">
      <c r="B20" s="112"/>
      <c r="C20" s="44" t="s">
        <v>3497</v>
      </c>
      <c r="D20" s="46" t="s">
        <v>3498</v>
      </c>
      <c r="E20" s="44" t="s">
        <v>3498</v>
      </c>
      <c r="F20" s="168" t="s">
        <v>3497</v>
      </c>
      <c r="G20" s="166"/>
      <c r="H20" s="45" t="s">
        <v>3497</v>
      </c>
      <c r="I20" s="44">
        <v>15</v>
      </c>
      <c r="J20" s="122"/>
    </row>
    <row r="21" spans="2:10" ht="18.75" customHeight="1" x14ac:dyDescent="0.25">
      <c r="B21" s="112"/>
      <c r="C21" s="114"/>
      <c r="D21" s="123"/>
      <c r="E21" s="114"/>
      <c r="F21" s="114"/>
      <c r="G21" s="114"/>
      <c r="H21" s="114"/>
      <c r="I21" s="114"/>
      <c r="J21" s="122"/>
    </row>
    <row r="22" spans="2:10" x14ac:dyDescent="0.25">
      <c r="B22" s="118" t="s">
        <v>3578</v>
      </c>
      <c r="C22" s="118"/>
      <c r="D22" s="118"/>
      <c r="E22" s="118"/>
      <c r="F22" s="118"/>
      <c r="G22" s="118"/>
      <c r="H22" s="118"/>
      <c r="I22" s="118"/>
      <c r="J22" s="122"/>
    </row>
    <row r="23" spans="2:10" ht="18" customHeight="1" x14ac:dyDescent="0.25">
      <c r="B23" s="118" t="s">
        <v>3577</v>
      </c>
      <c r="C23" s="118"/>
      <c r="D23" s="118"/>
      <c r="E23" s="118"/>
      <c r="F23" s="118"/>
      <c r="G23" s="118"/>
      <c r="H23" s="118"/>
      <c r="I23" s="118"/>
      <c r="J23" s="122"/>
    </row>
    <row r="24" spans="2:10" x14ac:dyDescent="0.25">
      <c r="B24" s="112"/>
      <c r="C24" s="159" t="s">
        <v>3499</v>
      </c>
      <c r="D24" s="159"/>
      <c r="E24" s="159" t="s">
        <v>3500</v>
      </c>
      <c r="F24" s="159"/>
      <c r="G24" s="124"/>
      <c r="H24" s="123"/>
      <c r="I24" s="123"/>
      <c r="J24" s="122"/>
    </row>
    <row r="25" spans="2:10" x14ac:dyDescent="0.25">
      <c r="B25" s="112"/>
      <c r="C25" s="169" t="s">
        <v>3501</v>
      </c>
      <c r="D25" s="169"/>
      <c r="E25" s="169" t="s">
        <v>3502</v>
      </c>
      <c r="F25" s="169"/>
      <c r="G25" s="125"/>
      <c r="H25" s="123"/>
      <c r="I25" s="123"/>
      <c r="J25" s="122"/>
    </row>
    <row r="26" spans="2:10" x14ac:dyDescent="0.25">
      <c r="B26" s="112"/>
      <c r="C26" s="169" t="s">
        <v>3503</v>
      </c>
      <c r="D26" s="169"/>
      <c r="E26" s="169" t="s">
        <v>3504</v>
      </c>
      <c r="F26" s="169"/>
      <c r="G26" s="125"/>
      <c r="H26" s="123"/>
      <c r="I26" s="123"/>
      <c r="J26" s="122"/>
    </row>
    <row r="27" spans="2:10" x14ac:dyDescent="0.25">
      <c r="B27" s="112"/>
      <c r="C27" s="169" t="s">
        <v>3505</v>
      </c>
      <c r="D27" s="169"/>
      <c r="E27" s="169" t="s">
        <v>3506</v>
      </c>
      <c r="F27" s="169"/>
      <c r="G27" s="125"/>
      <c r="H27" s="123"/>
      <c r="I27" s="123"/>
      <c r="J27" s="122"/>
    </row>
    <row r="28" spans="2:10" ht="31.5" customHeight="1" x14ac:dyDescent="0.25">
      <c r="B28" s="112"/>
      <c r="C28" s="114"/>
      <c r="D28" s="170"/>
      <c r="E28" s="170"/>
      <c r="F28" s="170"/>
      <c r="G28" s="170"/>
      <c r="H28" s="123"/>
      <c r="I28" s="123"/>
      <c r="J28" s="122"/>
    </row>
    <row r="29" spans="2:10" x14ac:dyDescent="0.25">
      <c r="B29" s="112"/>
      <c r="C29" s="114"/>
      <c r="D29" s="170"/>
      <c r="E29" s="170"/>
      <c r="F29" s="170"/>
      <c r="G29" s="170"/>
      <c r="H29" s="123"/>
      <c r="I29" s="123"/>
      <c r="J29" s="122"/>
    </row>
    <row r="30" spans="2:10" x14ac:dyDescent="0.25">
      <c r="B30" s="112"/>
      <c r="C30" s="114"/>
      <c r="D30" s="170"/>
      <c r="E30" s="170"/>
      <c r="F30" s="170"/>
      <c r="G30" s="170"/>
      <c r="H30" s="123"/>
      <c r="I30" s="123"/>
      <c r="J30" s="122"/>
    </row>
    <row r="31" spans="2:10" ht="25.5" customHeight="1" x14ac:dyDescent="0.25">
      <c r="B31" s="112"/>
      <c r="C31" s="114"/>
      <c r="D31" s="170"/>
      <c r="E31" s="170"/>
      <c r="F31" s="170"/>
      <c r="G31" s="170"/>
      <c r="H31" s="123"/>
      <c r="I31" s="123"/>
      <c r="J31" s="122"/>
    </row>
    <row r="32" spans="2:10" ht="25.5" customHeight="1" x14ac:dyDescent="0.25">
      <c r="B32" s="112"/>
      <c r="C32" s="114"/>
      <c r="D32" s="170"/>
      <c r="E32" s="170"/>
      <c r="F32" s="170"/>
      <c r="G32" s="170"/>
      <c r="H32" s="123"/>
      <c r="I32" s="123"/>
      <c r="J32" s="122"/>
    </row>
    <row r="33" spans="1:2" ht="25.5" customHeight="1" x14ac:dyDescent="0.25">
      <c r="B33" s="108"/>
    </row>
    <row r="34" spans="1:2" ht="25.5" customHeight="1" x14ac:dyDescent="0.25"/>
    <row r="35" spans="1:2" ht="6" customHeight="1" x14ac:dyDescent="0.25"/>
    <row r="36" spans="1:2" ht="55.5" customHeight="1" x14ac:dyDescent="0.25"/>
    <row r="37" spans="1:2" ht="18" customHeight="1" x14ac:dyDescent="0.25"/>
    <row r="39" spans="1:2" ht="56.25" customHeight="1" x14ac:dyDescent="0.25"/>
    <row r="42" spans="1:2" ht="27.75" customHeight="1" x14ac:dyDescent="0.25"/>
    <row r="43" spans="1:2" ht="27.75" customHeight="1" x14ac:dyDescent="0.25"/>
    <row r="44" spans="1:2" ht="21.75" customHeight="1" x14ac:dyDescent="0.25"/>
    <row r="45" spans="1:2" x14ac:dyDescent="0.25">
      <c r="A45" s="108"/>
    </row>
    <row r="46" spans="1:2" ht="34.5" customHeight="1" x14ac:dyDescent="0.25"/>
    <row r="48" spans="1:2" ht="25.5" customHeight="1" x14ac:dyDescent="0.25"/>
  </sheetData>
  <sheetProtection formatCells="0" formatColumns="0" formatRows="0" insertRows="0" deleteRows="0" sort="0"/>
  <mergeCells count="26">
    <mergeCell ref="C2:I2"/>
    <mergeCell ref="C3:I3"/>
    <mergeCell ref="C4:I4"/>
    <mergeCell ref="C5:I5"/>
    <mergeCell ref="C6:I6"/>
    <mergeCell ref="D28:G28"/>
    <mergeCell ref="D29:G29"/>
    <mergeCell ref="D30:G30"/>
    <mergeCell ref="D31:G31"/>
    <mergeCell ref="D32:G32"/>
    <mergeCell ref="C25:D25"/>
    <mergeCell ref="E25:F25"/>
    <mergeCell ref="C26:D26"/>
    <mergeCell ref="E26:F26"/>
    <mergeCell ref="C27:D27"/>
    <mergeCell ref="E27:F27"/>
    <mergeCell ref="C24:D24"/>
    <mergeCell ref="E24:F24"/>
    <mergeCell ref="B8:J8"/>
    <mergeCell ref="B13:J13"/>
    <mergeCell ref="B15:J15"/>
    <mergeCell ref="F16:G16"/>
    <mergeCell ref="F18:G18"/>
    <mergeCell ref="F19:G19"/>
    <mergeCell ref="F20:G20"/>
    <mergeCell ref="F17:G17"/>
  </mergeCells>
  <phoneticPr fontId="5"/>
  <printOptions horizontalCentered="1"/>
  <pageMargins left="0.70866141732283472" right="0.70866141732283472" top="0.78740157480314965" bottom="0.78740157480314965" header="0.39370078740157483" footer="0.31496062992125984"/>
  <pageSetup paperSize="9" scale="98" orientation="portrait" r:id="rId1"/>
  <headerFooter>
    <oddHeader>&amp;L&amp;"ＭＳ 明朝,標準"&amp;12【共同研究フェーズ（企業人材博士課程派遣型）】&amp;R&amp;"ＭＳ 明朝,標準"&amp;10
（添付資料２）</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showGridLines="0" zoomScaleNormal="100" zoomScaleSheetLayoutView="10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175" t="s">
        <v>3551</v>
      </c>
      <c r="C2" s="175"/>
      <c r="D2" s="175"/>
    </row>
    <row r="3" spans="2:4" s="8" customFormat="1" ht="80.099999999999994" customHeight="1" x14ac:dyDescent="0.25">
      <c r="B3" s="174" t="s">
        <v>3416</v>
      </c>
      <c r="C3" s="174"/>
      <c r="D3" s="7"/>
    </row>
    <row r="4" spans="2:4" ht="38.25" x14ac:dyDescent="0.25">
      <c r="B4" s="9" t="str">
        <f>_xlfn.UNICHAR(11162)</f>
        <v>⮚</v>
      </c>
      <c r="C4" s="47" t="s">
        <v>3417</v>
      </c>
      <c r="D4" s="5"/>
    </row>
    <row r="5" spans="2:4" ht="5.0999999999999996" customHeight="1" x14ac:dyDescent="0.25">
      <c r="B5" s="9"/>
      <c r="C5" s="47"/>
      <c r="D5" s="5"/>
    </row>
    <row r="6" spans="2:4" ht="38.25" x14ac:dyDescent="0.25">
      <c r="B6" s="9" t="str">
        <f>_xlfn.UNICHAR(11162)</f>
        <v>⮚</v>
      </c>
      <c r="C6" s="48" t="s">
        <v>3418</v>
      </c>
      <c r="D6" s="5"/>
    </row>
    <row r="7" spans="2:4" ht="5.0999999999999996" customHeight="1" x14ac:dyDescent="0.25">
      <c r="B7" s="9"/>
      <c r="C7" s="47"/>
      <c r="D7" s="5"/>
    </row>
    <row r="8" spans="2:4" ht="63.75" x14ac:dyDescent="0.25">
      <c r="B8" s="9" t="str">
        <f>_xlfn.UNICHAR(11162)</f>
        <v>⮚</v>
      </c>
      <c r="C8" s="49" t="s">
        <v>3419</v>
      </c>
      <c r="D8" s="5"/>
    </row>
    <row r="9" spans="2:4" ht="5.0999999999999996" customHeight="1" x14ac:dyDescent="0.25">
      <c r="B9" s="9"/>
      <c r="C9" s="47"/>
      <c r="D9" s="5"/>
    </row>
    <row r="10" spans="2:4" ht="51" x14ac:dyDescent="0.25">
      <c r="B10" s="9" t="str">
        <f>_xlfn.UNICHAR(11162)</f>
        <v>⮚</v>
      </c>
      <c r="C10" s="49" t="s">
        <v>3420</v>
      </c>
      <c r="D10" s="5"/>
    </row>
    <row r="11" spans="2:4" x14ac:dyDescent="0.25">
      <c r="B11" s="11"/>
      <c r="C11" s="10"/>
      <c r="D11" s="5"/>
    </row>
    <row r="12" spans="2:4" ht="99.95" customHeight="1" x14ac:dyDescent="0.25">
      <c r="B12" s="11"/>
      <c r="C12" s="21" t="s">
        <v>3522</v>
      </c>
      <c r="D12" s="5"/>
    </row>
    <row r="13" spans="2:4" x14ac:dyDescent="0.25">
      <c r="B13" s="5"/>
      <c r="C13" s="12"/>
      <c r="D13" s="5"/>
    </row>
    <row r="14" spans="2:4" ht="99.95" customHeight="1" x14ac:dyDescent="0.25">
      <c r="B14" s="5"/>
      <c r="C14" s="21" t="s">
        <v>3421</v>
      </c>
      <c r="D14" s="5"/>
    </row>
    <row r="15" spans="2:4" x14ac:dyDescent="0.25">
      <c r="B15" s="5"/>
      <c r="C15" s="12"/>
      <c r="D15" s="5"/>
    </row>
    <row r="16" spans="2:4" ht="150" customHeight="1" x14ac:dyDescent="0.25">
      <c r="B16" s="5"/>
      <c r="C16" s="21" t="s">
        <v>3422</v>
      </c>
      <c r="D16" s="5"/>
    </row>
    <row r="17" spans="2:4" x14ac:dyDescent="0.25">
      <c r="B17" s="5"/>
      <c r="C17" s="12"/>
      <c r="D17" s="5"/>
    </row>
  </sheetData>
  <sheetProtection algorithmName="SHA-512" hashValue="BAJJU2UCLct0edhgqjb5aPmFpJmy/c9O1Kw6ktDYArxJCCWotVukiiZIEsceqKyw/D9Gfy2CUxZo75maQC3tEw==" saltValue="B9R8WuTxz5JODOjkNqDJYQ==" spinCount="100000" sheet="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明朝,標準"&amp;12【共同研究フェーズ（企業人材博士課程派遣型）】</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showGridLines="0" zoomScaleNormal="100" zoomScaleSheetLayoutView="10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4"/>
      <c r="C2" s="50" t="s">
        <v>3552</v>
      </c>
      <c r="D2" s="5"/>
    </row>
    <row r="3" spans="2:4" x14ac:dyDescent="0.25">
      <c r="B3" s="11"/>
      <c r="C3" s="10"/>
      <c r="D3" s="5"/>
    </row>
    <row r="4" spans="2:4" ht="200.1" customHeight="1" x14ac:dyDescent="0.25">
      <c r="B4" s="11"/>
      <c r="C4" s="21" t="s">
        <v>3511</v>
      </c>
      <c r="D4" s="5"/>
    </row>
    <row r="5" spans="2:4" x14ac:dyDescent="0.25">
      <c r="B5" s="5"/>
      <c r="C5" s="12"/>
      <c r="D5" s="5"/>
    </row>
  </sheetData>
  <sheetProtection algorithmName="SHA-512" hashValue="Q1jSoQEhCrgVaikwr+gBPjvxgiixh7N/QMWsTkbHGgeltQsle3SvKjwaF1tjfg/6bmgwKX9wHARphiXHk9pZwg==" saltValue="P1AMIx8Lu5FXsiMJ6nkovQ==" spinCount="100000" sheet="1" formatCells="0" formatRows="0"/>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明朝,標準"&amp;12【共同研究フェーズ（企業人材博士課程派遣型）】</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0A03-C664-4EC4-BB68-B79328901661}">
  <sheetPr>
    <pageSetUpPr fitToPage="1"/>
  </sheetPr>
  <dimension ref="B2:D14"/>
  <sheetViews>
    <sheetView zoomScaleNormal="100" zoomScaleSheetLayoutView="100" workbookViewId="0"/>
  </sheetViews>
  <sheetFormatPr defaultRowHeight="13.5" x14ac:dyDescent="0.25"/>
  <cols>
    <col min="1" max="2" width="1.77734375" style="23" customWidth="1"/>
    <col min="3" max="3" width="67.77734375" style="23" customWidth="1"/>
    <col min="4" max="4" width="1.77734375" style="23" customWidth="1"/>
    <col min="5" max="5" width="8.88671875" style="23" customWidth="1"/>
    <col min="6" max="16384" width="8.88671875" style="23"/>
  </cols>
  <sheetData>
    <row r="2" spans="2:4" x14ac:dyDescent="0.25">
      <c r="B2" s="73"/>
      <c r="C2" s="74" t="s">
        <v>3553</v>
      </c>
      <c r="D2" s="73"/>
    </row>
    <row r="3" spans="2:4" ht="30.75" customHeight="1" x14ac:dyDescent="0.25">
      <c r="B3" s="73"/>
      <c r="C3" s="72" t="s">
        <v>3547</v>
      </c>
      <c r="D3" s="73"/>
    </row>
    <row r="4" spans="2:4" x14ac:dyDescent="0.25">
      <c r="B4" s="73"/>
      <c r="C4" s="73"/>
      <c r="D4" s="73"/>
    </row>
    <row r="5" spans="2:4" ht="110.25" customHeight="1" x14ac:dyDescent="0.25">
      <c r="B5" s="73"/>
      <c r="C5" s="75" t="s">
        <v>3568</v>
      </c>
      <c r="D5" s="73"/>
    </row>
    <row r="6" spans="2:4" x14ac:dyDescent="0.25">
      <c r="B6" s="73"/>
      <c r="C6" s="73"/>
      <c r="D6" s="73"/>
    </row>
    <row r="7" spans="2:4" x14ac:dyDescent="0.25">
      <c r="B7" s="73"/>
      <c r="C7" s="73"/>
      <c r="D7" s="73"/>
    </row>
    <row r="8" spans="2:4" x14ac:dyDescent="0.25">
      <c r="B8" s="73"/>
      <c r="C8" s="76" t="s">
        <v>3543</v>
      </c>
      <c r="D8" s="73"/>
    </row>
    <row r="9" spans="2:4" x14ac:dyDescent="0.25">
      <c r="B9" s="73"/>
      <c r="C9" s="76" t="s">
        <v>3544</v>
      </c>
      <c r="D9" s="73"/>
    </row>
    <row r="10" spans="2:4" x14ac:dyDescent="0.25">
      <c r="B10" s="73"/>
      <c r="C10" s="77" t="s">
        <v>3539</v>
      </c>
      <c r="D10" s="73"/>
    </row>
    <row r="11" spans="2:4" x14ac:dyDescent="0.25">
      <c r="B11" s="73"/>
      <c r="C11" s="76" t="s">
        <v>3554</v>
      </c>
      <c r="D11" s="73"/>
    </row>
    <row r="12" spans="2:4" x14ac:dyDescent="0.25">
      <c r="B12" s="73"/>
      <c r="C12" s="76" t="s">
        <v>3555</v>
      </c>
      <c r="D12" s="73"/>
    </row>
    <row r="13" spans="2:4" x14ac:dyDescent="0.25">
      <c r="B13" s="73"/>
      <c r="C13" s="77" t="s">
        <v>3556</v>
      </c>
      <c r="D13" s="73"/>
    </row>
    <row r="14" spans="2:4" x14ac:dyDescent="0.25">
      <c r="B14" s="73"/>
      <c r="C14" s="73"/>
      <c r="D14" s="73"/>
    </row>
  </sheetData>
  <sheetProtection algorithmName="SHA-512" hashValue="ZXTMSonYzbnETtpjnYvW3Jx0/JvlCFaVKsfDrfCvWzXwEOU1F+3H5Hsa9me5eQVoD2Lp04E9UXy0DMTNgJE84A==" saltValue="Xi9te10jiEcR+4M+R8vUDQ==" spinCount="100000" sheet="1" objects="1" scenarios="1" formatCells="0" formatRows="0"/>
  <phoneticPr fontId="5"/>
  <printOptions horizontalCentered="1"/>
  <pageMargins left="0.70866141732283472" right="0.70866141732283472" top="0.78740157480314965" bottom="0.74803149606299213" header="0.59055118110236227" footer="0.31496062992125984"/>
  <pageSetup paperSize="9" fitToHeight="0" orientation="portrait" r:id="rId1"/>
  <headerFooter>
    <oddHeader>&amp;L&amp;"ＭＳ 明朝,標準"&amp;12【共同研究フェーズ（企業人材博士課程派遣型）】</oddHead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7AD08-95A5-4F9A-8A49-73E5F28E21A5}">
  <sheetPr>
    <pageSetUpPr fitToPage="1"/>
  </sheetPr>
  <dimension ref="B2:F21"/>
  <sheetViews>
    <sheetView showGridLines="0" zoomScaleNormal="100" zoomScaleSheetLayoutView="100" workbookViewId="0"/>
  </sheetViews>
  <sheetFormatPr defaultRowHeight="15.75" x14ac:dyDescent="0.25"/>
  <cols>
    <col min="1" max="1" width="1.77734375" customWidth="1"/>
    <col min="2" max="2" width="2.5546875" customWidth="1"/>
    <col min="3" max="3" width="1.6640625" customWidth="1"/>
    <col min="4" max="4" width="20.77734375" customWidth="1"/>
    <col min="5" max="5" width="48.77734375" customWidth="1"/>
    <col min="6" max="6" width="2.21875" customWidth="1"/>
  </cols>
  <sheetData>
    <row r="2" spans="2:6" x14ac:dyDescent="0.25">
      <c r="B2" s="129"/>
      <c r="C2" s="129"/>
      <c r="D2" s="179" t="s">
        <v>3557</v>
      </c>
      <c r="E2" s="179"/>
      <c r="F2" s="129"/>
    </row>
    <row r="3" spans="2:6" ht="17.25" x14ac:dyDescent="0.25">
      <c r="B3" s="129"/>
      <c r="C3" s="129"/>
      <c r="D3" s="178" t="s">
        <v>3561</v>
      </c>
      <c r="E3" s="178"/>
      <c r="F3" s="129"/>
    </row>
    <row r="4" spans="2:6" ht="17.25" x14ac:dyDescent="0.25">
      <c r="B4" s="129"/>
      <c r="C4" s="129"/>
      <c r="D4" s="72"/>
      <c r="E4" s="72"/>
      <c r="F4" s="129"/>
    </row>
    <row r="5" spans="2:6" x14ac:dyDescent="0.25">
      <c r="B5" s="129"/>
      <c r="C5" s="129"/>
      <c r="D5" s="132" t="s">
        <v>3571</v>
      </c>
      <c r="E5" s="78" t="s">
        <v>3579</v>
      </c>
      <c r="F5" s="129"/>
    </row>
    <row r="6" spans="2:6" x14ac:dyDescent="0.25">
      <c r="B6" s="129"/>
      <c r="C6" s="129"/>
      <c r="D6" s="132" t="s">
        <v>3570</v>
      </c>
      <c r="E6" s="105"/>
      <c r="F6" s="129"/>
    </row>
    <row r="7" spans="2:6" ht="14.25" customHeight="1" x14ac:dyDescent="0.25">
      <c r="B7" s="129"/>
      <c r="C7" s="129"/>
      <c r="D7" s="132" t="s">
        <v>3574</v>
      </c>
      <c r="E7" s="78" t="s">
        <v>3572</v>
      </c>
      <c r="F7" s="129"/>
    </row>
    <row r="8" spans="2:6" x14ac:dyDescent="0.25">
      <c r="B8" s="129"/>
      <c r="C8" s="129"/>
      <c r="D8" s="132" t="s">
        <v>3558</v>
      </c>
      <c r="E8" s="78" t="s">
        <v>3580</v>
      </c>
      <c r="F8" s="129"/>
    </row>
    <row r="9" spans="2:6" x14ac:dyDescent="0.25">
      <c r="B9" s="129"/>
      <c r="C9" s="129"/>
      <c r="D9" s="132" t="s">
        <v>3587</v>
      </c>
      <c r="E9" s="78" t="s">
        <v>3581</v>
      </c>
      <c r="F9" s="129"/>
    </row>
    <row r="10" spans="2:6" x14ac:dyDescent="0.25">
      <c r="B10" s="129"/>
      <c r="C10" s="129"/>
      <c r="D10" s="132" t="s">
        <v>3588</v>
      </c>
      <c r="E10" s="78" t="s">
        <v>3582</v>
      </c>
      <c r="F10" s="129"/>
    </row>
    <row r="11" spans="2:6" x14ac:dyDescent="0.25">
      <c r="B11" s="129"/>
      <c r="C11" s="129"/>
      <c r="D11" s="132" t="s">
        <v>3583</v>
      </c>
      <c r="E11" s="78" t="s">
        <v>3584</v>
      </c>
      <c r="F11" s="129"/>
    </row>
    <row r="12" spans="2:6" ht="19.5" customHeight="1" x14ac:dyDescent="0.25">
      <c r="B12" s="129"/>
      <c r="C12" s="129"/>
      <c r="D12" s="181" t="s">
        <v>3586</v>
      </c>
      <c r="E12" s="126" t="s">
        <v>3585</v>
      </c>
      <c r="F12" s="129"/>
    </row>
    <row r="13" spans="2:6" ht="69" customHeight="1" x14ac:dyDescent="0.25">
      <c r="B13" s="129"/>
      <c r="C13" s="129"/>
      <c r="D13" s="182"/>
      <c r="E13" s="127" t="s">
        <v>3589</v>
      </c>
      <c r="F13" s="129"/>
    </row>
    <row r="14" spans="2:6" ht="14.25" customHeight="1" x14ac:dyDescent="0.25">
      <c r="B14" s="129"/>
      <c r="C14" s="129"/>
      <c r="D14" s="132" t="s">
        <v>3590</v>
      </c>
      <c r="E14" s="128" t="s">
        <v>3573</v>
      </c>
      <c r="F14" s="129"/>
    </row>
    <row r="15" spans="2:6" ht="150" customHeight="1" x14ac:dyDescent="0.25">
      <c r="B15" s="129"/>
      <c r="C15" s="129"/>
      <c r="D15" s="133" t="s">
        <v>3593</v>
      </c>
      <c r="E15" s="127"/>
      <c r="F15" s="129"/>
    </row>
    <row r="16" spans="2:6" ht="21.75" customHeight="1" x14ac:dyDescent="0.25">
      <c r="B16" s="129"/>
      <c r="C16" s="129"/>
      <c r="D16" s="177" t="s">
        <v>3591</v>
      </c>
      <c r="E16" s="177"/>
      <c r="F16" s="129"/>
    </row>
    <row r="17" spans="2:6" ht="60.75" customHeight="1" x14ac:dyDescent="0.25">
      <c r="B17" s="129"/>
      <c r="C17" s="129"/>
      <c r="D17" s="176" t="s">
        <v>3592</v>
      </c>
      <c r="E17" s="176"/>
      <c r="F17" s="129"/>
    </row>
    <row r="18" spans="2:6" ht="70.5" customHeight="1" x14ac:dyDescent="0.25">
      <c r="B18" s="129"/>
      <c r="C18" s="129"/>
      <c r="D18" s="180" t="s">
        <v>3594</v>
      </c>
      <c r="E18" s="180"/>
      <c r="F18" s="129"/>
    </row>
    <row r="19" spans="2:6" ht="58.5" customHeight="1" x14ac:dyDescent="0.25">
      <c r="B19" s="129"/>
      <c r="C19" s="129"/>
      <c r="D19" s="176" t="s">
        <v>3596</v>
      </c>
      <c r="E19" s="176"/>
      <c r="F19" s="129"/>
    </row>
    <row r="20" spans="2:6" ht="31.5" customHeight="1" x14ac:dyDescent="0.25">
      <c r="B20" s="129"/>
      <c r="C20" s="129"/>
      <c r="D20" s="176" t="s">
        <v>3595</v>
      </c>
      <c r="E20" s="176"/>
      <c r="F20" s="129"/>
    </row>
    <row r="21" spans="2:6" ht="15.75" customHeight="1" x14ac:dyDescent="0.25">
      <c r="B21" s="129"/>
      <c r="C21" s="129"/>
      <c r="D21" s="130"/>
      <c r="E21" s="131"/>
      <c r="F21" s="129"/>
    </row>
  </sheetData>
  <sheetProtection algorithmName="SHA-512" hashValue="HdumYPAGLxO6qVeaKW6HHdzWlPEyxzfARowo5WQ6B9iKu5SIdrkU1N5RNuPM3+9LGffdlzdg0vrQNe7aYQa9uw==" saltValue="wmqcmTjgMaN1+sKP7yiuNw==" spinCount="100000" sheet="1" formatCells="0" formatColumns="0" formatRows="0"/>
  <protectedRanges>
    <protectedRange sqref="D16:E16 D5:E15" name="範囲1"/>
  </protectedRanges>
  <mergeCells count="8">
    <mergeCell ref="D17:E17"/>
    <mergeCell ref="D16:E16"/>
    <mergeCell ref="D20:E20"/>
    <mergeCell ref="D3:E3"/>
    <mergeCell ref="D2:E2"/>
    <mergeCell ref="D18:E18"/>
    <mergeCell ref="D12:D13"/>
    <mergeCell ref="D19:E19"/>
  </mergeCells>
  <phoneticPr fontId="5"/>
  <printOptions horizontalCentered="1"/>
  <pageMargins left="0.70866141732283472" right="0.70866141732283472" top="0.78740157480314965" bottom="0.74803149606299213" header="0.59055118110236227" footer="0.31496062992125984"/>
  <pageSetup paperSize="9" scale="94" orientation="portrait" r:id="rId1"/>
  <headerFooter>
    <oddHeader>&amp;L&amp;"ＭＳ 明朝,標準"&amp;12【共同研究フェーズ（企業人材博士課程派遣型）】</oddHead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DD09C-83ED-4D16-9E7F-9864F2759118}">
  <sheetPr>
    <pageSetUpPr fitToPage="1"/>
  </sheetPr>
  <dimension ref="B1:F11"/>
  <sheetViews>
    <sheetView showGridLines="0" zoomScaleNormal="100" zoomScaleSheetLayoutView="100" workbookViewId="0"/>
  </sheetViews>
  <sheetFormatPr defaultRowHeight="13.5" x14ac:dyDescent="0.25"/>
  <cols>
    <col min="1" max="1" width="1.77734375" style="79" customWidth="1"/>
    <col min="2" max="2" width="2.6640625" style="79" bestFit="1" customWidth="1"/>
    <col min="3" max="3" width="24.109375" style="80" customWidth="1"/>
    <col min="4" max="4" width="18.44140625" style="79" customWidth="1"/>
    <col min="5" max="5" width="36.6640625" style="79" customWidth="1"/>
    <col min="6" max="6" width="1.44140625" style="79" customWidth="1"/>
    <col min="7" max="16384" width="8.88671875" style="79"/>
  </cols>
  <sheetData>
    <row r="1" spans="2:6" ht="9.9499999999999993" customHeight="1" x14ac:dyDescent="0.25"/>
    <row r="2" spans="2:6" ht="18.75" customHeight="1" x14ac:dyDescent="0.25">
      <c r="B2" s="175" t="s">
        <v>3559</v>
      </c>
      <c r="C2" s="175"/>
      <c r="D2" s="175"/>
      <c r="E2" s="175"/>
      <c r="F2" s="81"/>
    </row>
    <row r="3" spans="2:6" s="84" customFormat="1" ht="80.099999999999994" customHeight="1" x14ac:dyDescent="0.25">
      <c r="B3" s="82"/>
      <c r="C3" s="186" t="s">
        <v>3546</v>
      </c>
      <c r="D3" s="174"/>
      <c r="E3" s="174"/>
      <c r="F3" s="83"/>
    </row>
    <row r="4" spans="2:6" ht="68.25" customHeight="1" x14ac:dyDescent="0.25">
      <c r="B4" s="85" t="str">
        <f>_xlfn.UNICHAR(11162)</f>
        <v>⮚</v>
      </c>
      <c r="C4" s="183" t="s">
        <v>3528</v>
      </c>
      <c r="D4" s="183"/>
      <c r="E4" s="183"/>
      <c r="F4" s="81"/>
    </row>
    <row r="5" spans="2:6" ht="54.75" customHeight="1" x14ac:dyDescent="0.25">
      <c r="B5" s="85" t="str">
        <f>_xlfn.UNICHAR(11162)</f>
        <v>⮚</v>
      </c>
      <c r="C5" s="183" t="s">
        <v>3529</v>
      </c>
      <c r="D5" s="183"/>
      <c r="E5" s="183"/>
      <c r="F5" s="81"/>
    </row>
    <row r="6" spans="2:6" ht="5.25" customHeight="1" x14ac:dyDescent="0.25">
      <c r="B6" s="85"/>
      <c r="C6" s="184" t="s">
        <v>3530</v>
      </c>
      <c r="D6" s="184"/>
      <c r="E6" s="184"/>
      <c r="F6" s="81"/>
    </row>
    <row r="7" spans="2:6" ht="20.25" customHeight="1" x14ac:dyDescent="0.25">
      <c r="B7" s="86"/>
      <c r="C7" s="185"/>
      <c r="D7" s="185"/>
      <c r="E7" s="185"/>
      <c r="F7" s="81"/>
    </row>
    <row r="8" spans="2:6" ht="37.5" customHeight="1" x14ac:dyDescent="0.25">
      <c r="B8" s="86"/>
      <c r="C8" s="87" t="s">
        <v>3531</v>
      </c>
      <c r="D8" s="88" t="s">
        <v>3532</v>
      </c>
      <c r="E8" s="89" t="s">
        <v>3537</v>
      </c>
      <c r="F8" s="81"/>
    </row>
    <row r="9" spans="2:6" s="91" customFormat="1" ht="39.75" customHeight="1" x14ac:dyDescent="0.25">
      <c r="B9" s="90"/>
      <c r="C9" s="94" t="s">
        <v>3533</v>
      </c>
      <c r="D9" s="94" t="s">
        <v>3534</v>
      </c>
      <c r="E9" s="94" t="s">
        <v>3535</v>
      </c>
      <c r="F9" s="90"/>
    </row>
    <row r="10" spans="2:6" x14ac:dyDescent="0.25">
      <c r="B10" s="81"/>
      <c r="C10" s="106" t="s">
        <v>3536</v>
      </c>
      <c r="D10" s="92"/>
      <c r="E10" s="92"/>
      <c r="F10" s="81"/>
    </row>
    <row r="11" spans="2:6" x14ac:dyDescent="0.25">
      <c r="B11" s="81"/>
      <c r="C11" s="93"/>
      <c r="D11" s="81"/>
      <c r="E11" s="81"/>
      <c r="F11" s="81"/>
    </row>
  </sheetData>
  <sheetProtection algorithmName="SHA-512" hashValue="4Xv9QP+VSznc/dvvOov9QS8ziY6VRobkP60e5i5DHKAR4+52gyJ8Bm4qjN7FbuV4QowL/t1Uot4l18eF/cEQnQ==" saltValue="7aA1s6jmAx5uFRWeuNzOXA==" spinCount="100000" sheet="1" objects="1" scenarios="1" formatCells="0" formatRows="0"/>
  <mergeCells count="5">
    <mergeCell ref="B2:E2"/>
    <mergeCell ref="C4:E4"/>
    <mergeCell ref="C5:E5"/>
    <mergeCell ref="C6:E7"/>
    <mergeCell ref="C3:E3"/>
  </mergeCells>
  <phoneticPr fontId="5"/>
  <printOptions horizontalCentered="1"/>
  <pageMargins left="0.70866141732283472" right="0.70866141732283472" top="0.78740157480314965" bottom="0.74803149606299213" header="0.59055118110236227" footer="0.31496062992125984"/>
  <pageSetup paperSize="9" scale="86" fitToHeight="0" orientation="portrait" r:id="rId1"/>
  <headerFooter>
    <oddHeader>&amp;L&amp;"ＭＳ 明朝,標準"&amp;12【共同研究フェーズ（企業人材博士課程派遣型）】</oddHead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研究開発予算</vt:lpstr>
      <vt:lpstr>(添付資料1) 主任研究者研究経歴書1</vt:lpstr>
      <vt:lpstr>(添付資料1) 主任研究者研究経歴書2</vt:lpstr>
      <vt:lpstr>(添付資料2) その他の研究費の応募・受入状況</vt:lpstr>
      <vt:lpstr>(添付資料3) 利害関係の確認</vt:lpstr>
      <vt:lpstr>(添付資料3　別紙1) 利害関係者</vt:lpstr>
      <vt:lpstr>（添付資料4）博士課程入学の確認書</vt:lpstr>
      <vt:lpstr>（添付資料5）企業情報</vt:lpstr>
      <vt:lpstr>（添付資料6）ワークライフバランス</vt:lpstr>
      <vt:lpstr>（添付資料7）賃金引上げ（任意）</vt:lpstr>
      <vt:lpstr>技術キーワード</vt:lpstr>
      <vt:lpstr>技術キーワード一覧(マスタ)</vt:lpstr>
      <vt:lpstr>'(添付資料1) 主任研究者研究経歴書1'!Print_Area</vt:lpstr>
      <vt:lpstr>'(添付資料1) 主任研究者研究経歴書2'!Print_Area</vt:lpstr>
      <vt:lpstr>'(添付資料2) その他の研究費の応募・受入状況'!Print_Area</vt:lpstr>
      <vt:lpstr>'(添付資料3　別紙1) 利害関係者'!Print_Area</vt:lpstr>
      <vt:lpstr>'(添付資料3) 利害関係の確認'!Print_Area</vt:lpstr>
      <vt:lpstr>'（添付資料4）博士課程入学の確認書'!Print_Area</vt:lpstr>
      <vt:lpstr>'（添付資料5）企業情報'!Print_Area</vt:lpstr>
      <vt:lpstr>'（添付資料6）ワークライフバランス'!Print_Area</vt:lpstr>
      <vt:lpstr>'（添付資料7）賃金引上げ（任意）'!Print_Area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