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codeName="ThisWorkbook" defaultThemeVersion="124226"/>
  <xr:revisionPtr revIDLastSave="0" documentId="13_ncr:1_{3C36C948-F227-461A-91C5-02D9FE73FA9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別添7" sheetId="3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1" i="31" l="1"/>
  <c r="D40" i="31"/>
  <c r="D39" i="31"/>
  <c r="E10" i="31"/>
  <c r="D10" i="31"/>
  <c r="E41" i="31"/>
  <c r="E28" i="31"/>
  <c r="D28" i="31"/>
  <c r="E39" i="31" l="1"/>
  <c r="E40" i="31"/>
  <c r="D42" i="31" l="1"/>
  <c r="E42" i="31"/>
</calcChain>
</file>

<file path=xl/sharedStrings.xml><?xml version="1.0" encoding="utf-8"?>
<sst xmlns="http://schemas.openxmlformats.org/spreadsheetml/2006/main" count="60" uniqueCount="55">
  <si>
    <t>kW</t>
    <phoneticPr fontId="4"/>
  </si>
  <si>
    <t>-</t>
    <phoneticPr fontId="4"/>
  </si>
  <si>
    <t>O&amp;M</t>
    <phoneticPr fontId="6"/>
  </si>
  <si>
    <t>単位</t>
    <rPh sb="0" eb="2">
      <t>タンイ</t>
    </rPh>
    <phoneticPr fontId="4"/>
  </si>
  <si>
    <t>年</t>
    <rPh sb="0" eb="1">
      <t>ネン</t>
    </rPh>
    <phoneticPr fontId="4"/>
  </si>
  <si>
    <t>割引率</t>
    <phoneticPr fontId="6"/>
  </si>
  <si>
    <t>稼働年数</t>
    <rPh sb="0" eb="2">
      <t>カドウ</t>
    </rPh>
    <rPh sb="2" eb="4">
      <t>ネンスウ</t>
    </rPh>
    <phoneticPr fontId="6"/>
  </si>
  <si>
    <t>システム規模・諸元</t>
    <rPh sb="4" eb="6">
      <t>キボ</t>
    </rPh>
    <rPh sb="7" eb="9">
      <t>ショゲン</t>
    </rPh>
    <phoneticPr fontId="6"/>
  </si>
  <si>
    <t>発電コスト</t>
    <rPh sb="0" eb="2">
      <t>ハツデン</t>
    </rPh>
    <phoneticPr fontId="6"/>
  </si>
  <si>
    <t>システム価格</t>
    <phoneticPr fontId="4"/>
  </si>
  <si>
    <t>変換効率</t>
    <rPh sb="0" eb="2">
      <t>ヘンカン</t>
    </rPh>
    <rPh sb="2" eb="4">
      <t>コウリツ</t>
    </rPh>
    <phoneticPr fontId="4"/>
  </si>
  <si>
    <t>％</t>
    <phoneticPr fontId="4"/>
  </si>
  <si>
    <t>システム単価の内訳</t>
    <rPh sb="4" eb="6">
      <t>タンカ</t>
    </rPh>
    <rPh sb="7" eb="9">
      <t>ウチワケ</t>
    </rPh>
    <phoneticPr fontId="4"/>
  </si>
  <si>
    <t>パネル</t>
    <phoneticPr fontId="4"/>
  </si>
  <si>
    <t>パワーコンバータ</t>
    <phoneticPr fontId="4"/>
  </si>
  <si>
    <t>架台</t>
    <rPh sb="0" eb="2">
      <t>カダイ</t>
    </rPh>
    <phoneticPr fontId="4"/>
  </si>
  <si>
    <t>工事費</t>
    <rPh sb="0" eb="3">
      <t>コウジヒ</t>
    </rPh>
    <phoneticPr fontId="4"/>
  </si>
  <si>
    <t>小計</t>
    <rPh sb="0" eb="2">
      <t>ショウケイ</t>
    </rPh>
    <phoneticPr fontId="4"/>
  </si>
  <si>
    <t>・システム価格：発電に要する初期費用の合算値。</t>
    <rPh sb="5" eb="7">
      <t>カカク</t>
    </rPh>
    <rPh sb="8" eb="10">
      <t>ハツデン</t>
    </rPh>
    <rPh sb="11" eb="12">
      <t>ヨウ</t>
    </rPh>
    <rPh sb="14" eb="16">
      <t>ショキ</t>
    </rPh>
    <rPh sb="16" eb="18">
      <t>ヒヨウ</t>
    </rPh>
    <rPh sb="19" eb="21">
      <t>ガッサン</t>
    </rPh>
    <rPh sb="21" eb="22">
      <t>アタイ</t>
    </rPh>
    <phoneticPr fontId="4"/>
  </si>
  <si>
    <t>・O&amp;M：太陽光発電システムの保守・点検に要する費用。パワーコンバータなどの交換費用を含む。</t>
    <rPh sb="5" eb="8">
      <t>タイヨウコウ</t>
    </rPh>
    <rPh sb="8" eb="10">
      <t>ハツデン</t>
    </rPh>
    <rPh sb="15" eb="17">
      <t>ホシュ</t>
    </rPh>
    <rPh sb="18" eb="20">
      <t>テンケン</t>
    </rPh>
    <rPh sb="21" eb="22">
      <t>ヨウ</t>
    </rPh>
    <rPh sb="24" eb="26">
      <t>ヒヨウ</t>
    </rPh>
    <rPh sb="38" eb="40">
      <t>コウカン</t>
    </rPh>
    <rPh sb="40" eb="42">
      <t>ヒヨウ</t>
    </rPh>
    <rPh sb="43" eb="44">
      <t>フク</t>
    </rPh>
    <phoneticPr fontId="4"/>
  </si>
  <si>
    <t>・システム価格算定の前提（量産規模など）を明確にすること。</t>
    <rPh sb="5" eb="7">
      <t>カカク</t>
    </rPh>
    <rPh sb="7" eb="9">
      <t>サンテイ</t>
    </rPh>
    <rPh sb="10" eb="12">
      <t>ゼンテイ</t>
    </rPh>
    <rPh sb="13" eb="15">
      <t>リョウサン</t>
    </rPh>
    <rPh sb="15" eb="17">
      <t>キボ</t>
    </rPh>
    <rPh sb="21" eb="23">
      <t>メイカク</t>
    </rPh>
    <phoneticPr fontId="4"/>
  </si>
  <si>
    <t>以下、注意事項を列記します。</t>
    <rPh sb="0" eb="2">
      <t>イカ</t>
    </rPh>
    <rPh sb="3" eb="5">
      <t>チュウイ</t>
    </rPh>
    <rPh sb="5" eb="7">
      <t>ジコウ</t>
    </rPh>
    <rPh sb="8" eb="10">
      <t>レッキ</t>
    </rPh>
    <phoneticPr fontId="4"/>
  </si>
  <si>
    <t>その他機器</t>
    <rPh sb="2" eb="3">
      <t>タ</t>
    </rPh>
    <rPh sb="3" eb="5">
      <t>キキ</t>
    </rPh>
    <phoneticPr fontId="4"/>
  </si>
  <si>
    <t>想定される量産規模：　　　　MW</t>
    <rPh sb="0" eb="2">
      <t>ソウテイ</t>
    </rPh>
    <rPh sb="5" eb="7">
      <t>リョウサン</t>
    </rPh>
    <rPh sb="7" eb="9">
      <t>キボ</t>
    </rPh>
    <phoneticPr fontId="4"/>
  </si>
  <si>
    <t>・劣化率、出力保証値などを踏まえて稼働年数を設定すること。</t>
    <rPh sb="1" eb="4">
      <t>レッカリツ</t>
    </rPh>
    <rPh sb="5" eb="7">
      <t>シュツリョク</t>
    </rPh>
    <rPh sb="7" eb="9">
      <t>ホショウ</t>
    </rPh>
    <rPh sb="9" eb="10">
      <t>アタイ</t>
    </rPh>
    <rPh sb="13" eb="14">
      <t>フ</t>
    </rPh>
    <rPh sb="17" eb="19">
      <t>カドウ</t>
    </rPh>
    <rPh sb="19" eb="21">
      <t>ネンスウ</t>
    </rPh>
    <rPh sb="22" eb="24">
      <t>セッテイ</t>
    </rPh>
    <phoneticPr fontId="4"/>
  </si>
  <si>
    <t>応募時点</t>
    <rPh sb="0" eb="4">
      <t>オウボジテン</t>
    </rPh>
    <phoneticPr fontId="4"/>
  </si>
  <si>
    <t>事業終了時</t>
    <rPh sb="0" eb="5">
      <t>ジギョウシュウリョウジ</t>
    </rPh>
    <phoneticPr fontId="4"/>
  </si>
  <si>
    <t>項目</t>
    <rPh sb="0" eb="2">
      <t>コウモク</t>
    </rPh>
    <phoneticPr fontId="4"/>
  </si>
  <si>
    <t>システム単価内訳に記載</t>
    <rPh sb="4" eb="6">
      <t>タンカ</t>
    </rPh>
    <rPh sb="6" eb="8">
      <t>ウチワケ</t>
    </rPh>
    <rPh sb="9" eb="11">
      <t>キサイ</t>
    </rPh>
    <phoneticPr fontId="4"/>
  </si>
  <si>
    <t>システム規模</t>
    <rPh sb="4" eb="6">
      <t>キボ</t>
    </rPh>
    <phoneticPr fontId="6"/>
  </si>
  <si>
    <t>劣化率</t>
    <rPh sb="0" eb="2">
      <t>レッカ</t>
    </rPh>
    <rPh sb="2" eb="3">
      <t>リツ</t>
    </rPh>
    <phoneticPr fontId="6"/>
  </si>
  <si>
    <t>建設費</t>
    <rPh sb="0" eb="3">
      <t>ケンセツヒ</t>
    </rPh>
    <phoneticPr fontId="6"/>
  </si>
  <si>
    <t>システム単価</t>
    <rPh sb="4" eb="6">
      <t>タンカ</t>
    </rPh>
    <phoneticPr fontId="6"/>
  </si>
  <si>
    <t>円／kW</t>
    <rPh sb="0" eb="1">
      <t>エン</t>
    </rPh>
    <phoneticPr fontId="4"/>
  </si>
  <si>
    <t>年間経費</t>
    <rPh sb="0" eb="2">
      <t>ネンカン</t>
    </rPh>
    <rPh sb="2" eb="4">
      <t>ケイヒ</t>
    </rPh>
    <phoneticPr fontId="6"/>
  </si>
  <si>
    <t>円／kW／年</t>
    <rPh sb="0" eb="1">
      <t>エン</t>
    </rPh>
    <rPh sb="5" eb="6">
      <t>ネン</t>
    </rPh>
    <phoneticPr fontId="4"/>
  </si>
  <si>
    <t>撤去費用</t>
    <rPh sb="0" eb="2">
      <t>テッキョ</t>
    </rPh>
    <rPh sb="2" eb="4">
      <t>ヒヨウ</t>
    </rPh>
    <phoneticPr fontId="6"/>
  </si>
  <si>
    <t>設備利用率</t>
    <rPh sb="0" eb="2">
      <t>セツビ</t>
    </rPh>
    <rPh sb="2" eb="5">
      <t>リヨウリツ</t>
    </rPh>
    <phoneticPr fontId="6"/>
  </si>
  <si>
    <t>（単位：円/kWh）</t>
    <rPh sb="1" eb="3">
      <t>タンイ</t>
    </rPh>
    <rPh sb="4" eb="5">
      <t>エン</t>
    </rPh>
    <phoneticPr fontId="6"/>
  </si>
  <si>
    <t>廃棄処理費・撤去費</t>
    <rPh sb="0" eb="2">
      <t>ハイキ</t>
    </rPh>
    <rPh sb="2" eb="4">
      <t>ショリ</t>
    </rPh>
    <rPh sb="4" eb="5">
      <t>ヒヨウ</t>
    </rPh>
    <rPh sb="6" eb="8">
      <t>テッキョ</t>
    </rPh>
    <rPh sb="8" eb="9">
      <t>ヒ</t>
    </rPh>
    <phoneticPr fontId="7"/>
  </si>
  <si>
    <t>O&amp;M費</t>
    <rPh sb="3" eb="4">
      <t>ヒ</t>
    </rPh>
    <phoneticPr fontId="7"/>
  </si>
  <si>
    <t>合計</t>
    <rPh sb="0" eb="2">
      <t>ゴウケイ</t>
    </rPh>
    <phoneticPr fontId="6"/>
  </si>
  <si>
    <t>発電コスト算出シート（応募時・事業終了時）</t>
    <rPh sb="0" eb="2">
      <t>ハツデン</t>
    </rPh>
    <rPh sb="5" eb="7">
      <t>サンシュツ</t>
    </rPh>
    <rPh sb="11" eb="14">
      <t>オウボジ</t>
    </rPh>
    <rPh sb="15" eb="20">
      <t>ジギョウシュウリョウジ</t>
    </rPh>
    <phoneticPr fontId="6"/>
  </si>
  <si>
    <t>応募時点</t>
    <rPh sb="0" eb="2">
      <t>オウボ</t>
    </rPh>
    <rPh sb="2" eb="4">
      <t>ジテン</t>
    </rPh>
    <phoneticPr fontId="4"/>
  </si>
  <si>
    <t>事業終了時</t>
    <rPh sb="0" eb="2">
      <t>ジギョウ</t>
    </rPh>
    <rPh sb="2" eb="5">
      <t>シュウリョウジ</t>
    </rPh>
    <phoneticPr fontId="4"/>
  </si>
  <si>
    <t>%／年</t>
    <rPh sb="2" eb="3">
      <t>ネン</t>
    </rPh>
    <phoneticPr fontId="4"/>
  </si>
  <si>
    <t>入力必須</t>
    <rPh sb="0" eb="2">
      <t>ニュウリョク</t>
    </rPh>
    <rPh sb="2" eb="4">
      <t>ヒッス</t>
    </rPh>
    <phoneticPr fontId="4"/>
  </si>
  <si>
    <t>事業終了時
(最終目標)</t>
    <rPh sb="0" eb="5">
      <t>ジギョウシュウリョウジ</t>
    </rPh>
    <rPh sb="7" eb="9">
      <t>サイシュウ</t>
    </rPh>
    <rPh sb="9" eb="11">
      <t>モクヒョウ</t>
    </rPh>
    <phoneticPr fontId="4"/>
  </si>
  <si>
    <t>数値のエビデンス・ステージゲートに向けた取組内容</t>
    <rPh sb="0" eb="2">
      <t>スウチ</t>
    </rPh>
    <rPh sb="17" eb="18">
      <t>ム</t>
    </rPh>
    <rPh sb="20" eb="21">
      <t>ト</t>
    </rPh>
    <rPh sb="21" eb="22">
      <t>クミ</t>
    </rPh>
    <rPh sb="22" eb="24">
      <t>ナイヨウ</t>
    </rPh>
    <phoneticPr fontId="4"/>
  </si>
  <si>
    <t>単位（円／kW）</t>
    <rPh sb="0" eb="2">
      <t>タンイ</t>
    </rPh>
    <rPh sb="3" eb="4">
      <t>エン</t>
    </rPh>
    <phoneticPr fontId="4"/>
  </si>
  <si>
    <t>・「数値のエビデンス・取組内容」はすべて記載すること。</t>
    <rPh sb="2" eb="4">
      <t>スウチ</t>
    </rPh>
    <rPh sb="13" eb="15">
      <t>ナイヨウ</t>
    </rPh>
    <rPh sb="20" eb="22">
      <t>キサイ</t>
    </rPh>
    <phoneticPr fontId="4"/>
  </si>
  <si>
    <t>数値のエビデンス・ステージゲートに向けた取組内容</t>
    <rPh sb="0" eb="2">
      <t>スウチ</t>
    </rPh>
    <rPh sb="17" eb="18">
      <t>ム</t>
    </rPh>
    <rPh sb="20" eb="21">
      <t>ト</t>
    </rPh>
    <rPh sb="21" eb="22">
      <t>ク</t>
    </rPh>
    <rPh sb="22" eb="24">
      <t>ナイヨウ</t>
    </rPh>
    <phoneticPr fontId="4"/>
  </si>
  <si>
    <r>
      <t>可変</t>
    </r>
    <r>
      <rPr>
        <sz val="8"/>
        <rFont val="Meiryo UI"/>
        <family val="3"/>
        <charset val="128"/>
      </rPr>
      <t>(入力必須)</t>
    </r>
    <rPh sb="0" eb="2">
      <t>カヘン</t>
    </rPh>
    <rPh sb="3" eb="5">
      <t>ニュウリョク</t>
    </rPh>
    <rPh sb="5" eb="7">
      <t>ヒッス</t>
    </rPh>
    <phoneticPr fontId="4"/>
  </si>
  <si>
    <t xml:space="preserve"> ※共同提案の場合は幹事助成事業者のみ提出　　　　　　別添7</t>
    <rPh sb="12" eb="14">
      <t>ジョセイ</t>
    </rPh>
    <rPh sb="14" eb="17">
      <t>ジギョウシャ</t>
    </rPh>
    <rPh sb="27" eb="29">
      <t>ベッテン</t>
    </rPh>
    <phoneticPr fontId="4"/>
  </si>
  <si>
    <t>自動計算</t>
    <rPh sb="0" eb="4">
      <t>ジドウケイサン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</si>
</sst>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0.00_);[Red]\(0.00\)"/>
  </numFmts>
  <fonts count="23" x14ac:knownFonts="1">
    <font>
      <sz val="11"/>
      <color theme="1"/>
      <name val="Arial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Arial"/>
      <family val="2"/>
      <charset val="128"/>
    </font>
    <font>
      <sz val="6"/>
      <name val="Arial"/>
      <family val="2"/>
      <charset val="128"/>
    </font>
    <font>
      <sz val="10"/>
      <name val="Arial"/>
      <family val="2"/>
    </font>
    <font>
      <sz val="6"/>
      <name val="Arial"/>
      <family val="2"/>
    </font>
    <font>
      <sz val="6"/>
      <name val="ＭＳ Ｐゴシック"/>
      <family val="3"/>
      <charset val="128"/>
    </font>
    <font>
      <b/>
      <sz val="14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color indexed="8"/>
      <name val="Meiryo UI"/>
      <family val="3"/>
      <charset val="128"/>
    </font>
    <font>
      <u/>
      <sz val="28"/>
      <color rgb="FFFF0000"/>
      <name val="Meiryo UI"/>
      <family val="3"/>
      <charset val="128"/>
    </font>
    <font>
      <sz val="1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  <font>
      <sz val="11"/>
      <color rgb="FF000000"/>
      <name val="Meiryo UI"/>
      <family val="3"/>
      <charset val="128"/>
    </font>
    <font>
      <b/>
      <sz val="18"/>
      <color theme="1"/>
      <name val="Meiryo UI"/>
      <family val="3"/>
      <charset val="128"/>
    </font>
    <font>
      <u/>
      <sz val="10"/>
      <color rgb="FFFF0000"/>
      <name val="Meiryo UI"/>
      <family val="3"/>
      <charset val="128"/>
    </font>
    <font>
      <sz val="10"/>
      <name val="Meiryo UI"/>
      <family val="3"/>
      <charset val="128"/>
    </font>
    <font>
      <b/>
      <sz val="11"/>
      <color indexed="8"/>
      <name val="Meiryo UI"/>
      <family val="3"/>
      <charset val="128"/>
    </font>
    <font>
      <sz val="14"/>
      <color rgb="FFFF0000"/>
      <name val="Meiryo UI"/>
      <family val="3"/>
      <charset val="128"/>
    </font>
    <font>
      <sz val="8"/>
      <name val="Meiryo UI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</borders>
  <cellStyleXfs count="3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5" fillId="0" borderId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84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vertical="center" shrinkToFit="1"/>
    </xf>
    <xf numFmtId="0" fontId="10" fillId="0" borderId="0" xfId="0" applyFont="1">
      <alignment vertical="center"/>
    </xf>
    <xf numFmtId="0" fontId="10" fillId="4" borderId="3" xfId="0" applyFont="1" applyFill="1" applyBorder="1">
      <alignment vertical="center"/>
    </xf>
    <xf numFmtId="0" fontId="10" fillId="4" borderId="8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0" fillId="0" borderId="4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5" xfId="0" applyFont="1" applyBorder="1">
      <alignment vertical="center"/>
    </xf>
    <xf numFmtId="0" fontId="11" fillId="0" borderId="0" xfId="0" applyFont="1">
      <alignment vertical="center"/>
    </xf>
    <xf numFmtId="38" fontId="10" fillId="5" borderId="2" xfId="1" applyFont="1" applyFill="1" applyBorder="1">
      <alignment vertical="center"/>
    </xf>
    <xf numFmtId="38" fontId="10" fillId="0" borderId="2" xfId="1" applyFont="1" applyFill="1" applyBorder="1">
      <alignment vertical="center"/>
    </xf>
    <xf numFmtId="38" fontId="10" fillId="0" borderId="0" xfId="1" applyFont="1" applyFill="1" applyBorder="1">
      <alignment vertical="center"/>
    </xf>
    <xf numFmtId="38" fontId="15" fillId="0" borderId="0" xfId="1" applyFont="1" applyFill="1" applyBorder="1">
      <alignment vertical="center"/>
    </xf>
    <xf numFmtId="38" fontId="10" fillId="0" borderId="0" xfId="1" applyFont="1" applyBorder="1">
      <alignment vertical="center"/>
    </xf>
    <xf numFmtId="0" fontId="16" fillId="0" borderId="0" xfId="0" applyFont="1">
      <alignment vertical="center"/>
    </xf>
    <xf numFmtId="38" fontId="10" fillId="2" borderId="2" xfId="4" applyNumberFormat="1" applyFont="1" applyFill="1" applyBorder="1">
      <alignment vertical="center"/>
    </xf>
    <xf numFmtId="10" fontId="10" fillId="2" borderId="2" xfId="1" applyNumberFormat="1" applyFont="1" applyFill="1" applyBorder="1">
      <alignment vertical="center"/>
    </xf>
    <xf numFmtId="10" fontId="10" fillId="0" borderId="2" xfId="0" applyNumberFormat="1" applyFont="1" applyBorder="1">
      <alignment vertical="center"/>
    </xf>
    <xf numFmtId="10" fontId="10" fillId="0" borderId="0" xfId="0" applyNumberFormat="1" applyFont="1">
      <alignment vertical="center"/>
    </xf>
    <xf numFmtId="38" fontId="13" fillId="0" borderId="2" xfId="1" applyFont="1" applyFill="1" applyBorder="1">
      <alignment vertical="center"/>
    </xf>
    <xf numFmtId="38" fontId="13" fillId="2" borderId="2" xfId="1" applyFont="1" applyFill="1" applyBorder="1">
      <alignment vertical="center"/>
    </xf>
    <xf numFmtId="10" fontId="15" fillId="0" borderId="0" xfId="0" applyNumberFormat="1" applyFont="1">
      <alignment vertical="center"/>
    </xf>
    <xf numFmtId="0" fontId="10" fillId="2" borderId="2" xfId="1" applyNumberFormat="1" applyFont="1" applyFill="1" applyBorder="1">
      <alignment vertical="center"/>
    </xf>
    <xf numFmtId="0" fontId="13" fillId="0" borderId="2" xfId="0" applyFont="1" applyBorder="1">
      <alignment vertical="center"/>
    </xf>
    <xf numFmtId="176" fontId="13" fillId="0" borderId="2" xfId="0" applyNumberFormat="1" applyFont="1" applyBorder="1">
      <alignment vertical="center"/>
    </xf>
    <xf numFmtId="9" fontId="10" fillId="0" borderId="0" xfId="2" applyFont="1" applyFill="1" applyBorder="1">
      <alignment vertical="center"/>
    </xf>
    <xf numFmtId="176" fontId="15" fillId="0" borderId="0" xfId="0" applyNumberFormat="1" applyFont="1">
      <alignment vertical="center"/>
    </xf>
    <xf numFmtId="9" fontId="15" fillId="0" borderId="0" xfId="0" applyNumberFormat="1" applyFont="1">
      <alignment vertical="center"/>
    </xf>
    <xf numFmtId="0" fontId="10" fillId="0" borderId="6" xfId="0" applyFont="1" applyBorder="1">
      <alignment vertical="center"/>
    </xf>
    <xf numFmtId="0" fontId="11" fillId="0" borderId="2" xfId="0" applyFont="1" applyBorder="1">
      <alignment vertical="center"/>
    </xf>
    <xf numFmtId="9" fontId="10" fillId="0" borderId="2" xfId="2" applyFont="1" applyFill="1" applyBorder="1">
      <alignment vertical="center"/>
    </xf>
    <xf numFmtId="9" fontId="10" fillId="0" borderId="0" xfId="0" applyNumberFormat="1" applyFont="1">
      <alignment vertical="center"/>
    </xf>
    <xf numFmtId="0" fontId="13" fillId="0" borderId="0" xfId="0" applyFont="1">
      <alignment vertical="center"/>
    </xf>
    <xf numFmtId="0" fontId="10" fillId="0" borderId="1" xfId="0" applyFont="1" applyBorder="1">
      <alignment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>
      <alignment vertical="center"/>
    </xf>
    <xf numFmtId="0" fontId="10" fillId="0" borderId="0" xfId="0" applyFont="1" applyAlignment="1">
      <alignment vertical="center" wrapText="1"/>
    </xf>
    <xf numFmtId="9" fontId="10" fillId="0" borderId="2" xfId="0" applyNumberFormat="1" applyFont="1" applyBorder="1">
      <alignment vertical="center"/>
    </xf>
    <xf numFmtId="0" fontId="15" fillId="0" borderId="0" xfId="0" applyFont="1">
      <alignment vertical="center"/>
    </xf>
    <xf numFmtId="0" fontId="13" fillId="2" borderId="0" xfId="0" applyFont="1" applyFill="1" applyAlignment="1">
      <alignment horizontal="center" vertical="center" wrapText="1"/>
    </xf>
    <xf numFmtId="2" fontId="13" fillId="5" borderId="0" xfId="0" applyNumberFormat="1" applyFont="1" applyFill="1" applyAlignment="1">
      <alignment horizontal="center" vertical="center" wrapText="1"/>
    </xf>
    <xf numFmtId="40" fontId="10" fillId="0" borderId="0" xfId="1" applyNumberFormat="1" applyFont="1">
      <alignment vertical="center"/>
    </xf>
    <xf numFmtId="0" fontId="10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177" fontId="10" fillId="0" borderId="0" xfId="0" applyNumberFormat="1" applyFont="1">
      <alignment vertical="center"/>
    </xf>
    <xf numFmtId="177" fontId="14" fillId="0" borderId="0" xfId="0" applyNumberFormat="1" applyFont="1">
      <alignment vertical="center"/>
    </xf>
    <xf numFmtId="0" fontId="17" fillId="0" borderId="0" xfId="0" applyFont="1">
      <alignment vertical="center"/>
    </xf>
    <xf numFmtId="0" fontId="10" fillId="0" borderId="9" xfId="0" applyFont="1" applyBorder="1" applyAlignment="1">
      <alignment horizontal="center" vertical="center" shrinkToFit="1"/>
    </xf>
    <xf numFmtId="0" fontId="10" fillId="0" borderId="12" xfId="0" applyFont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20" fillId="0" borderId="3" xfId="0" applyFont="1" applyBorder="1">
      <alignment vertical="center"/>
    </xf>
    <xf numFmtId="2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shrinkToFit="1"/>
    </xf>
    <xf numFmtId="40" fontId="14" fillId="3" borderId="15" xfId="1" applyNumberFormat="1" applyFont="1" applyFill="1" applyBorder="1">
      <alignment vertical="center"/>
    </xf>
    <xf numFmtId="40" fontId="14" fillId="3" borderId="16" xfId="1" applyNumberFormat="1" applyFont="1" applyFill="1" applyBorder="1">
      <alignment vertical="center"/>
    </xf>
    <xf numFmtId="0" fontId="9" fillId="0" borderId="0" xfId="0" applyFont="1" applyAlignment="1">
      <alignment horizontal="right" vertical="center"/>
    </xf>
    <xf numFmtId="38" fontId="13" fillId="5" borderId="2" xfId="1" applyFont="1" applyFill="1" applyBorder="1">
      <alignment vertical="center"/>
    </xf>
    <xf numFmtId="38" fontId="10" fillId="2" borderId="2" xfId="1" applyFont="1" applyFill="1" applyBorder="1">
      <alignment vertical="center"/>
    </xf>
    <xf numFmtId="9" fontId="10" fillId="2" borderId="2" xfId="2" applyFont="1" applyFill="1" applyBorder="1">
      <alignment vertical="center"/>
    </xf>
    <xf numFmtId="176" fontId="10" fillId="2" borderId="2" xfId="0" applyNumberFormat="1" applyFont="1" applyFill="1" applyBorder="1">
      <alignment vertical="center"/>
    </xf>
    <xf numFmtId="9" fontId="10" fillId="2" borderId="2" xfId="0" applyNumberFormat="1" applyFont="1" applyFill="1" applyBorder="1">
      <alignment vertical="center"/>
    </xf>
    <xf numFmtId="38" fontId="10" fillId="6" borderId="2" xfId="1" applyFont="1" applyFill="1" applyBorder="1">
      <alignment vertical="center"/>
    </xf>
    <xf numFmtId="10" fontId="10" fillId="6" borderId="2" xfId="0" applyNumberFormat="1" applyFont="1" applyFill="1" applyBorder="1">
      <alignment vertical="center"/>
    </xf>
    <xf numFmtId="9" fontId="10" fillId="6" borderId="2" xfId="2" applyFont="1" applyFill="1" applyBorder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38" fontId="10" fillId="6" borderId="2" xfId="1" applyFont="1" applyFill="1" applyBorder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10" fillId="7" borderId="2" xfId="0" applyFont="1" applyFill="1" applyBorder="1" applyAlignment="1">
      <alignment horizontal="center" vertical="center"/>
    </xf>
    <xf numFmtId="40" fontId="10" fillId="8" borderId="2" xfId="1" applyNumberFormat="1" applyFont="1" applyFill="1" applyBorder="1">
      <alignment vertical="center"/>
    </xf>
    <xf numFmtId="40" fontId="10" fillId="8" borderId="13" xfId="1" applyNumberFormat="1" applyFont="1" applyFill="1" applyBorder="1">
      <alignment vertical="center"/>
    </xf>
    <xf numFmtId="0" fontId="19" fillId="0" borderId="2" xfId="0" applyFont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9" fillId="6" borderId="2" xfId="0" applyFont="1" applyFill="1" applyBorder="1" applyAlignment="1">
      <alignment horizontal="center" vertical="center" wrapText="1"/>
    </xf>
  </cellXfs>
  <cellStyles count="34">
    <cellStyle name="Normal 2" xfId="3" xr:uid="{00000000-0005-0000-0000-000000000000}"/>
    <cellStyle name="パーセント" xfId="2" builtinId="5"/>
    <cellStyle name="パーセント 2" xfId="6" xr:uid="{00000000-0005-0000-0000-000002000000}"/>
    <cellStyle name="パーセント 2 2" xfId="28" xr:uid="{00000000-0005-0000-0000-000003000000}"/>
    <cellStyle name="パーセント 2 3" xfId="18" xr:uid="{00000000-0005-0000-0000-000004000000}"/>
    <cellStyle name="パーセント 3" xfId="9" xr:uid="{00000000-0005-0000-0000-000005000000}"/>
    <cellStyle name="パーセント 4" xfId="12" xr:uid="{00000000-0005-0000-0000-000006000000}"/>
    <cellStyle name="パーセント 4 2" xfId="31" xr:uid="{00000000-0005-0000-0000-000007000000}"/>
    <cellStyle name="パーセント 4 3" xfId="21" xr:uid="{00000000-0005-0000-0000-000008000000}"/>
    <cellStyle name="パーセント 5" xfId="25" xr:uid="{00000000-0005-0000-0000-000009000000}"/>
    <cellStyle name="パーセント 6" xfId="22" xr:uid="{00000000-0005-0000-0000-00000A000000}"/>
    <cellStyle name="パーセント 7" xfId="15" xr:uid="{00000000-0005-0000-0000-00000B000000}"/>
    <cellStyle name="桁区切り" xfId="1" builtinId="6"/>
    <cellStyle name="桁区切り 2" xfId="5" xr:uid="{00000000-0005-0000-0000-00000D000000}"/>
    <cellStyle name="桁区切り 2 2" xfId="27" xr:uid="{00000000-0005-0000-0000-00000E000000}"/>
    <cellStyle name="桁区切り 2 3" xfId="17" xr:uid="{00000000-0005-0000-0000-00000F000000}"/>
    <cellStyle name="桁区切り 3" xfId="8" xr:uid="{00000000-0005-0000-0000-000010000000}"/>
    <cellStyle name="桁区切り 4" xfId="11" xr:uid="{00000000-0005-0000-0000-000011000000}"/>
    <cellStyle name="桁区切り 4 2" xfId="30" xr:uid="{00000000-0005-0000-0000-000012000000}"/>
    <cellStyle name="桁区切り 4 3" xfId="20" xr:uid="{00000000-0005-0000-0000-000013000000}"/>
    <cellStyle name="桁区切り 5" xfId="24" xr:uid="{00000000-0005-0000-0000-000014000000}"/>
    <cellStyle name="桁区切り 6" xfId="32" xr:uid="{00000000-0005-0000-0000-000015000000}"/>
    <cellStyle name="桁区切り 7" xfId="14" xr:uid="{00000000-0005-0000-0000-000016000000}"/>
    <cellStyle name="標準" xfId="0" builtinId="0"/>
    <cellStyle name="標準 2" xfId="4" xr:uid="{00000000-0005-0000-0000-000018000000}"/>
    <cellStyle name="標準 2 2" xfId="26" xr:uid="{00000000-0005-0000-0000-000019000000}"/>
    <cellStyle name="標準 2 3" xfId="16" xr:uid="{00000000-0005-0000-0000-00001A000000}"/>
    <cellStyle name="標準 3" xfId="7" xr:uid="{00000000-0005-0000-0000-00001B000000}"/>
    <cellStyle name="標準 4" xfId="10" xr:uid="{00000000-0005-0000-0000-00001C000000}"/>
    <cellStyle name="標準 4 2" xfId="29" xr:uid="{00000000-0005-0000-0000-00001D000000}"/>
    <cellStyle name="標準 4 3" xfId="19" xr:uid="{00000000-0005-0000-0000-00001E000000}"/>
    <cellStyle name="標準 5" xfId="23" xr:uid="{00000000-0005-0000-0000-00001F000000}"/>
    <cellStyle name="標準 6" xfId="33" xr:uid="{00000000-0005-0000-0000-000020000000}"/>
    <cellStyle name="標準 7" xfId="13" xr:uid="{00000000-0005-0000-0000-000021000000}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CC361-C230-491F-B810-03679371EFCA}">
  <sheetPr>
    <pageSetUpPr fitToPage="1"/>
  </sheetPr>
  <dimension ref="A1:U51"/>
  <sheetViews>
    <sheetView tabSelected="1" zoomScaleNormal="100" workbookViewId="0">
      <selection activeCell="K16" sqref="K16"/>
    </sheetView>
  </sheetViews>
  <sheetFormatPr defaultColWidth="8.75" defaultRowHeight="15.75" x14ac:dyDescent="0.2"/>
  <cols>
    <col min="1" max="1" width="8.75" style="4"/>
    <col min="2" max="2" width="1.25" style="4" customWidth="1"/>
    <col min="3" max="3" width="23.375" style="4" customWidth="1"/>
    <col min="4" max="5" width="14.75" style="4" customWidth="1"/>
    <col min="6" max="6" width="11.5" style="4" customWidth="1"/>
    <col min="7" max="7" width="70.625" style="4" customWidth="1"/>
    <col min="8" max="8" width="3" style="4" customWidth="1"/>
    <col min="9" max="9" width="11.375" style="4" customWidth="1"/>
    <col min="10" max="10" width="9.5" style="4" customWidth="1"/>
    <col min="11" max="11" width="11" style="4" bestFit="1" customWidth="1"/>
    <col min="12" max="12" width="19.5" style="4" bestFit="1" customWidth="1"/>
    <col min="13" max="22" width="8.25" style="4" customWidth="1"/>
    <col min="23" max="16384" width="8.75" style="4"/>
  </cols>
  <sheetData>
    <row r="1" spans="1:21" s="2" customFormat="1" ht="19.5" x14ac:dyDescent="0.2">
      <c r="A1" s="1" t="s">
        <v>42</v>
      </c>
      <c r="C1" s="3"/>
      <c r="G1" s="66" t="s">
        <v>53</v>
      </c>
    </row>
    <row r="2" spans="1:21" s="2" customFormat="1" ht="19.5" x14ac:dyDescent="0.2">
      <c r="A2" s="1"/>
      <c r="C2" s="3"/>
      <c r="G2" s="77" t="s">
        <v>23</v>
      </c>
    </row>
    <row r="3" spans="1:21" ht="32.25" customHeight="1" x14ac:dyDescent="0.2">
      <c r="B3" s="5"/>
      <c r="C3" s="6"/>
      <c r="D3" s="7" t="s">
        <v>25</v>
      </c>
      <c r="E3" s="57" t="s">
        <v>47</v>
      </c>
      <c r="F3" s="7" t="s">
        <v>3</v>
      </c>
      <c r="G3" s="57" t="s">
        <v>48</v>
      </c>
      <c r="H3" s="8"/>
      <c r="I3" s="9"/>
      <c r="J3" s="9"/>
      <c r="K3" s="9"/>
      <c r="L3" s="9"/>
      <c r="M3" s="9"/>
      <c r="N3" s="9"/>
      <c r="O3" s="9"/>
      <c r="P3" s="8"/>
      <c r="Q3" s="8"/>
      <c r="R3" s="8"/>
      <c r="S3" s="8"/>
      <c r="T3" s="8"/>
      <c r="U3" s="8"/>
    </row>
    <row r="4" spans="1:21" ht="14.25" customHeight="1" x14ac:dyDescent="0.2">
      <c r="B4" s="58" t="s">
        <v>7</v>
      </c>
      <c r="C4" s="10"/>
      <c r="D4" s="11"/>
      <c r="E4" s="11"/>
      <c r="F4" s="11"/>
      <c r="G4" s="11"/>
      <c r="M4" s="9"/>
      <c r="N4" s="9"/>
      <c r="O4" s="9"/>
    </row>
    <row r="5" spans="1:21" ht="14.25" customHeight="1" x14ac:dyDescent="0.2">
      <c r="B5" s="12"/>
      <c r="C5" s="13" t="s">
        <v>29</v>
      </c>
      <c r="D5" s="68">
        <v>10</v>
      </c>
      <c r="E5" s="68">
        <v>10</v>
      </c>
      <c r="F5" s="15" t="s">
        <v>0</v>
      </c>
      <c r="G5" s="76"/>
      <c r="H5" s="16"/>
      <c r="I5" s="44" t="s">
        <v>52</v>
      </c>
      <c r="M5" s="9"/>
      <c r="N5" s="9"/>
      <c r="O5" s="9"/>
      <c r="P5" s="17"/>
      <c r="Q5" s="16"/>
      <c r="R5" s="16"/>
      <c r="S5" s="17"/>
      <c r="T5" s="17"/>
      <c r="U5" s="18"/>
    </row>
    <row r="6" spans="1:21" ht="14.25" customHeight="1" x14ac:dyDescent="0.2">
      <c r="B6" s="12"/>
      <c r="C6" s="19" t="s">
        <v>10</v>
      </c>
      <c r="D6" s="20"/>
      <c r="E6" s="20"/>
      <c r="F6" s="15" t="s">
        <v>11</v>
      </c>
      <c r="G6" s="72"/>
      <c r="H6" s="16"/>
      <c r="I6" s="45" t="s">
        <v>54</v>
      </c>
      <c r="M6" s="56"/>
      <c r="N6" s="56"/>
      <c r="O6" s="9"/>
      <c r="P6" s="17"/>
      <c r="Q6" s="16"/>
      <c r="R6" s="16"/>
      <c r="S6" s="17"/>
      <c r="T6" s="17"/>
      <c r="U6" s="18"/>
    </row>
    <row r="7" spans="1:21" ht="14.25" customHeight="1" x14ac:dyDescent="0.2">
      <c r="B7" s="12"/>
      <c r="C7" s="13" t="s">
        <v>30</v>
      </c>
      <c r="D7" s="21">
        <v>0.01</v>
      </c>
      <c r="E7" s="21">
        <v>0.01</v>
      </c>
      <c r="F7" s="22" t="s">
        <v>45</v>
      </c>
      <c r="G7" s="73"/>
      <c r="H7" s="23"/>
      <c r="I7" s="75" t="s">
        <v>46</v>
      </c>
      <c r="M7" s="9"/>
      <c r="N7" s="9"/>
      <c r="O7" s="9"/>
      <c r="P7" s="26"/>
      <c r="Q7" s="23"/>
      <c r="R7" s="23"/>
      <c r="S7" s="26"/>
      <c r="T7" s="26"/>
      <c r="U7" s="23"/>
    </row>
    <row r="8" spans="1:21" x14ac:dyDescent="0.2">
      <c r="B8" s="12"/>
      <c r="C8" s="13" t="s">
        <v>6</v>
      </c>
      <c r="D8" s="27">
        <v>20</v>
      </c>
      <c r="E8" s="27">
        <v>20</v>
      </c>
      <c r="F8" s="22" t="s">
        <v>4</v>
      </c>
      <c r="G8" s="73"/>
    </row>
    <row r="9" spans="1:21" x14ac:dyDescent="0.2">
      <c r="B9" s="58" t="s">
        <v>31</v>
      </c>
      <c r="C9" s="10"/>
      <c r="D9" s="11"/>
      <c r="E9" s="11"/>
      <c r="F9" s="11"/>
      <c r="G9" s="11"/>
      <c r="H9" s="16"/>
      <c r="M9" s="17"/>
      <c r="N9" s="17"/>
      <c r="O9" s="17"/>
      <c r="P9" s="17"/>
      <c r="Q9" s="17"/>
      <c r="R9" s="17"/>
      <c r="S9" s="17"/>
      <c r="T9" s="17"/>
      <c r="U9" s="16"/>
    </row>
    <row r="10" spans="1:21" x14ac:dyDescent="0.2">
      <c r="B10" s="12"/>
      <c r="C10" s="13" t="s">
        <v>32</v>
      </c>
      <c r="D10" s="14">
        <f>D28</f>
        <v>0</v>
      </c>
      <c r="E10" s="14">
        <f>E28</f>
        <v>0</v>
      </c>
      <c r="F10" s="24" t="s">
        <v>33</v>
      </c>
      <c r="G10" s="24" t="s">
        <v>28</v>
      </c>
    </row>
    <row r="11" spans="1:21" x14ac:dyDescent="0.2">
      <c r="B11" s="58" t="s">
        <v>34</v>
      </c>
      <c r="C11" s="10"/>
      <c r="D11" s="28"/>
      <c r="E11" s="28"/>
      <c r="F11" s="11"/>
      <c r="G11" s="11"/>
      <c r="H11" s="16"/>
      <c r="M11" s="16"/>
      <c r="N11" s="16"/>
      <c r="O11" s="16"/>
      <c r="P11" s="16"/>
      <c r="Q11" s="16"/>
      <c r="R11" s="16"/>
      <c r="S11" s="16"/>
      <c r="T11" s="16"/>
      <c r="U11" s="16"/>
    </row>
    <row r="12" spans="1:21" x14ac:dyDescent="0.2">
      <c r="B12" s="12"/>
      <c r="C12" s="13" t="s">
        <v>2</v>
      </c>
      <c r="D12" s="20"/>
      <c r="E12" s="20"/>
      <c r="F12" s="15" t="s">
        <v>35</v>
      </c>
      <c r="G12" s="72"/>
    </row>
    <row r="13" spans="1:21" x14ac:dyDescent="0.2">
      <c r="B13" s="58" t="s">
        <v>36</v>
      </c>
      <c r="C13" s="10"/>
      <c r="D13" s="28"/>
      <c r="E13" s="28"/>
      <c r="F13" s="11"/>
      <c r="G13" s="11"/>
      <c r="H13" s="30"/>
      <c r="K13" s="31"/>
      <c r="L13" s="30"/>
      <c r="M13" s="32"/>
      <c r="N13" s="30"/>
      <c r="O13" s="30"/>
      <c r="P13" s="32"/>
      <c r="Q13" s="30"/>
      <c r="R13" s="30"/>
      <c r="S13" s="32"/>
      <c r="T13" s="32"/>
      <c r="U13" s="13"/>
    </row>
    <row r="14" spans="1:21" x14ac:dyDescent="0.2">
      <c r="B14" s="33"/>
      <c r="C14" s="34" t="s">
        <v>36</v>
      </c>
      <c r="D14" s="69">
        <v>0.05</v>
      </c>
      <c r="E14" s="69">
        <v>0.05</v>
      </c>
      <c r="F14" s="35" t="s">
        <v>1</v>
      </c>
      <c r="G14" s="74"/>
      <c r="K14" s="36"/>
    </row>
    <row r="15" spans="1:21" x14ac:dyDescent="0.2">
      <c r="D15" s="37"/>
      <c r="E15" s="37"/>
      <c r="F15" s="38"/>
      <c r="G15" s="39"/>
      <c r="H15" s="40"/>
      <c r="K15" s="41"/>
      <c r="L15" s="31"/>
      <c r="M15" s="31"/>
      <c r="N15" s="32"/>
      <c r="O15" s="32"/>
      <c r="P15" s="32"/>
      <c r="Q15" s="32"/>
      <c r="R15" s="32"/>
      <c r="S15" s="32"/>
      <c r="T15" s="32"/>
      <c r="U15" s="36"/>
    </row>
    <row r="16" spans="1:21" x14ac:dyDescent="0.2">
      <c r="B16" s="11"/>
      <c r="C16" s="34" t="s">
        <v>37</v>
      </c>
      <c r="D16" s="70">
        <v>0.13800000000000001</v>
      </c>
      <c r="E16" s="70">
        <v>0.13800000000000001</v>
      </c>
      <c r="F16" s="29" t="s">
        <v>1</v>
      </c>
      <c r="G16" s="74"/>
      <c r="H16" s="36"/>
      <c r="K16" s="41"/>
      <c r="L16" s="36"/>
      <c r="M16" s="32"/>
      <c r="N16" s="36"/>
      <c r="O16" s="36"/>
      <c r="P16" s="32"/>
      <c r="Q16" s="36"/>
      <c r="R16" s="36"/>
      <c r="S16" s="32"/>
      <c r="T16" s="32"/>
      <c r="U16" s="36"/>
    </row>
    <row r="17" spans="2:20" x14ac:dyDescent="0.2">
      <c r="B17" s="11"/>
      <c r="C17" s="34" t="s">
        <v>5</v>
      </c>
      <c r="D17" s="71">
        <v>0.03</v>
      </c>
      <c r="E17" s="71">
        <v>0.03</v>
      </c>
      <c r="F17" s="42" t="s">
        <v>1</v>
      </c>
      <c r="G17" s="74"/>
      <c r="K17" s="41"/>
      <c r="M17" s="43"/>
      <c r="P17" s="43"/>
      <c r="S17" s="43"/>
      <c r="T17" s="43"/>
    </row>
    <row r="18" spans="2:20" x14ac:dyDescent="0.2">
      <c r="C18" s="13"/>
      <c r="M18" s="43"/>
      <c r="P18" s="43"/>
      <c r="S18" s="43"/>
      <c r="T18" s="43"/>
    </row>
    <row r="19" spans="2:20" x14ac:dyDescent="0.2">
      <c r="M19" s="43"/>
      <c r="P19" s="43"/>
      <c r="S19" s="43"/>
      <c r="T19" s="43"/>
    </row>
    <row r="20" spans="2:20" ht="15.75" customHeight="1" x14ac:dyDescent="0.2">
      <c r="C20" s="37" t="s">
        <v>12</v>
      </c>
      <c r="F20" s="9"/>
      <c r="G20" s="59"/>
      <c r="M20" s="43"/>
      <c r="P20" s="43"/>
      <c r="S20" s="43"/>
      <c r="T20" s="43"/>
    </row>
    <row r="21" spans="2:20" ht="15.75" customHeight="1" x14ac:dyDescent="0.2">
      <c r="F21" s="9"/>
      <c r="G21" s="60" t="s">
        <v>49</v>
      </c>
      <c r="M21" s="43"/>
      <c r="P21" s="43"/>
      <c r="S21" s="43"/>
      <c r="T21" s="43"/>
    </row>
    <row r="22" spans="2:20" ht="15.75" customHeight="1" x14ac:dyDescent="0.2">
      <c r="C22" s="78" t="s">
        <v>27</v>
      </c>
      <c r="D22" s="78" t="s">
        <v>25</v>
      </c>
      <c r="E22" s="78" t="s">
        <v>26</v>
      </c>
      <c r="F22" s="82" t="s">
        <v>51</v>
      </c>
      <c r="G22" s="82"/>
      <c r="M22" s="43"/>
      <c r="P22" s="43"/>
      <c r="S22" s="43"/>
      <c r="T22" s="43"/>
    </row>
    <row r="23" spans="2:20" ht="15.75" customHeight="1" x14ac:dyDescent="0.2">
      <c r="C23" s="24" t="s">
        <v>13</v>
      </c>
      <c r="D23" s="25"/>
      <c r="E23" s="25"/>
      <c r="F23" s="83"/>
      <c r="G23" s="83"/>
      <c r="M23" s="43"/>
      <c r="P23" s="43"/>
      <c r="S23" s="43"/>
      <c r="T23" s="43"/>
    </row>
    <row r="24" spans="2:20" x14ac:dyDescent="0.2">
      <c r="C24" s="28" t="s">
        <v>14</v>
      </c>
      <c r="D24" s="25"/>
      <c r="E24" s="25"/>
      <c r="F24" s="83"/>
      <c r="G24" s="83"/>
      <c r="M24" s="43"/>
      <c r="P24" s="43"/>
      <c r="S24" s="43"/>
      <c r="T24" s="43"/>
    </row>
    <row r="25" spans="2:20" x14ac:dyDescent="0.2">
      <c r="C25" s="24" t="s">
        <v>15</v>
      </c>
      <c r="D25" s="25"/>
      <c r="E25" s="25"/>
      <c r="F25" s="83"/>
      <c r="G25" s="83"/>
      <c r="M25" s="43"/>
      <c r="P25" s="43"/>
      <c r="S25" s="43"/>
      <c r="T25" s="43"/>
    </row>
    <row r="26" spans="2:20" x14ac:dyDescent="0.2">
      <c r="C26" s="24" t="s">
        <v>22</v>
      </c>
      <c r="D26" s="25"/>
      <c r="E26" s="25"/>
      <c r="F26" s="83"/>
      <c r="G26" s="83"/>
      <c r="M26" s="43"/>
      <c r="P26" s="43"/>
      <c r="S26" s="43"/>
      <c r="T26" s="43"/>
    </row>
    <row r="27" spans="2:20" x14ac:dyDescent="0.2">
      <c r="C27" s="28" t="s">
        <v>16</v>
      </c>
      <c r="D27" s="25"/>
      <c r="E27" s="25"/>
      <c r="F27" s="83"/>
      <c r="G27" s="83"/>
      <c r="M27" s="43"/>
      <c r="P27" s="43"/>
      <c r="S27" s="43"/>
      <c r="T27" s="43"/>
    </row>
    <row r="28" spans="2:20" x14ac:dyDescent="0.2">
      <c r="C28" s="29" t="s">
        <v>17</v>
      </c>
      <c r="D28" s="67">
        <f>SUM(D23:D27)</f>
        <v>0</v>
      </c>
      <c r="E28" s="67">
        <f>SUM(E23:E27)</f>
        <v>0</v>
      </c>
      <c r="F28" s="81"/>
      <c r="G28" s="81"/>
      <c r="M28" s="43"/>
      <c r="P28" s="43"/>
      <c r="S28" s="43"/>
      <c r="T28" s="43"/>
    </row>
    <row r="29" spans="2:20" x14ac:dyDescent="0.2">
      <c r="G29" s="59"/>
      <c r="M29" s="43"/>
      <c r="P29" s="43"/>
      <c r="S29" s="43"/>
      <c r="T29" s="43"/>
    </row>
    <row r="30" spans="2:20" x14ac:dyDescent="0.2">
      <c r="C30" s="4" t="s">
        <v>21</v>
      </c>
      <c r="M30" s="43"/>
      <c r="P30" s="43"/>
      <c r="S30" s="43"/>
      <c r="T30" s="43"/>
    </row>
    <row r="31" spans="2:20" x14ac:dyDescent="0.2">
      <c r="C31" s="4" t="s">
        <v>18</v>
      </c>
      <c r="M31" s="43"/>
      <c r="P31" s="43"/>
      <c r="S31" s="43"/>
      <c r="T31" s="43"/>
    </row>
    <row r="32" spans="2:20" x14ac:dyDescent="0.2">
      <c r="C32" s="4" t="s">
        <v>19</v>
      </c>
      <c r="M32" s="43"/>
      <c r="P32" s="43"/>
      <c r="S32" s="43"/>
      <c r="T32" s="43"/>
    </row>
    <row r="33" spans="1:20" x14ac:dyDescent="0.2">
      <c r="C33" s="4" t="s">
        <v>24</v>
      </c>
      <c r="D33" s="46"/>
      <c r="E33" s="46"/>
      <c r="M33" s="43"/>
      <c r="P33" s="43"/>
      <c r="S33" s="43"/>
      <c r="T33" s="43"/>
    </row>
    <row r="34" spans="1:20" x14ac:dyDescent="0.2">
      <c r="C34" s="4" t="s">
        <v>20</v>
      </c>
      <c r="D34" s="46"/>
      <c r="E34" s="46"/>
      <c r="K34" s="37"/>
      <c r="M34" s="43"/>
      <c r="P34" s="43"/>
      <c r="S34" s="43"/>
      <c r="T34" s="43"/>
    </row>
    <row r="35" spans="1:20" x14ac:dyDescent="0.2">
      <c r="C35" s="37" t="s">
        <v>50</v>
      </c>
      <c r="K35" s="37"/>
      <c r="L35" s="47"/>
      <c r="M35" s="43"/>
      <c r="P35" s="43"/>
      <c r="S35" s="43"/>
      <c r="T35" s="43"/>
    </row>
    <row r="36" spans="1:20" x14ac:dyDescent="0.2">
      <c r="K36" s="37"/>
      <c r="L36" s="48"/>
      <c r="M36" s="37"/>
      <c r="N36" s="37"/>
    </row>
    <row r="37" spans="1:20" ht="20.25" thickBot="1" x14ac:dyDescent="0.25">
      <c r="A37" s="1" t="s">
        <v>8</v>
      </c>
      <c r="E37" s="49" t="s">
        <v>38</v>
      </c>
      <c r="K37" s="37"/>
      <c r="L37" s="48"/>
      <c r="M37" s="37"/>
      <c r="N37" s="37"/>
    </row>
    <row r="38" spans="1:20" ht="15.75" customHeight="1" x14ac:dyDescent="0.2">
      <c r="B38" s="2"/>
      <c r="C38" s="53" t="s">
        <v>27</v>
      </c>
      <c r="D38" s="61" t="s">
        <v>43</v>
      </c>
      <c r="E38" s="62" t="s">
        <v>44</v>
      </c>
      <c r="G38" s="49"/>
      <c r="K38" s="37"/>
      <c r="L38" s="37"/>
      <c r="M38" s="37"/>
      <c r="N38" s="37"/>
    </row>
    <row r="39" spans="1:20" x14ac:dyDescent="0.2">
      <c r="C39" s="63" t="s">
        <v>9</v>
      </c>
      <c r="D39" s="79">
        <f>D10/(24*365*$D$16*(((1-$D$7)/(1+$D$17))*(1-((1-$D$7)/(1+$D$17))^$D$8)/(1-(1-$D$7)/(1+$D$17))))</f>
        <v>0</v>
      </c>
      <c r="E39" s="80">
        <f>E10/(24*365*$E$16*(((1-$E$7)/(1+$E$17))*(1-((1-$E$7)/(1+$E$17))^$E$8)/(1-(1-$E$7)/(1+$E$17))))</f>
        <v>0</v>
      </c>
      <c r="K39" s="37"/>
      <c r="L39" s="37"/>
      <c r="M39" s="37"/>
      <c r="N39" s="37"/>
    </row>
    <row r="40" spans="1:20" x14ac:dyDescent="0.2">
      <c r="C40" s="54" t="s">
        <v>39</v>
      </c>
      <c r="D40" s="79">
        <f>($D$10*$D$14*((1/(1+$D$17))^$D$8))/(24*365*$D$16*(((1-$D$7)/(1+$D$17))*(1-((1-$D$7)/(1+$D$17))^$D$8)/(1-(1-$D$7)/(1+$D$17))))</f>
        <v>0</v>
      </c>
      <c r="E40" s="80">
        <f>($E$10*$E$14*((1/(1+$E$17))^$E$8))/(24*365*$E$16*(((1-$E$7)/(1+$E$17))*(1-((1-$E$7)/(1+$E$17))^$E$8)/(1-(1-$E$7)/(1+$E$17))))</f>
        <v>0</v>
      </c>
      <c r="F40" s="50"/>
      <c r="G40" s="50"/>
      <c r="K40" s="37"/>
      <c r="L40" s="37"/>
      <c r="M40" s="37"/>
      <c r="N40" s="37"/>
    </row>
    <row r="41" spans="1:20" x14ac:dyDescent="0.2">
      <c r="C41" s="54" t="s">
        <v>40</v>
      </c>
      <c r="D41" s="79">
        <f>($D$12*(1/(1+$D$17)*((1-(1/(1+$D$17))^$D$8)/(1-(1/(1+$D$17))))))/(24*365*$D$16*(((1-$D$7)/(1+$D$17))*(1-((1-$D$7)/(1+$D$17))^$D$8)/(1-(1-$D$7)/(1+$D$17))))</f>
        <v>0</v>
      </c>
      <c r="E41" s="80">
        <f>($E$12*(1/(1+$E$17)*((1-(1/(1+$E$17))^$E$8)/(1-(1/(1+$E$17))))))/(24*365*$E$16*(((1-$E$7)/(1+$E$17))*(1-((1-$E$7)/(1+$E$17))^$E$8)/(1-(1-$E$7)/(1+$E$17))))</f>
        <v>0</v>
      </c>
      <c r="F41" s="51"/>
      <c r="G41" s="51"/>
      <c r="K41" s="37"/>
      <c r="L41" s="37"/>
      <c r="M41" s="37"/>
      <c r="N41" s="37"/>
    </row>
    <row r="42" spans="1:20" ht="16.5" thickBot="1" x14ac:dyDescent="0.25">
      <c r="C42" s="55" t="s">
        <v>41</v>
      </c>
      <c r="D42" s="64">
        <f>SUM(D39:D41)</f>
        <v>0</v>
      </c>
      <c r="E42" s="65">
        <f>SUM(E39:E41)</f>
        <v>0</v>
      </c>
      <c r="F42" s="51"/>
      <c r="G42" s="51"/>
      <c r="K42" s="37"/>
      <c r="L42" s="37"/>
      <c r="M42" s="37"/>
      <c r="N42" s="37"/>
    </row>
    <row r="43" spans="1:20" x14ac:dyDescent="0.2">
      <c r="K43" s="37"/>
      <c r="L43" s="37"/>
      <c r="M43" s="37"/>
      <c r="N43" s="37"/>
    </row>
    <row r="44" spans="1:20" ht="19.5" x14ac:dyDescent="0.2">
      <c r="I44" s="2"/>
      <c r="L44" s="37"/>
      <c r="M44" s="37"/>
      <c r="N44" s="37"/>
    </row>
    <row r="45" spans="1:20" ht="19.5" x14ac:dyDescent="0.2">
      <c r="I45" s="49"/>
      <c r="J45" s="2"/>
      <c r="K45" s="2"/>
      <c r="L45" s="37"/>
      <c r="M45" s="37"/>
      <c r="N45" s="37"/>
    </row>
    <row r="46" spans="1:20" x14ac:dyDescent="0.2">
      <c r="I46" s="50"/>
      <c r="J46" s="49"/>
      <c r="K46" s="49"/>
    </row>
    <row r="47" spans="1:20" s="2" customFormat="1" ht="19.5" x14ac:dyDescent="0.2">
      <c r="B47" s="4"/>
      <c r="C47" s="4"/>
      <c r="D47" s="4"/>
      <c r="E47" s="4"/>
      <c r="F47" s="4"/>
      <c r="G47" s="4"/>
      <c r="I47" s="50"/>
      <c r="J47" s="4"/>
      <c r="K47" s="4"/>
    </row>
    <row r="48" spans="1:20" ht="18" customHeight="1" x14ac:dyDescent="0.2">
      <c r="A48" s="52"/>
      <c r="H48" s="49"/>
      <c r="I48" s="51"/>
      <c r="L48" s="49"/>
    </row>
    <row r="49" spans="8:8" ht="18" customHeight="1" x14ac:dyDescent="0.2">
      <c r="H49" s="50"/>
    </row>
    <row r="50" spans="8:8" ht="18" customHeight="1" x14ac:dyDescent="0.2">
      <c r="H50" s="50"/>
    </row>
    <row r="51" spans="8:8" ht="18" customHeight="1" x14ac:dyDescent="0.2">
      <c r="H51" s="51"/>
    </row>
  </sheetData>
  <mergeCells count="7">
    <mergeCell ref="F28:G28"/>
    <mergeCell ref="F22:G22"/>
    <mergeCell ref="F23:G23"/>
    <mergeCell ref="F24:G24"/>
    <mergeCell ref="F25:G25"/>
    <mergeCell ref="F26:G26"/>
    <mergeCell ref="F27:G27"/>
  </mergeCells>
  <phoneticPr fontId="4"/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別添7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2025-04-09T09:29:14Z</dcterms:created>
  <dcterms:modified xsi:type="dcterms:W3CDTF">2025-04-09T09:29:21Z</dcterms:modified>
</cp:coreProperties>
</file>