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0" documentId="13_ncr:1_{E5CD1501-08BF-4227-91C1-AA98A8903A82}" xr6:coauthVersionLast="47" xr6:coauthVersionMax="47" xr10:uidLastSave="{00000000-0000-0000-0000-000000000000}"/>
  <bookViews>
    <workbookView xWindow="28680" yWindow="-120" windowWidth="29040" windowHeight="15840" tabRatio="925" xr2:uid="{5718BF55-E7B1-49E5-986D-98A75D67DC36}"/>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N年度）" sheetId="16" r:id="rId8"/>
    <sheet name="10.(5)明細表（助成先N+1年度）" sheetId="2" r:id="rId9"/>
    <sheet name="10.(5)明細表（助成先N+2年度）" sheetId="18" r:id="rId10"/>
    <sheet name="10.(5)明細表（共同提案先N年度）" sheetId="21" r:id="rId11"/>
    <sheet name="10.(5)明細表（共同提案先N+1年度）" sheetId="22" r:id="rId12"/>
    <sheet name="10.(5)明細表（共同提案先N+2年度）" sheetId="23" r:id="rId13"/>
    <sheet name="10.（5)明細表 (共同研究先_学術機関N年度)" sheetId="17" r:id="rId14"/>
    <sheet name="10.(5)明細表 (共同研究先_学術機関N+1年度)" sheetId="15" r:id="rId15"/>
    <sheet name="10.(5)明細表 (共同研究先_学術機関N+2年度)" sheetId="19" r:id="rId16"/>
    <sheet name="10.(5)明細表 (共同研究先_その他N年度)" sheetId="25" r:id="rId17"/>
    <sheet name="10.(5)明細表 (共同研究先_その他N+1年度)" sheetId="26" r:id="rId18"/>
    <sheet name="10.(5)明細表 (共同研究先_その他N+2年度)"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1" i="27" l="1"/>
  <c r="L41" i="26"/>
  <c r="L41" i="25"/>
  <c r="L48" i="23"/>
  <c r="L48" i="22"/>
  <c r="L48" i="21"/>
  <c r="L48" i="18"/>
  <c r="L48" i="2"/>
  <c r="L48" i="16"/>
  <c r="A4" i="21"/>
  <c r="A4" i="16"/>
  <c r="A4" i="22"/>
  <c r="A4" i="2"/>
  <c r="A4" i="23"/>
  <c r="A4" i="18"/>
  <c r="J36" i="27"/>
  <c r="J36" i="16"/>
  <c r="E33" i="29"/>
  <c r="E22" i="29"/>
  <c r="B15" i="7"/>
  <c r="A15" i="7" s="1"/>
  <c r="B14" i="7"/>
  <c r="A14" i="7" s="1"/>
  <c r="B13" i="7"/>
  <c r="A13" i="7" s="1"/>
  <c r="B11" i="7"/>
  <c r="B10" i="7"/>
  <c r="A10" i="7" s="1"/>
  <c r="B9" i="7"/>
  <c r="A9" i="7" s="1"/>
  <c r="E177" i="29"/>
  <c r="E129" i="29"/>
  <c r="E81" i="29"/>
  <c r="A11" i="7"/>
  <c r="A6" i="20"/>
  <c r="A44" i="27"/>
  <c r="A44" i="26"/>
  <c r="A44" i="25"/>
  <c r="A49" i="23"/>
  <c r="A49" i="22"/>
  <c r="A49" i="21"/>
  <c r="A49" i="18"/>
  <c r="A49" i="2"/>
  <c r="A49" i="16"/>
  <c r="A26" i="28"/>
  <c r="A26" i="20"/>
  <c r="A26" i="6"/>
  <c r="A18" i="7"/>
  <c r="A12" i="7"/>
  <c r="J12" i="16"/>
  <c r="J10" i="16" s="1"/>
  <c r="A5" i="7"/>
  <c r="A5" i="9"/>
  <c r="A5" i="6"/>
  <c r="J24" i="27"/>
  <c r="J22" i="27"/>
  <c r="J21" i="27"/>
  <c r="J12" i="27"/>
  <c r="J10" i="27" s="1"/>
  <c r="J11" i="27"/>
  <c r="K11" i="27" s="1"/>
  <c r="J8" i="27"/>
  <c r="K8" i="27" s="1"/>
  <c r="K7" i="27" s="1"/>
  <c r="J36" i="26"/>
  <c r="K36" i="26" s="1"/>
  <c r="J24" i="26"/>
  <c r="J22" i="26"/>
  <c r="J21" i="26"/>
  <c r="J12" i="26"/>
  <c r="J11" i="26"/>
  <c r="J8" i="26"/>
  <c r="J36" i="25"/>
  <c r="J35" i="25" s="1"/>
  <c r="J24" i="25"/>
  <c r="J23" i="25" s="1"/>
  <c r="J22" i="25"/>
  <c r="J20" i="25" s="1"/>
  <c r="J19" i="25" s="1"/>
  <c r="J21" i="25"/>
  <c r="K21" i="25" s="1"/>
  <c r="J12" i="25"/>
  <c r="J10" i="25" s="1"/>
  <c r="J11" i="25"/>
  <c r="K11" i="25" s="1"/>
  <c r="J8" i="25"/>
  <c r="K8" i="25" s="1"/>
  <c r="K7" i="25" s="1"/>
  <c r="J36" i="19"/>
  <c r="J24" i="19"/>
  <c r="J22" i="19"/>
  <c r="J21" i="19"/>
  <c r="J20" i="19" s="1"/>
  <c r="J12" i="19"/>
  <c r="J11" i="19"/>
  <c r="J8" i="19"/>
  <c r="J36" i="15"/>
  <c r="J35" i="15" s="1"/>
  <c r="J24" i="15"/>
  <c r="J22" i="15"/>
  <c r="J21" i="15"/>
  <c r="J12" i="15"/>
  <c r="J11" i="15"/>
  <c r="J8" i="15"/>
  <c r="J36" i="17"/>
  <c r="J24" i="17"/>
  <c r="J23" i="17" s="1"/>
  <c r="J22" i="17"/>
  <c r="J21" i="17"/>
  <c r="J12" i="17"/>
  <c r="J11" i="17"/>
  <c r="J8" i="17"/>
  <c r="J36" i="23"/>
  <c r="J24" i="23"/>
  <c r="J22" i="23"/>
  <c r="J20" i="23" s="1"/>
  <c r="J19" i="23" s="1"/>
  <c r="J21" i="23"/>
  <c r="J12" i="23"/>
  <c r="J11" i="23"/>
  <c r="J8" i="23"/>
  <c r="J36" i="22"/>
  <c r="J24" i="22"/>
  <c r="J22" i="22"/>
  <c r="J21" i="22"/>
  <c r="J20" i="22" s="1"/>
  <c r="J12" i="22"/>
  <c r="J11" i="22"/>
  <c r="J8" i="22"/>
  <c r="J36" i="21"/>
  <c r="J24" i="21"/>
  <c r="J22" i="21"/>
  <c r="K22" i="21" s="1"/>
  <c r="J21" i="21"/>
  <c r="J12" i="21"/>
  <c r="K12" i="21" s="1"/>
  <c r="J11" i="21"/>
  <c r="J8" i="21"/>
  <c r="J36" i="18"/>
  <c r="J24" i="18"/>
  <c r="J23" i="18" s="1"/>
  <c r="J22" i="18"/>
  <c r="J21" i="18"/>
  <c r="J12" i="18"/>
  <c r="J11" i="18"/>
  <c r="J8" i="18"/>
  <c r="J36" i="2"/>
  <c r="J24" i="2"/>
  <c r="J22" i="2"/>
  <c r="J21" i="2"/>
  <c r="J12" i="2"/>
  <c r="J11" i="2"/>
  <c r="J8" i="2"/>
  <c r="J7" i="2" s="1"/>
  <c r="J24" i="16"/>
  <c r="J23" i="16" s="1"/>
  <c r="J22" i="16"/>
  <c r="J21" i="16"/>
  <c r="J20" i="16" s="1"/>
  <c r="J11" i="16"/>
  <c r="J8" i="16"/>
  <c r="K46" i="18"/>
  <c r="K43" i="18"/>
  <c r="K46" i="2"/>
  <c r="K43" i="2"/>
  <c r="K46" i="16"/>
  <c r="K43" i="16"/>
  <c r="K46" i="23"/>
  <c r="K45" i="23"/>
  <c r="K44" i="23" s="1"/>
  <c r="E23" i="20" s="1"/>
  <c r="J44" i="23"/>
  <c r="K43" i="23"/>
  <c r="K42" i="23"/>
  <c r="K41" i="23" s="1"/>
  <c r="E22" i="20" s="1"/>
  <c r="J41" i="23"/>
  <c r="J40" i="23"/>
  <c r="K46" i="22"/>
  <c r="K45" i="22"/>
  <c r="K44" i="22" s="1"/>
  <c r="D23" i="20" s="1"/>
  <c r="J44" i="22"/>
  <c r="K43" i="22"/>
  <c r="K41" i="22" s="1"/>
  <c r="K42" i="22"/>
  <c r="J41" i="22"/>
  <c r="J40" i="22" s="1"/>
  <c r="K46" i="21"/>
  <c r="K45" i="21"/>
  <c r="K43" i="21"/>
  <c r="K42" i="21"/>
  <c r="J44" i="21"/>
  <c r="J41" i="21"/>
  <c r="A20" i="29"/>
  <c r="A21" i="29" s="1"/>
  <c r="A22" i="29" s="1"/>
  <c r="A23" i="29" s="1"/>
  <c r="A24" i="29" s="1"/>
  <c r="A25" i="29" s="1"/>
  <c r="A26" i="29" s="1"/>
  <c r="A27" i="29" s="1"/>
  <c r="A28" i="29" s="1"/>
  <c r="A29" i="29" s="1"/>
  <c r="A30" i="29" s="1"/>
  <c r="A31" i="29" s="1"/>
  <c r="A33" i="29" s="1"/>
  <c r="A34" i="29" s="1"/>
  <c r="A35" i="29" s="1"/>
  <c r="A36" i="29" s="1"/>
  <c r="A37" i="29" s="1"/>
  <c r="A38" i="29" s="1"/>
  <c r="A39" i="29" s="1"/>
  <c r="A40" i="29" s="1"/>
  <c r="A41" i="29" s="1"/>
  <c r="A42" i="29" s="1"/>
  <c r="A43" i="29" s="1"/>
  <c r="A44" i="29" s="1"/>
  <c r="A45" i="29" s="1"/>
  <c r="A46" i="29" s="1"/>
  <c r="A47" i="29" s="1"/>
  <c r="A48" i="29" s="1"/>
  <c r="A49" i="29" s="1"/>
  <c r="A50" i="29" s="1"/>
  <c r="A51" i="29" s="1"/>
  <c r="A52" i="29" s="1"/>
  <c r="A53" i="29" s="1"/>
  <c r="A54" i="29" s="1"/>
  <c r="A55" i="29" s="1"/>
  <c r="A56" i="29" s="1"/>
  <c r="A57" i="29" s="1"/>
  <c r="A58" i="29" s="1"/>
  <c r="A59" i="29" s="1"/>
  <c r="A60" i="29" s="1"/>
  <c r="A61" i="29" s="1"/>
  <c r="A62" i="29" s="1"/>
  <c r="A63" i="29" s="1"/>
  <c r="A64" i="29" s="1"/>
  <c r="A65" i="29" s="1"/>
  <c r="A66" i="29" s="1"/>
  <c r="A67" i="29" s="1"/>
  <c r="A68" i="29" s="1"/>
  <c r="A69" i="29" s="1"/>
  <c r="A70" i="29" s="1"/>
  <c r="A71" i="29" s="1"/>
  <c r="A72" i="29" s="1"/>
  <c r="A73" i="29" s="1"/>
  <c r="A74" i="29" s="1"/>
  <c r="A75" i="29" s="1"/>
  <c r="A76" i="29" s="1"/>
  <c r="A77" i="29" s="1"/>
  <c r="A78" i="29" s="1"/>
  <c r="A79" i="29" s="1"/>
  <c r="A80" i="29" s="1"/>
  <c r="A81" i="29" s="1"/>
  <c r="A82" i="29" s="1"/>
  <c r="A83" i="29" s="1"/>
  <c r="A84" i="29" s="1"/>
  <c r="A85" i="29" s="1"/>
  <c r="A86" i="29" s="1"/>
  <c r="A87" i="29" s="1"/>
  <c r="A88" i="29" s="1"/>
  <c r="A89" i="29" s="1"/>
  <c r="A90" i="29" s="1"/>
  <c r="A91" i="29" s="1"/>
  <c r="A92" i="29" s="1"/>
  <c r="A93" i="29" s="1"/>
  <c r="A94" i="29" s="1"/>
  <c r="A95" i="29" s="1"/>
  <c r="A96" i="29" s="1"/>
  <c r="A97" i="29" s="1"/>
  <c r="A98" i="29" s="1"/>
  <c r="A99" i="29" s="1"/>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A147" i="29" s="1"/>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A173" i="29" s="1"/>
  <c r="A174" i="29" s="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A195" i="29" s="1"/>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A221" i="29" s="1"/>
  <c r="A222" i="29" s="1"/>
  <c r="A223" i="29" s="1"/>
  <c r="A224" i="29" s="1"/>
  <c r="K39" i="27"/>
  <c r="K38" i="27"/>
  <c r="K37" i="27"/>
  <c r="K36" i="27"/>
  <c r="K35" i="27" s="1"/>
  <c r="E20" i="28" s="1"/>
  <c r="J35" i="27"/>
  <c r="K34" i="27"/>
  <c r="K33" i="27"/>
  <c r="E19" i="28" s="1"/>
  <c r="J33" i="27"/>
  <c r="K32" i="27"/>
  <c r="K31" i="27"/>
  <c r="K30" i="27"/>
  <c r="K29" i="27" s="1"/>
  <c r="E18" i="28" s="1"/>
  <c r="J29" i="27"/>
  <c r="K28" i="27"/>
  <c r="K27" i="27"/>
  <c r="J26" i="27"/>
  <c r="K21" i="27"/>
  <c r="K18" i="27"/>
  <c r="K17" i="27"/>
  <c r="J16" i="27"/>
  <c r="K15" i="27"/>
  <c r="K14" i="27"/>
  <c r="K13" i="27"/>
  <c r="K12" i="27"/>
  <c r="K10" i="27" s="1"/>
  <c r="E11" i="28" s="1"/>
  <c r="K39" i="26"/>
  <c r="K38" i="26"/>
  <c r="K37" i="26"/>
  <c r="K35" i="26" s="1"/>
  <c r="K34" i="26"/>
  <c r="K33" i="26" s="1"/>
  <c r="D19" i="28" s="1"/>
  <c r="J33" i="26"/>
  <c r="K32" i="26"/>
  <c r="K31" i="26"/>
  <c r="K29" i="26" s="1"/>
  <c r="D18" i="28" s="1"/>
  <c r="B18" i="28" s="1"/>
  <c r="K30" i="26"/>
  <c r="J29" i="26"/>
  <c r="K28" i="26"/>
  <c r="K27" i="26"/>
  <c r="K26" i="26" s="1"/>
  <c r="K25" i="26" s="1"/>
  <c r="J26" i="26"/>
  <c r="K24" i="26"/>
  <c r="K23" i="26" s="1"/>
  <c r="D15" i="28" s="1"/>
  <c r="J23" i="26"/>
  <c r="K22" i="26"/>
  <c r="K21" i="26"/>
  <c r="K18" i="26"/>
  <c r="K17" i="26"/>
  <c r="K16" i="26" s="1"/>
  <c r="D12" i="28" s="1"/>
  <c r="J16" i="26"/>
  <c r="K15" i="26"/>
  <c r="K14" i="26"/>
  <c r="K13" i="26"/>
  <c r="K11" i="26"/>
  <c r="K8" i="26"/>
  <c r="K7" i="26" s="1"/>
  <c r="D10" i="28" s="1"/>
  <c r="J7" i="26"/>
  <c r="K39" i="25"/>
  <c r="K38" i="25"/>
  <c r="K37" i="25"/>
  <c r="K36" i="25"/>
  <c r="K35" i="25" s="1"/>
  <c r="C20" i="28" s="1"/>
  <c r="B20" i="28" s="1"/>
  <c r="K34" i="25"/>
  <c r="K33" i="25" s="1"/>
  <c r="C19" i="28" s="1"/>
  <c r="B19" i="28" s="1"/>
  <c r="J33" i="25"/>
  <c r="K32" i="25"/>
  <c r="K31" i="25"/>
  <c r="K30" i="25"/>
  <c r="K29" i="25" s="1"/>
  <c r="C18" i="28" s="1"/>
  <c r="J29" i="25"/>
  <c r="J25" i="25" s="1"/>
  <c r="K28" i="25"/>
  <c r="K27" i="25"/>
  <c r="K26" i="25" s="1"/>
  <c r="J26" i="25"/>
  <c r="K24" i="25"/>
  <c r="K23" i="25" s="1"/>
  <c r="C15" i="28" s="1"/>
  <c r="K22" i="25"/>
  <c r="K20" i="25" s="1"/>
  <c r="K18" i="25"/>
  <c r="K17" i="25"/>
  <c r="K16" i="25" s="1"/>
  <c r="C12" i="28" s="1"/>
  <c r="J16" i="25"/>
  <c r="K15" i="25"/>
  <c r="K14" i="25"/>
  <c r="K13" i="25"/>
  <c r="K12" i="25"/>
  <c r="K10" i="25" s="1"/>
  <c r="J7" i="25"/>
  <c r="D20" i="28"/>
  <c r="J7" i="27"/>
  <c r="J6" i="27" s="1"/>
  <c r="J20" i="26"/>
  <c r="J19" i="26" s="1"/>
  <c r="J35" i="26"/>
  <c r="J25" i="26" s="1"/>
  <c r="C10" i="28"/>
  <c r="C11" i="28"/>
  <c r="C9" i="28" s="1"/>
  <c r="C14" i="28"/>
  <c r="K20" i="26"/>
  <c r="D14" i="28" s="1"/>
  <c r="J35" i="19"/>
  <c r="J33" i="19"/>
  <c r="J29" i="19"/>
  <c r="J26" i="19"/>
  <c r="J23" i="19"/>
  <c r="J19" i="19"/>
  <c r="J16" i="19"/>
  <c r="J10" i="19"/>
  <c r="J33" i="15"/>
  <c r="J29" i="15"/>
  <c r="J26" i="15"/>
  <c r="J25" i="15" s="1"/>
  <c r="J23" i="15"/>
  <c r="J20" i="15"/>
  <c r="J19" i="15" s="1"/>
  <c r="J16" i="15"/>
  <c r="J10" i="15"/>
  <c r="J35" i="17"/>
  <c r="J33" i="17"/>
  <c r="J29" i="17"/>
  <c r="J26" i="17"/>
  <c r="J20" i="17"/>
  <c r="J16" i="17"/>
  <c r="J10" i="17"/>
  <c r="J33" i="23"/>
  <c r="J29" i="23"/>
  <c r="J26" i="23"/>
  <c r="J23" i="23"/>
  <c r="J16" i="23"/>
  <c r="J35" i="22"/>
  <c r="J33" i="22"/>
  <c r="J29" i="22"/>
  <c r="J26" i="22"/>
  <c r="J23" i="22"/>
  <c r="J19" i="22" s="1"/>
  <c r="J16" i="22"/>
  <c r="J10" i="22"/>
  <c r="J33" i="21"/>
  <c r="J29" i="21"/>
  <c r="J26" i="21"/>
  <c r="J23" i="21"/>
  <c r="J20" i="21"/>
  <c r="J16" i="21"/>
  <c r="J10" i="21"/>
  <c r="J35" i="18"/>
  <c r="J33" i="18"/>
  <c r="J29" i="18"/>
  <c r="J26" i="18"/>
  <c r="J20" i="18"/>
  <c r="J19" i="18" s="1"/>
  <c r="J16" i="18"/>
  <c r="J10" i="18"/>
  <c r="J7" i="16"/>
  <c r="J6" i="16" s="1"/>
  <c r="J35" i="16"/>
  <c r="J33" i="16"/>
  <c r="J29" i="16"/>
  <c r="J26" i="16"/>
  <c r="J25" i="16" s="1"/>
  <c r="J16" i="16"/>
  <c r="J25" i="19"/>
  <c r="K39" i="23"/>
  <c r="K38" i="23"/>
  <c r="K37" i="23"/>
  <c r="K34" i="23"/>
  <c r="K33" i="23" s="1"/>
  <c r="E19" i="20" s="1"/>
  <c r="K32" i="23"/>
  <c r="K31" i="23"/>
  <c r="K30" i="23"/>
  <c r="K28" i="23"/>
  <c r="K27" i="23"/>
  <c r="K24" i="23"/>
  <c r="K23" i="23" s="1"/>
  <c r="E15" i="20" s="1"/>
  <c r="K22" i="23"/>
  <c r="K20" i="23" s="1"/>
  <c r="K21" i="23"/>
  <c r="K18" i="23"/>
  <c r="K17" i="23"/>
  <c r="K15" i="23"/>
  <c r="K14" i="23"/>
  <c r="K13" i="23"/>
  <c r="K11" i="23"/>
  <c r="K8" i="23"/>
  <c r="K7" i="23" s="1"/>
  <c r="J7" i="23"/>
  <c r="K39" i="22"/>
  <c r="K38" i="22"/>
  <c r="K37" i="22"/>
  <c r="K36" i="22"/>
  <c r="K34" i="22"/>
  <c r="K33" i="22" s="1"/>
  <c r="D19" i="20" s="1"/>
  <c r="K32" i="22"/>
  <c r="K31" i="22"/>
  <c r="K30" i="22"/>
  <c r="K28" i="22"/>
  <c r="K27" i="22"/>
  <c r="K26" i="22" s="1"/>
  <c r="K24" i="22"/>
  <c r="K23" i="22" s="1"/>
  <c r="D15" i="20" s="1"/>
  <c r="K22" i="22"/>
  <c r="K21" i="22"/>
  <c r="K20" i="22" s="1"/>
  <c r="D14" i="20" s="1"/>
  <c r="K18" i="22"/>
  <c r="K17" i="22"/>
  <c r="K16" i="22" s="1"/>
  <c r="D12" i="20" s="1"/>
  <c r="K15" i="22"/>
  <c r="K14" i="22"/>
  <c r="K13" i="22"/>
  <c r="K12" i="22"/>
  <c r="K11" i="22"/>
  <c r="K8" i="22"/>
  <c r="K7" i="22" s="1"/>
  <c r="K39" i="21"/>
  <c r="K38" i="21"/>
  <c r="K37" i="21"/>
  <c r="K34" i="21"/>
  <c r="K33" i="21" s="1"/>
  <c r="C19" i="20" s="1"/>
  <c r="B19" i="20" s="1"/>
  <c r="K32" i="21"/>
  <c r="K31" i="21"/>
  <c r="K30" i="21"/>
  <c r="K29" i="21" s="1"/>
  <c r="C18" i="20" s="1"/>
  <c r="K28" i="21"/>
  <c r="K27" i="21"/>
  <c r="K26" i="21" s="1"/>
  <c r="C17" i="20" s="1"/>
  <c r="K24" i="21"/>
  <c r="K23" i="21"/>
  <c r="C15" i="20" s="1"/>
  <c r="K21" i="21"/>
  <c r="K18" i="21"/>
  <c r="K17" i="21"/>
  <c r="K16" i="21" s="1"/>
  <c r="C12" i="20" s="1"/>
  <c r="K15" i="21"/>
  <c r="K14" i="21"/>
  <c r="K13" i="21"/>
  <c r="K11" i="21"/>
  <c r="K10" i="21" s="1"/>
  <c r="C11" i="20" s="1"/>
  <c r="K29" i="23"/>
  <c r="E18" i="20" s="1"/>
  <c r="K19" i="22"/>
  <c r="J7" i="22"/>
  <c r="J6" i="22"/>
  <c r="K26" i="23"/>
  <c r="E17" i="20" s="1"/>
  <c r="C13" i="7"/>
  <c r="K39" i="19"/>
  <c r="K38" i="19"/>
  <c r="K37" i="19"/>
  <c r="K36" i="19"/>
  <c r="K35" i="19" s="1"/>
  <c r="E20" i="9" s="1"/>
  <c r="K34" i="19"/>
  <c r="K33" i="19"/>
  <c r="E19" i="9" s="1"/>
  <c r="K32" i="19"/>
  <c r="K31" i="19"/>
  <c r="K30" i="19"/>
  <c r="K28" i="19"/>
  <c r="K27" i="19"/>
  <c r="K24" i="19"/>
  <c r="K23" i="19" s="1"/>
  <c r="K22" i="19"/>
  <c r="K21" i="19"/>
  <c r="K20" i="19" s="1"/>
  <c r="E14" i="9" s="1"/>
  <c r="K18" i="19"/>
  <c r="K17" i="19"/>
  <c r="K15" i="19"/>
  <c r="K14" i="19"/>
  <c r="K13" i="19"/>
  <c r="K12" i="19"/>
  <c r="K10" i="19" s="1"/>
  <c r="E11" i="9" s="1"/>
  <c r="K11" i="19"/>
  <c r="K8" i="19"/>
  <c r="K7" i="19" s="1"/>
  <c r="K39" i="18"/>
  <c r="K38" i="18"/>
  <c r="K37" i="18"/>
  <c r="K36" i="18"/>
  <c r="K34" i="18"/>
  <c r="K33" i="18" s="1"/>
  <c r="E19" i="6"/>
  <c r="K32" i="18"/>
  <c r="K31" i="18"/>
  <c r="K29" i="18" s="1"/>
  <c r="E18" i="6" s="1"/>
  <c r="K30" i="18"/>
  <c r="K28" i="18"/>
  <c r="K26" i="18" s="1"/>
  <c r="K27" i="18"/>
  <c r="K24" i="18"/>
  <c r="K23" i="18" s="1"/>
  <c r="E15" i="6" s="1"/>
  <c r="K22" i="18"/>
  <c r="K21" i="18"/>
  <c r="K20" i="18" s="1"/>
  <c r="E14" i="6" s="1"/>
  <c r="E13" i="6" s="1"/>
  <c r="K18" i="18"/>
  <c r="K17" i="18"/>
  <c r="K16" i="18" s="1"/>
  <c r="E12" i="6" s="1"/>
  <c r="K15" i="18"/>
  <c r="K14" i="18"/>
  <c r="K13" i="18"/>
  <c r="K12" i="18"/>
  <c r="K11" i="18"/>
  <c r="J7" i="18"/>
  <c r="E21" i="7"/>
  <c r="E25" i="7"/>
  <c r="K8" i="18"/>
  <c r="K7" i="18"/>
  <c r="J7" i="19"/>
  <c r="J6" i="19" s="1"/>
  <c r="K37" i="16"/>
  <c r="J40" i="19"/>
  <c r="K39" i="17"/>
  <c r="K38" i="17"/>
  <c r="K37" i="17"/>
  <c r="K36" i="17"/>
  <c r="K34" i="17"/>
  <c r="K33" i="17" s="1"/>
  <c r="C19" i="9" s="1"/>
  <c r="B19" i="9" s="1"/>
  <c r="K32" i="17"/>
  <c r="K31" i="17"/>
  <c r="K30" i="17"/>
  <c r="K28" i="17"/>
  <c r="K27" i="17"/>
  <c r="K26" i="17" s="1"/>
  <c r="K24" i="17"/>
  <c r="K23" i="17"/>
  <c r="C15" i="9" s="1"/>
  <c r="K22" i="17"/>
  <c r="K21" i="17"/>
  <c r="K18" i="17"/>
  <c r="K17" i="17"/>
  <c r="K16" i="17" s="1"/>
  <c r="C12" i="9" s="1"/>
  <c r="K15" i="17"/>
  <c r="K14" i="17"/>
  <c r="K13" i="17"/>
  <c r="K12" i="17"/>
  <c r="K11" i="17"/>
  <c r="K8" i="17"/>
  <c r="K7" i="17" s="1"/>
  <c r="K39" i="16"/>
  <c r="K38" i="16"/>
  <c r="K36" i="16"/>
  <c r="K34" i="16"/>
  <c r="K33" i="16"/>
  <c r="C19" i="6" s="1"/>
  <c r="K32" i="16"/>
  <c r="K31" i="16"/>
  <c r="K30" i="16"/>
  <c r="K28" i="16"/>
  <c r="K27" i="16"/>
  <c r="K24" i="16"/>
  <c r="K23" i="16" s="1"/>
  <c r="C15" i="6" s="1"/>
  <c r="B15" i="6" s="1"/>
  <c r="K22" i="16"/>
  <c r="K18" i="16"/>
  <c r="K17" i="16"/>
  <c r="K15" i="16"/>
  <c r="K14" i="16"/>
  <c r="K13" i="16"/>
  <c r="K12" i="16"/>
  <c r="K11" i="16"/>
  <c r="K10" i="16" s="1"/>
  <c r="C11" i="6" s="1"/>
  <c r="J7" i="17"/>
  <c r="J6" i="17" s="1"/>
  <c r="K8" i="16"/>
  <c r="K7" i="16" s="1"/>
  <c r="C10" i="6" s="1"/>
  <c r="K16" i="16"/>
  <c r="C12" i="6" s="1"/>
  <c r="K29" i="17"/>
  <c r="C18" i="9" s="1"/>
  <c r="K39" i="2"/>
  <c r="K38" i="2"/>
  <c r="K37" i="2"/>
  <c r="K35" i="2" s="1"/>
  <c r="D20" i="6" s="1"/>
  <c r="K36" i="2"/>
  <c r="K34" i="2"/>
  <c r="K33" i="2" s="1"/>
  <c r="D19" i="6" s="1"/>
  <c r="B19" i="6" s="1"/>
  <c r="J33" i="2"/>
  <c r="K32" i="2"/>
  <c r="K31" i="2"/>
  <c r="K29" i="2" s="1"/>
  <c r="K30" i="2"/>
  <c r="J29" i="2"/>
  <c r="K28" i="2"/>
  <c r="K27" i="2"/>
  <c r="K26" i="2" s="1"/>
  <c r="J26" i="2"/>
  <c r="K24" i="2"/>
  <c r="K23" i="2" s="1"/>
  <c r="D15" i="6" s="1"/>
  <c r="K22" i="2"/>
  <c r="K20" i="2" s="1"/>
  <c r="K18" i="2"/>
  <c r="K17" i="2"/>
  <c r="K16" i="2" s="1"/>
  <c r="D12" i="6" s="1"/>
  <c r="B12" i="6" s="1"/>
  <c r="J16" i="2"/>
  <c r="K15" i="2"/>
  <c r="K14" i="2"/>
  <c r="K13" i="2"/>
  <c r="K12" i="2"/>
  <c r="K11" i="2"/>
  <c r="K8" i="2"/>
  <c r="K7" i="2" s="1"/>
  <c r="K39" i="15"/>
  <c r="K38" i="15"/>
  <c r="K37" i="15"/>
  <c r="K34" i="15"/>
  <c r="K33" i="15" s="1"/>
  <c r="K31" i="15"/>
  <c r="K32" i="15"/>
  <c r="K30" i="15"/>
  <c r="K29" i="15" s="1"/>
  <c r="D18" i="9" s="1"/>
  <c r="K28" i="15"/>
  <c r="K27" i="15"/>
  <c r="K26" i="15" s="1"/>
  <c r="K22" i="15"/>
  <c r="K21" i="15"/>
  <c r="K20" i="15" s="1"/>
  <c r="D14" i="9" s="1"/>
  <c r="K18" i="15"/>
  <c r="K17" i="15"/>
  <c r="D19" i="9"/>
  <c r="K16" i="15"/>
  <c r="D12" i="9" s="1"/>
  <c r="J20" i="2"/>
  <c r="J35" i="2"/>
  <c r="K24" i="15"/>
  <c r="K23" i="15" s="1"/>
  <c r="D15" i="9" s="1"/>
  <c r="J23" i="2"/>
  <c r="J19" i="2" s="1"/>
  <c r="K21" i="2"/>
  <c r="K36" i="15"/>
  <c r="K35" i="15" s="1"/>
  <c r="D20" i="9" s="1"/>
  <c r="D18" i="6"/>
  <c r="D13" i="9"/>
  <c r="K15" i="15"/>
  <c r="K13" i="15"/>
  <c r="K14" i="15"/>
  <c r="K12" i="15"/>
  <c r="K8" i="15"/>
  <c r="K7" i="15" s="1"/>
  <c r="D10" i="9" s="1"/>
  <c r="J7" i="15"/>
  <c r="J6" i="15" s="1"/>
  <c r="K11" i="15"/>
  <c r="K10" i="15" s="1"/>
  <c r="D11" i="9" s="1"/>
  <c r="F21" i="7"/>
  <c r="C21" i="7" s="1"/>
  <c r="D21" i="7"/>
  <c r="K6" i="15"/>
  <c r="C27" i="7"/>
  <c r="C26" i="7"/>
  <c r="F25" i="7"/>
  <c r="D25" i="7"/>
  <c r="C23" i="7"/>
  <c r="C22" i="7"/>
  <c r="D9" i="9" l="1"/>
  <c r="C9" i="6"/>
  <c r="E10" i="6"/>
  <c r="E9" i="6" s="1"/>
  <c r="J48" i="22"/>
  <c r="D17" i="6"/>
  <c r="K25" i="2"/>
  <c r="J25" i="2"/>
  <c r="C17" i="9"/>
  <c r="D13" i="28"/>
  <c r="C17" i="28"/>
  <c r="K25" i="25"/>
  <c r="K20" i="27"/>
  <c r="E14" i="28" s="1"/>
  <c r="B14" i="28" s="1"/>
  <c r="J19" i="16"/>
  <c r="C25" i="7"/>
  <c r="K10" i="2"/>
  <c r="D11" i="6" s="1"/>
  <c r="K21" i="16"/>
  <c r="K20" i="16" s="1"/>
  <c r="K26" i="16"/>
  <c r="C17" i="6" s="1"/>
  <c r="K29" i="16"/>
  <c r="C18" i="6" s="1"/>
  <c r="K10" i="17"/>
  <c r="C11" i="9" s="1"/>
  <c r="K20" i="17"/>
  <c r="K19" i="17" s="1"/>
  <c r="K35" i="17"/>
  <c r="C20" i="9" s="1"/>
  <c r="C16" i="9" s="1"/>
  <c r="K35" i="16"/>
  <c r="C20" i="6" s="1"/>
  <c r="K10" i="18"/>
  <c r="E11" i="6" s="1"/>
  <c r="K35" i="18"/>
  <c r="E20" i="6" s="1"/>
  <c r="K16" i="19"/>
  <c r="E12" i="9" s="1"/>
  <c r="B12" i="9" s="1"/>
  <c r="K26" i="19"/>
  <c r="E17" i="9" s="1"/>
  <c r="K29" i="19"/>
  <c r="K25" i="19" s="1"/>
  <c r="B15" i="20"/>
  <c r="K10" i="23"/>
  <c r="E11" i="20" s="1"/>
  <c r="K19" i="26"/>
  <c r="C13" i="28"/>
  <c r="D17" i="28"/>
  <c r="D16" i="28" s="1"/>
  <c r="K19" i="25"/>
  <c r="K40" i="25" s="1"/>
  <c r="K40" i="23"/>
  <c r="E21" i="20"/>
  <c r="K8" i="21"/>
  <c r="K7" i="21" s="1"/>
  <c r="J7" i="21"/>
  <c r="J6" i="21" s="1"/>
  <c r="K20" i="21"/>
  <c r="C14" i="20" s="1"/>
  <c r="J35" i="21"/>
  <c r="J25" i="21" s="1"/>
  <c r="K36" i="21"/>
  <c r="K35" i="21" s="1"/>
  <c r="C20" i="20" s="1"/>
  <c r="J10" i="23"/>
  <c r="J6" i="23" s="1"/>
  <c r="J48" i="23" s="1"/>
  <c r="K12" i="23"/>
  <c r="J35" i="23"/>
  <c r="K36" i="23"/>
  <c r="K35" i="23" s="1"/>
  <c r="J19" i="17"/>
  <c r="K6" i="25"/>
  <c r="J6" i="25"/>
  <c r="J40" i="25" s="1"/>
  <c r="J41" i="25" s="1"/>
  <c r="K22" i="27"/>
  <c r="J20" i="27"/>
  <c r="A5" i="28"/>
  <c r="A5" i="20"/>
  <c r="A8" i="7"/>
  <c r="A6" i="6"/>
  <c r="K10" i="22"/>
  <c r="D11" i="20" s="1"/>
  <c r="K29" i="22"/>
  <c r="D18" i="20" s="1"/>
  <c r="K35" i="22"/>
  <c r="D20" i="20" s="1"/>
  <c r="K16" i="23"/>
  <c r="E12" i="20" s="1"/>
  <c r="B12" i="20" s="1"/>
  <c r="J6" i="18"/>
  <c r="J19" i="21"/>
  <c r="J25" i="22"/>
  <c r="J25" i="23"/>
  <c r="J25" i="17"/>
  <c r="K16" i="27"/>
  <c r="E12" i="28" s="1"/>
  <c r="B12" i="28" s="1"/>
  <c r="K26" i="27"/>
  <c r="E17" i="28" s="1"/>
  <c r="E16" i="28" s="1"/>
  <c r="J25" i="27"/>
  <c r="J40" i="21"/>
  <c r="K41" i="21"/>
  <c r="K44" i="21"/>
  <c r="C23" i="20" s="1"/>
  <c r="B23" i="20" s="1"/>
  <c r="J10" i="2"/>
  <c r="J6" i="2" s="1"/>
  <c r="J40" i="15"/>
  <c r="J41" i="15" s="1"/>
  <c r="K25" i="16"/>
  <c r="B18" i="6"/>
  <c r="B11" i="9"/>
  <c r="B20" i="9"/>
  <c r="D14" i="6"/>
  <c r="K19" i="2"/>
  <c r="D17" i="9"/>
  <c r="D16" i="9" s="1"/>
  <c r="K25" i="15"/>
  <c r="K6" i="2"/>
  <c r="C10" i="9"/>
  <c r="E17" i="6"/>
  <c r="E16" i="6" s="1"/>
  <c r="K25" i="18"/>
  <c r="E10" i="9"/>
  <c r="E9" i="9" s="1"/>
  <c r="E15" i="9"/>
  <c r="K19" i="19"/>
  <c r="C10" i="20"/>
  <c r="K6" i="21"/>
  <c r="B11" i="20"/>
  <c r="C16" i="20"/>
  <c r="B18" i="20"/>
  <c r="K19" i="15"/>
  <c r="D16" i="6"/>
  <c r="D10" i="6"/>
  <c r="K6" i="16"/>
  <c r="C14" i="9"/>
  <c r="E18" i="9"/>
  <c r="K25" i="21"/>
  <c r="K19" i="23"/>
  <c r="E14" i="20"/>
  <c r="K6" i="22"/>
  <c r="D10" i="20"/>
  <c r="D9" i="20" s="1"/>
  <c r="E10" i="20"/>
  <c r="K6" i="23"/>
  <c r="K25" i="27"/>
  <c r="J41" i="19"/>
  <c r="K19" i="18"/>
  <c r="C13" i="20"/>
  <c r="D13" i="20"/>
  <c r="K19" i="21"/>
  <c r="D17" i="20"/>
  <c r="K25" i="22"/>
  <c r="J25" i="18"/>
  <c r="E10" i="28"/>
  <c r="D22" i="20"/>
  <c r="K40" i="22"/>
  <c r="K12" i="26"/>
  <c r="K10" i="26" s="1"/>
  <c r="J10" i="26"/>
  <c r="J6" i="26" s="1"/>
  <c r="K24" i="27"/>
  <c r="K23" i="27" s="1"/>
  <c r="J23" i="27"/>
  <c r="E20" i="20" l="1"/>
  <c r="E16" i="20" s="1"/>
  <c r="K25" i="23"/>
  <c r="E25" i="20" s="1"/>
  <c r="E98" i="29" s="1"/>
  <c r="C22" i="28"/>
  <c r="K41" i="25"/>
  <c r="K40" i="21"/>
  <c r="C22" i="20"/>
  <c r="C21" i="20" s="1"/>
  <c r="J41" i="17"/>
  <c r="J48" i="21"/>
  <c r="C16" i="28"/>
  <c r="B17" i="28"/>
  <c r="K25" i="17"/>
  <c r="J40" i="17"/>
  <c r="J19" i="27"/>
  <c r="K6" i="27"/>
  <c r="D16" i="20"/>
  <c r="D24" i="20" s="1"/>
  <c r="E9" i="20"/>
  <c r="B16" i="20"/>
  <c r="K6" i="19"/>
  <c r="K6" i="17"/>
  <c r="D21" i="9"/>
  <c r="B20" i="20"/>
  <c r="B20" i="6"/>
  <c r="C14" i="6"/>
  <c r="C13" i="6" s="1"/>
  <c r="K19" i="16"/>
  <c r="B11" i="6"/>
  <c r="K6" i="18"/>
  <c r="J40" i="27"/>
  <c r="J41" i="27" s="1"/>
  <c r="J40" i="26"/>
  <c r="J41" i="26" s="1"/>
  <c r="E9" i="28"/>
  <c r="B10" i="28"/>
  <c r="J42" i="19"/>
  <c r="E24" i="9" s="1"/>
  <c r="J43" i="19"/>
  <c r="J42" i="25"/>
  <c r="C24" i="28" s="1"/>
  <c r="J43" i="25"/>
  <c r="J42" i="16"/>
  <c r="D25" i="20"/>
  <c r="E97" i="29" s="1"/>
  <c r="K48" i="22"/>
  <c r="C13" i="9"/>
  <c r="B14" i="9"/>
  <c r="D9" i="6"/>
  <c r="B10" i="6"/>
  <c r="K6" i="26"/>
  <c r="D11" i="28"/>
  <c r="C25" i="20"/>
  <c r="K48" i="21"/>
  <c r="K40" i="19"/>
  <c r="E22" i="9" s="1"/>
  <c r="K41" i="19"/>
  <c r="C9" i="9"/>
  <c r="B10" i="9"/>
  <c r="C16" i="6"/>
  <c r="B17" i="6"/>
  <c r="J42" i="15"/>
  <c r="D24" i="9" s="1"/>
  <c r="E15" i="28"/>
  <c r="K19" i="27"/>
  <c r="K40" i="27" s="1"/>
  <c r="D21" i="20"/>
  <c r="B22" i="20"/>
  <c r="K48" i="23"/>
  <c r="E13" i="20"/>
  <c r="E24" i="20" s="1"/>
  <c r="B14" i="20"/>
  <c r="E16" i="9"/>
  <c r="B16" i="9" s="1"/>
  <c r="B18" i="9"/>
  <c r="B17" i="20"/>
  <c r="B10" i="20"/>
  <c r="C9" i="20"/>
  <c r="E13" i="9"/>
  <c r="B15" i="9"/>
  <c r="K40" i="17"/>
  <c r="C22" i="9" s="1"/>
  <c r="D13" i="6"/>
  <c r="B14" i="6"/>
  <c r="B17" i="9"/>
  <c r="K40" i="15"/>
  <c r="D22" i="9" s="1"/>
  <c r="D23" i="9" s="1"/>
  <c r="B16" i="28" l="1"/>
  <c r="C21" i="28"/>
  <c r="C23" i="28" s="1"/>
  <c r="J42" i="17"/>
  <c r="C24" i="9" s="1"/>
  <c r="B24" i="9" s="1"/>
  <c r="B13" i="6"/>
  <c r="E21" i="9"/>
  <c r="E23" i="9" s="1"/>
  <c r="B21" i="20"/>
  <c r="E9" i="7"/>
  <c r="D25" i="9"/>
  <c r="E94" i="29"/>
  <c r="F12" i="7"/>
  <c r="E22" i="28"/>
  <c r="K41" i="27"/>
  <c r="J42" i="27"/>
  <c r="E24" i="28" s="1"/>
  <c r="J43" i="27"/>
  <c r="J42" i="26"/>
  <c r="D24" i="28" s="1"/>
  <c r="J43" i="26"/>
  <c r="B22" i="9"/>
  <c r="F9" i="7"/>
  <c r="E25" i="9"/>
  <c r="E93" i="29"/>
  <c r="E12" i="7"/>
  <c r="C21" i="9"/>
  <c r="B9" i="9"/>
  <c r="L41" i="19"/>
  <c r="J45" i="18"/>
  <c r="B11" i="28"/>
  <c r="D9" i="28"/>
  <c r="K41" i="15"/>
  <c r="B9" i="6"/>
  <c r="B13" i="9"/>
  <c r="J41" i="16"/>
  <c r="K42" i="16"/>
  <c r="K41" i="16" s="1"/>
  <c r="K41" i="17"/>
  <c r="B9" i="20"/>
  <c r="C24" i="20"/>
  <c r="B13" i="20"/>
  <c r="E13" i="28"/>
  <c r="B13" i="28" s="1"/>
  <c r="B15" i="28"/>
  <c r="J43" i="15"/>
  <c r="B16" i="6"/>
  <c r="E96" i="29"/>
  <c r="B25" i="20"/>
  <c r="E95" i="29" s="1"/>
  <c r="K40" i="26"/>
  <c r="D22" i="28" s="1"/>
  <c r="B22" i="28" s="1"/>
  <c r="B24" i="28"/>
  <c r="C25" i="28"/>
  <c r="D10" i="7"/>
  <c r="E21" i="28"/>
  <c r="E23" i="28" s="1"/>
  <c r="B26" i="20" l="1"/>
  <c r="J43" i="17"/>
  <c r="F10" i="7"/>
  <c r="E25" i="28"/>
  <c r="B24" i="20"/>
  <c r="E91" i="29" s="1"/>
  <c r="E92" i="29"/>
  <c r="D12" i="7"/>
  <c r="C12" i="7" s="1"/>
  <c r="L41" i="17"/>
  <c r="J45" i="16"/>
  <c r="L41" i="15"/>
  <c r="J45" i="2"/>
  <c r="C23" i="9"/>
  <c r="B21" i="9"/>
  <c r="J42" i="18"/>
  <c r="K41" i="26"/>
  <c r="C22" i="6"/>
  <c r="B9" i="28"/>
  <c r="D21" i="28"/>
  <c r="J44" i="18"/>
  <c r="K45" i="18"/>
  <c r="K44" i="18" s="1"/>
  <c r="E23" i="6" s="1"/>
  <c r="D23" i="28" l="1"/>
  <c r="B21" i="28"/>
  <c r="D9" i="7"/>
  <c r="C9" i="7" s="1"/>
  <c r="C25" i="9"/>
  <c r="B25" i="9" s="1"/>
  <c r="B23" i="9"/>
  <c r="J44" i="16"/>
  <c r="J40" i="16" s="1"/>
  <c r="J48" i="16" s="1"/>
  <c r="K45" i="16"/>
  <c r="K44" i="16" s="1"/>
  <c r="J42" i="2"/>
  <c r="K42" i="18"/>
  <c r="K41" i="18" s="1"/>
  <c r="J41" i="18"/>
  <c r="J40" i="18" s="1"/>
  <c r="J48" i="18" s="1"/>
  <c r="J44" i="2"/>
  <c r="K45" i="2"/>
  <c r="K44" i="2" s="1"/>
  <c r="D23" i="6" s="1"/>
  <c r="K40" i="18" l="1"/>
  <c r="K48" i="18" s="1"/>
  <c r="E22" i="6"/>
  <c r="E21" i="6" s="1"/>
  <c r="E24" i="6" s="1"/>
  <c r="E25" i="6"/>
  <c r="K42" i="2"/>
  <c r="K41" i="2" s="1"/>
  <c r="J41" i="2"/>
  <c r="J40" i="2" s="1"/>
  <c r="J48" i="2" s="1"/>
  <c r="C23" i="6"/>
  <c r="K40" i="16"/>
  <c r="K48" i="16" s="1"/>
  <c r="C25" i="6"/>
  <c r="D25" i="28"/>
  <c r="B25" i="28" s="1"/>
  <c r="E10" i="7"/>
  <c r="C10" i="7" s="1"/>
  <c r="B23" i="28"/>
  <c r="E48" i="29" l="1"/>
  <c r="D17" i="7"/>
  <c r="B23" i="6"/>
  <c r="C21" i="6"/>
  <c r="D22" i="6"/>
  <c r="K40" i="2"/>
  <c r="K48" i="2" s="1"/>
  <c r="D25" i="6"/>
  <c r="B25" i="6" s="1"/>
  <c r="E47" i="29" s="1"/>
  <c r="E46" i="29"/>
  <c r="F8" i="7"/>
  <c r="F16" i="7" s="1"/>
  <c r="E50" i="29"/>
  <c r="F17" i="7"/>
  <c r="C24" i="6" l="1"/>
  <c r="E17" i="7"/>
  <c r="C17" i="7" s="1"/>
  <c r="E49" i="29"/>
  <c r="D21" i="6"/>
  <c r="D24" i="6" s="1"/>
  <c r="B22" i="6"/>
  <c r="B26" i="6" s="1"/>
  <c r="E44" i="29" l="1"/>
  <c r="B24" i="6"/>
  <c r="E43" i="29" s="1"/>
  <c r="D8" i="7"/>
  <c r="E45" i="29"/>
  <c r="E8" i="7"/>
  <c r="E16" i="7" s="1"/>
  <c r="B21" i="6"/>
  <c r="D16" i="7" l="1"/>
  <c r="C16" i="7" s="1"/>
  <c r="C8" i="7"/>
</calcChain>
</file>

<file path=xl/sharedStrings.xml><?xml version="1.0" encoding="utf-8"?>
<sst xmlns="http://schemas.openxmlformats.org/spreadsheetml/2006/main" count="1995" uniqueCount="356">
  <si>
    <t>項目</t>
    <rPh sb="0" eb="2">
      <t>コウモク</t>
    </rPh>
    <phoneticPr fontId="1"/>
  </si>
  <si>
    <t>事業期間全体</t>
    <rPh sb="0" eb="2">
      <t>ジギョウ</t>
    </rPh>
    <rPh sb="2" eb="4">
      <t>キカン</t>
    </rPh>
    <rPh sb="4" eb="6">
      <t>ゼンタイ</t>
    </rPh>
    <phoneticPr fontId="1"/>
  </si>
  <si>
    <t>（単位：円）</t>
    <rPh sb="1" eb="3">
      <t>タンイ</t>
    </rPh>
    <rPh sb="4" eb="5">
      <t>エン</t>
    </rPh>
    <phoneticPr fontId="1"/>
  </si>
  <si>
    <t>Ⅰ．機械装置等費</t>
    <rPh sb="2" eb="4">
      <t>キカイ</t>
    </rPh>
    <rPh sb="4" eb="6">
      <t>ソウチ</t>
    </rPh>
    <rPh sb="6" eb="7">
      <t>トウ</t>
    </rPh>
    <rPh sb="7" eb="8">
      <t>ヒ</t>
    </rPh>
    <phoneticPr fontId="1"/>
  </si>
  <si>
    <t>　１．土木・建築工事費</t>
    <rPh sb="3" eb="5">
      <t>ドボク</t>
    </rPh>
    <rPh sb="6" eb="8">
      <t>ケンチク</t>
    </rPh>
    <rPh sb="8" eb="11">
      <t>コウジヒ</t>
    </rPh>
    <phoneticPr fontId="1"/>
  </si>
  <si>
    <t>　２．機械装置等製作・購入費</t>
    <rPh sb="3" eb="5">
      <t>キカイ</t>
    </rPh>
    <rPh sb="5" eb="7">
      <t>ソウチ</t>
    </rPh>
    <rPh sb="7" eb="8">
      <t>トウ</t>
    </rPh>
    <rPh sb="8" eb="10">
      <t>セイサク</t>
    </rPh>
    <rPh sb="11" eb="13">
      <t>コウニュウ</t>
    </rPh>
    <rPh sb="13" eb="14">
      <t>ヒ</t>
    </rPh>
    <phoneticPr fontId="1"/>
  </si>
  <si>
    <t>　３．保守・改造修理費</t>
    <rPh sb="3" eb="5">
      <t>ホシュ</t>
    </rPh>
    <rPh sb="6" eb="8">
      <t>カイゾウ</t>
    </rPh>
    <rPh sb="8" eb="11">
      <t>シュウリヒ</t>
    </rPh>
    <phoneticPr fontId="1"/>
  </si>
  <si>
    <t>Ⅱ．労務費</t>
    <rPh sb="2" eb="5">
      <t>ロウムヒ</t>
    </rPh>
    <phoneticPr fontId="1"/>
  </si>
  <si>
    <t>　１．研究員費</t>
    <rPh sb="3" eb="6">
      <t>ケンキュウイン</t>
    </rPh>
    <rPh sb="6" eb="7">
      <t>ヒ</t>
    </rPh>
    <phoneticPr fontId="1"/>
  </si>
  <si>
    <t>　２．補助員費</t>
    <rPh sb="3" eb="6">
      <t>ホジョイン</t>
    </rPh>
    <rPh sb="6" eb="7">
      <t>ヒ</t>
    </rPh>
    <phoneticPr fontId="1"/>
  </si>
  <si>
    <t>Ⅲ．その他経費</t>
    <rPh sb="4" eb="5">
      <t>タ</t>
    </rPh>
    <rPh sb="5" eb="7">
      <t>ケイヒ</t>
    </rPh>
    <phoneticPr fontId="1"/>
  </si>
  <si>
    <t>　１．消耗品費</t>
    <rPh sb="3" eb="6">
      <t>ショウモウヒン</t>
    </rPh>
    <rPh sb="6" eb="7">
      <t>ヒ</t>
    </rPh>
    <phoneticPr fontId="1"/>
  </si>
  <si>
    <t>　２．旅費</t>
    <rPh sb="3" eb="5">
      <t>リョヒ</t>
    </rPh>
    <phoneticPr fontId="1"/>
  </si>
  <si>
    <t>　３．外注費</t>
    <rPh sb="3" eb="6">
      <t>ガイチュウヒ</t>
    </rPh>
    <phoneticPr fontId="1"/>
  </si>
  <si>
    <t>　４．諸経費</t>
    <rPh sb="3" eb="6">
      <t>ショケイヒ</t>
    </rPh>
    <phoneticPr fontId="1"/>
  </si>
  <si>
    <t>Ⅳ．間接経費</t>
    <rPh sb="2" eb="4">
      <t>カンセツ</t>
    </rPh>
    <rPh sb="4" eb="6">
      <t>ケイヒ</t>
    </rPh>
    <phoneticPr fontId="1"/>
  </si>
  <si>
    <t>○○土木・建築工事費</t>
    <rPh sb="2" eb="4">
      <t>ドボク</t>
    </rPh>
    <rPh sb="5" eb="7">
      <t>ケンチク</t>
    </rPh>
    <rPh sb="7" eb="10">
      <t>コウジヒ</t>
    </rPh>
    <phoneticPr fontId="1"/>
  </si>
  <si>
    <t>○○製作設計費</t>
    <rPh sb="2" eb="4">
      <t>セイサク</t>
    </rPh>
    <rPh sb="4" eb="7">
      <t>セッケイヒ</t>
    </rPh>
    <phoneticPr fontId="1"/>
  </si>
  <si>
    <t>○○試験装置　一式</t>
    <rPh sb="2" eb="4">
      <t>シケン</t>
    </rPh>
    <rPh sb="4" eb="6">
      <t>ソウチ</t>
    </rPh>
    <rPh sb="7" eb="9">
      <t>イッシキ</t>
    </rPh>
    <phoneticPr fontId="1"/>
  </si>
  <si>
    <t>○○評価装置　一式</t>
    <rPh sb="2" eb="4">
      <t>ヒョウカ</t>
    </rPh>
    <rPh sb="4" eb="6">
      <t>ソウチ</t>
    </rPh>
    <rPh sb="7" eb="9">
      <t>イッシキ</t>
    </rPh>
    <phoneticPr fontId="1"/>
  </si>
  <si>
    <t>○○作成装置　一式</t>
    <rPh sb="2" eb="4">
      <t>サクセイ</t>
    </rPh>
    <rPh sb="4" eb="6">
      <t>ソウチ</t>
    </rPh>
    <rPh sb="7" eb="9">
      <t>イッシキ</t>
    </rPh>
    <phoneticPr fontId="1"/>
  </si>
  <si>
    <t>○○装置改造費　一式</t>
    <rPh sb="2" eb="4">
      <t>ソウチ</t>
    </rPh>
    <rPh sb="4" eb="7">
      <t>カイゾウヒ</t>
    </rPh>
    <rPh sb="8" eb="10">
      <t>イッシキ</t>
    </rPh>
    <phoneticPr fontId="1"/>
  </si>
  <si>
    <t>○○装置保守費　一式</t>
    <rPh sb="2" eb="4">
      <t>ソウチ</t>
    </rPh>
    <rPh sb="4" eb="6">
      <t>ホシュ</t>
    </rPh>
    <rPh sb="6" eb="7">
      <t>ヒ</t>
    </rPh>
    <rPh sb="8" eb="10">
      <t>イッシキ</t>
    </rPh>
    <phoneticPr fontId="1"/>
  </si>
  <si>
    <t>○○薬品　一式</t>
    <rPh sb="2" eb="4">
      <t>ヤクヒン</t>
    </rPh>
    <rPh sb="5" eb="7">
      <t>イッシキ</t>
    </rPh>
    <phoneticPr fontId="1"/>
  </si>
  <si>
    <t>○○実験器具　一式</t>
    <rPh sb="2" eb="4">
      <t>ジッケン</t>
    </rPh>
    <rPh sb="4" eb="6">
      <t>キグ</t>
    </rPh>
    <rPh sb="7" eb="9">
      <t>イッシキ</t>
    </rPh>
    <phoneticPr fontId="1"/>
  </si>
  <si>
    <t>国内旅費一式</t>
    <rPh sb="0" eb="2">
      <t>コクナイ</t>
    </rPh>
    <rPh sb="2" eb="4">
      <t>リョヒ</t>
    </rPh>
    <rPh sb="4" eb="6">
      <t>イッシキ</t>
    </rPh>
    <phoneticPr fontId="1"/>
  </si>
  <si>
    <t>　　(1)研究員旅費</t>
    <rPh sb="5" eb="8">
      <t>ケンキュウイン</t>
    </rPh>
    <rPh sb="8" eb="10">
      <t>リョヒ</t>
    </rPh>
    <phoneticPr fontId="1"/>
  </si>
  <si>
    <t>海外旅費一式</t>
    <rPh sb="0" eb="2">
      <t>カイガイ</t>
    </rPh>
    <rPh sb="2" eb="4">
      <t>リョヒ</t>
    </rPh>
    <rPh sb="4" eb="6">
      <t>イッシキ</t>
    </rPh>
    <phoneticPr fontId="1"/>
  </si>
  <si>
    <t>　　(2)専門家旅費</t>
    <rPh sb="5" eb="8">
      <t>センモンカ</t>
    </rPh>
    <rPh sb="8" eb="10">
      <t>リョヒ</t>
    </rPh>
    <phoneticPr fontId="1"/>
  </si>
  <si>
    <t>○○ソフト開発外注</t>
    <rPh sb="5" eb="7">
      <t>カイハツ</t>
    </rPh>
    <rPh sb="7" eb="9">
      <t>ガイチュウ</t>
    </rPh>
    <phoneticPr fontId="1"/>
  </si>
  <si>
    <t>　　(1)機械リース料</t>
    <rPh sb="5" eb="7">
      <t>キカイ</t>
    </rPh>
    <rPh sb="10" eb="11">
      <t>リョウ</t>
    </rPh>
    <phoneticPr fontId="1"/>
  </si>
  <si>
    <t>　　(2)委員会費</t>
    <rPh sb="5" eb="7">
      <t>イイン</t>
    </rPh>
    <rPh sb="7" eb="9">
      <t>カイヒ</t>
    </rPh>
    <phoneticPr fontId="1"/>
  </si>
  <si>
    <t>　　(3)報告書等作成費</t>
    <rPh sb="5" eb="8">
      <t>ホウコクショ</t>
    </rPh>
    <rPh sb="8" eb="9">
      <t>トウ</t>
    </rPh>
    <rPh sb="9" eb="11">
      <t>サクセイ</t>
    </rPh>
    <rPh sb="11" eb="12">
      <t>ヒ</t>
    </rPh>
    <phoneticPr fontId="1"/>
  </si>
  <si>
    <t>円</t>
    <rPh sb="0" eb="1">
      <t>エン</t>
    </rPh>
    <phoneticPr fontId="1"/>
  </si>
  <si>
    <t>×</t>
    <phoneticPr fontId="1"/>
  </si>
  <si>
    <t>H</t>
    <phoneticPr fontId="1"/>
  </si>
  <si>
    <t>○○製作加工費</t>
    <rPh sb="2" eb="4">
      <t>セイサク</t>
    </rPh>
    <rPh sb="4" eb="7">
      <t>カコウヒ</t>
    </rPh>
    <phoneticPr fontId="1"/>
  </si>
  <si>
    <t>＝</t>
    <phoneticPr fontId="1"/>
  </si>
  <si>
    <t>日</t>
    <rPh sb="0" eb="1">
      <t>ニチ</t>
    </rPh>
    <phoneticPr fontId="1"/>
  </si>
  <si>
    <t>ヶ月</t>
    <rPh sb="1" eb="2">
      <t>ゲツ</t>
    </rPh>
    <phoneticPr fontId="1"/>
  </si>
  <si>
    <t>委員謝金一式</t>
    <rPh sb="0" eb="2">
      <t>イイン</t>
    </rPh>
    <rPh sb="2" eb="4">
      <t>シャキン</t>
    </rPh>
    <rPh sb="4" eb="6">
      <t>イッシキ</t>
    </rPh>
    <phoneticPr fontId="1"/>
  </si>
  <si>
    <t>委員旅費一式</t>
    <rPh sb="0" eb="2">
      <t>イイン</t>
    </rPh>
    <rPh sb="2" eb="4">
      <t>リョヒ</t>
    </rPh>
    <rPh sb="4" eb="6">
      <t>イッシキ</t>
    </rPh>
    <phoneticPr fontId="1"/>
  </si>
  <si>
    <t>電子ファイル作成一式</t>
    <rPh sb="0" eb="2">
      <t>デンシ</t>
    </rPh>
    <rPh sb="6" eb="8">
      <t>サクセイ</t>
    </rPh>
    <rPh sb="8" eb="10">
      <t>イッシキ</t>
    </rPh>
    <phoneticPr fontId="1"/>
  </si>
  <si>
    <t>小計（Ⅰ＋Ⅱ＋Ⅲ）</t>
    <rPh sb="0" eb="2">
      <t>ショウケイ</t>
    </rPh>
    <phoneticPr fontId="1"/>
  </si>
  <si>
    <t>総計</t>
    <rPh sb="0" eb="2">
      <t>ソウケイ</t>
    </rPh>
    <phoneticPr fontId="1"/>
  </si>
  <si>
    <t>（１）全期間総括表</t>
    <rPh sb="3" eb="6">
      <t>ゼンキカン</t>
    </rPh>
    <rPh sb="6" eb="8">
      <t>ソウカツ</t>
    </rPh>
    <rPh sb="8" eb="9">
      <t>ヒョウ</t>
    </rPh>
    <phoneticPr fontId="1"/>
  </si>
  <si>
    <t>学校法人▽▽大学</t>
    <rPh sb="0" eb="2">
      <t>ガッコウ</t>
    </rPh>
    <rPh sb="2" eb="4">
      <t>ホウジン</t>
    </rPh>
    <rPh sb="6" eb="8">
      <t>ダイガク</t>
    </rPh>
    <phoneticPr fontId="1"/>
  </si>
  <si>
    <t>消費税及び地方消費税</t>
    <rPh sb="0" eb="3">
      <t>ショウヒゼイ</t>
    </rPh>
    <rPh sb="3" eb="4">
      <t>オヨ</t>
    </rPh>
    <rPh sb="5" eb="7">
      <t>チホウ</t>
    </rPh>
    <rPh sb="7" eb="10">
      <t>ショウヒゼイ</t>
    </rPh>
    <phoneticPr fontId="1"/>
  </si>
  <si>
    <t>合計（１．＋２．）</t>
    <rPh sb="0" eb="2">
      <t>ゴウケイ</t>
    </rPh>
    <phoneticPr fontId="1"/>
  </si>
  <si>
    <t>＠</t>
    <phoneticPr fontId="1"/>
  </si>
  <si>
    <t>積算基礎（円）</t>
    <rPh sb="0" eb="2">
      <t>セキサン</t>
    </rPh>
    <rPh sb="2" eb="4">
      <t>キソ</t>
    </rPh>
    <rPh sb="5" eb="6">
      <t>エン</t>
    </rPh>
    <phoneticPr fontId="1"/>
  </si>
  <si>
    <t>全期間総括表</t>
    <rPh sb="0" eb="3">
      <t>ゼンキカン</t>
    </rPh>
    <rPh sb="3" eb="5">
      <t>ソウカツ</t>
    </rPh>
    <rPh sb="5" eb="6">
      <t>ヒョウ</t>
    </rPh>
    <phoneticPr fontId="1"/>
  </si>
  <si>
    <t>　（１）◆◆◆◆技術研究組合</t>
    <rPh sb="8" eb="10">
      <t>ギジュツ</t>
    </rPh>
    <rPh sb="10" eb="12">
      <t>ケンキュウ</t>
    </rPh>
    <rPh sb="12" eb="14">
      <t>クミアイ</t>
    </rPh>
    <phoneticPr fontId="1"/>
  </si>
  <si>
    <t>　（１）財団法人▲▲▲</t>
    <rPh sb="4" eb="6">
      <t>ザイダン</t>
    </rPh>
    <rPh sb="6" eb="8">
      <t>ホウジン</t>
    </rPh>
    <phoneticPr fontId="1"/>
  </si>
  <si>
    <t>３．◆◆◆◆技術研究組合（全体）</t>
    <rPh sb="6" eb="8">
      <t>ギジュツ</t>
    </rPh>
    <rPh sb="8" eb="10">
      <t>ケンキュウ</t>
    </rPh>
    <rPh sb="10" eb="12">
      <t>クミアイ</t>
    </rPh>
    <rPh sb="13" eb="15">
      <t>ゼンタイ</t>
    </rPh>
    <phoneticPr fontId="1"/>
  </si>
  <si>
    <t>　（２）分担先：株式会社・・・・</t>
    <rPh sb="4" eb="6">
      <t>ブンタン</t>
    </rPh>
    <rPh sb="6" eb="7">
      <t>サキ</t>
    </rPh>
    <rPh sb="8" eb="10">
      <t>カブシキ</t>
    </rPh>
    <rPh sb="10" eb="12">
      <t>カイシャ</t>
    </rPh>
    <phoneticPr fontId="1"/>
  </si>
  <si>
    <t>　（２）分室：・・・・・・株式会社</t>
    <rPh sb="4" eb="6">
      <t>ブンシツ</t>
    </rPh>
    <rPh sb="13" eb="15">
      <t>カブシキ</t>
    </rPh>
    <rPh sb="15" eb="17">
      <t>カイシャ</t>
    </rPh>
    <phoneticPr fontId="1"/>
  </si>
  <si>
    <t>４．財団法人▲▲▲（全体）</t>
    <rPh sb="2" eb="6">
      <t>ザイダンホウジン</t>
    </rPh>
    <rPh sb="10" eb="12">
      <t>ゼンタイ</t>
    </rPh>
    <phoneticPr fontId="1"/>
  </si>
  <si>
    <t>合計（Ⅰ＋Ⅱ＋Ⅲ＋Ⅳ）</t>
    <rPh sb="0" eb="2">
      <t>ゴウケイ</t>
    </rPh>
    <phoneticPr fontId="1"/>
  </si>
  <si>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1"/>
  </si>
  <si>
    <t>　助成先総括表</t>
    <rPh sb="1" eb="3">
      <t>ジョセイ</t>
    </rPh>
    <rPh sb="3" eb="4">
      <t>サキ</t>
    </rPh>
    <rPh sb="4" eb="6">
      <t>ソウカツ</t>
    </rPh>
    <rPh sb="6" eb="7">
      <t>ヒョウ</t>
    </rPh>
    <phoneticPr fontId="1"/>
  </si>
  <si>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1"/>
  </si>
  <si>
    <t>合計(Ⅰ＋Ⅱ＋Ⅲ＋Ⅳ）</t>
    <rPh sb="0" eb="2">
      <t>ゴウケイ</t>
    </rPh>
    <phoneticPr fontId="1"/>
  </si>
  <si>
    <t>助成先名</t>
    <rPh sb="0" eb="2">
      <t>ジョセイ</t>
    </rPh>
    <rPh sb="2" eb="3">
      <t>サキ</t>
    </rPh>
    <rPh sb="3" eb="4">
      <t>メイ</t>
    </rPh>
    <phoneticPr fontId="1"/>
  </si>
  <si>
    <t>　＊助成金の額</t>
    <rPh sb="2" eb="5">
      <t>ジョセイキン</t>
    </rPh>
    <rPh sb="6" eb="7">
      <t>ガク</t>
    </rPh>
    <phoneticPr fontId="1"/>
  </si>
  <si>
    <t>助成事業に要する経費</t>
    <rPh sb="0" eb="2">
      <t>ジョセイ</t>
    </rPh>
    <rPh sb="2" eb="4">
      <t>ジギョウ</t>
    </rPh>
    <rPh sb="5" eb="6">
      <t>ヨウ</t>
    </rPh>
    <rPh sb="8" eb="10">
      <t>ケイヒ</t>
    </rPh>
    <phoneticPr fontId="1"/>
  </si>
  <si>
    <t>助成対象費用</t>
    <rPh sb="0" eb="2">
      <t>ジョセイ</t>
    </rPh>
    <rPh sb="2" eb="4">
      <t>タイショウ</t>
    </rPh>
    <rPh sb="4" eb="6">
      <t>ヒヨウ</t>
    </rPh>
    <phoneticPr fontId="1"/>
  </si>
  <si>
    <t>助成金の額（円）</t>
    <rPh sb="0" eb="2">
      <t>ジョセイ</t>
    </rPh>
    <rPh sb="2" eb="3">
      <t>キン</t>
    </rPh>
    <rPh sb="4" eb="5">
      <t>ガク</t>
    </rPh>
    <rPh sb="6" eb="7">
      <t>エン</t>
    </rPh>
    <phoneticPr fontId="1"/>
  </si>
  <si>
    <t>α．間接経費</t>
    <rPh sb="2" eb="4">
      <t>カンセツ</t>
    </rPh>
    <rPh sb="4" eb="6">
      <t>ケイヒ</t>
    </rPh>
    <phoneticPr fontId="1"/>
  </si>
  <si>
    <t>消費税及び地方消費税</t>
    <rPh sb="0" eb="3">
      <t>ショウヒゼイ</t>
    </rPh>
    <rPh sb="3" eb="4">
      <t>オヨ</t>
    </rPh>
    <rPh sb="5" eb="7">
      <t>チホウ</t>
    </rPh>
    <rPh sb="7" eb="10">
      <t>ショウヒゼイ</t>
    </rPh>
    <phoneticPr fontId="4"/>
  </si>
  <si>
    <t>合計Ａ(Ⅰ＋Ⅱ＋Ⅲ＋α）</t>
    <rPh sb="0" eb="2">
      <t>ゴウケイ</t>
    </rPh>
    <phoneticPr fontId="1"/>
  </si>
  <si>
    <t>合計Ｂ（Ａ+消費税及び地方消費税）</t>
    <rPh sb="0" eb="2">
      <t>ゴウケイ</t>
    </rPh>
    <rPh sb="6" eb="9">
      <t>ショウヒゼイ</t>
    </rPh>
    <rPh sb="9" eb="10">
      <t>オヨ</t>
    </rPh>
    <rPh sb="11" eb="13">
      <t>チホウ</t>
    </rPh>
    <rPh sb="13" eb="16">
      <t>ショウヒゼイ</t>
    </rPh>
    <phoneticPr fontId="1"/>
  </si>
  <si>
    <t>項目別明細表（助成先用）</t>
    <rPh sb="0" eb="2">
      <t>コウモク</t>
    </rPh>
    <rPh sb="2" eb="3">
      <t>ベツ</t>
    </rPh>
    <rPh sb="3" eb="6">
      <t>メイサイヒョウ</t>
    </rPh>
    <rPh sb="7" eb="9">
      <t>ジョセイ</t>
    </rPh>
    <rPh sb="9" eb="10">
      <t>サキ</t>
    </rPh>
    <rPh sb="10" eb="11">
      <t>ヨウ</t>
    </rPh>
    <phoneticPr fontId="1"/>
  </si>
  <si>
    <t>助成事業に要する経費</t>
    <phoneticPr fontId="1"/>
  </si>
  <si>
    <t>委託先名・共同研究先名</t>
    <rPh sb="0" eb="3">
      <t>イタクサキ</t>
    </rPh>
    <rPh sb="2" eb="3">
      <t>サキ</t>
    </rPh>
    <rPh sb="3" eb="4">
      <t>メイ</t>
    </rPh>
    <rPh sb="5" eb="7">
      <t>キョウドウ</t>
    </rPh>
    <rPh sb="7" eb="9">
      <t>ケンキュウ</t>
    </rPh>
    <rPh sb="9" eb="10">
      <t>サキ</t>
    </rPh>
    <rPh sb="10" eb="11">
      <t>メイ</t>
    </rPh>
    <phoneticPr fontId="1"/>
  </si>
  <si>
    <t>　１．委託費・共同研究費</t>
    <rPh sb="3" eb="5">
      <t>イタク</t>
    </rPh>
    <rPh sb="5" eb="6">
      <t>ヒ</t>
    </rPh>
    <rPh sb="7" eb="9">
      <t>キョウドウ</t>
    </rPh>
    <rPh sb="9" eb="11">
      <t>ケンキュウ</t>
    </rPh>
    <rPh sb="11" eb="12">
      <t>ヒ</t>
    </rPh>
    <phoneticPr fontId="1"/>
  </si>
  <si>
    <t>Ⅳ．委託費・共同研究費</t>
    <rPh sb="2" eb="4">
      <t>イタク</t>
    </rPh>
    <rPh sb="4" eb="5">
      <t>ヒ</t>
    </rPh>
    <rPh sb="6" eb="8">
      <t>キョウドウ</t>
    </rPh>
    <rPh sb="8" eb="10">
      <t>ケンキュウ</t>
    </rPh>
    <rPh sb="10" eb="11">
      <t>ヒ</t>
    </rPh>
    <phoneticPr fontId="1"/>
  </si>
  <si>
    <t>委託先／共同研究先総括表</t>
    <rPh sb="0" eb="3">
      <t>イタクサキ</t>
    </rPh>
    <rPh sb="4" eb="6">
      <t>キョウドウ</t>
    </rPh>
    <rPh sb="6" eb="8">
      <t>ケンキュウ</t>
    </rPh>
    <rPh sb="8" eb="9">
      <t>サキ</t>
    </rPh>
    <rPh sb="9" eb="12">
      <t>ソウカツヒョウ</t>
    </rPh>
    <phoneticPr fontId="1"/>
  </si>
  <si>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1"/>
  </si>
  <si>
    <t>Ⅳ．再委託費・共同研究費</t>
    <rPh sb="2" eb="5">
      <t>サイイタク</t>
    </rPh>
    <rPh sb="5" eb="6">
      <t>ヒ</t>
    </rPh>
    <rPh sb="7" eb="9">
      <t>キョウドウ</t>
    </rPh>
    <rPh sb="9" eb="11">
      <t>ケンキュウ</t>
    </rPh>
    <rPh sb="11" eb="12">
      <t>ヒ</t>
    </rPh>
    <phoneticPr fontId="1"/>
  </si>
  <si>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1"/>
  </si>
  <si>
    <t>※機関、年度毎に「助成対象費用」を記入してください。</t>
    <rPh sb="1" eb="3">
      <t>キカン</t>
    </rPh>
    <rPh sb="4" eb="6">
      <t>ネンド</t>
    </rPh>
    <phoneticPr fontId="1"/>
  </si>
  <si>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4"/>
  </si>
  <si>
    <t>フェーズA</t>
    <phoneticPr fontId="4"/>
  </si>
  <si>
    <t>フェーズB</t>
    <phoneticPr fontId="4"/>
  </si>
  <si>
    <t>フェーズC</t>
    <phoneticPr fontId="4"/>
  </si>
  <si>
    <t>フェーズα</t>
    <phoneticPr fontId="4"/>
  </si>
  <si>
    <t>フェーズβ</t>
    <phoneticPr fontId="4"/>
  </si>
  <si>
    <t>フェーズ種類</t>
    <rPh sb="4" eb="6">
      <t>シュルイ</t>
    </rPh>
    <phoneticPr fontId="4"/>
  </si>
  <si>
    <t>補助率</t>
    <rPh sb="0" eb="3">
      <t>ホジョリツ</t>
    </rPh>
    <phoneticPr fontId="4"/>
  </si>
  <si>
    <t>＜補助率　１／１＞</t>
    <phoneticPr fontId="1"/>
  </si>
  <si>
    <t>＜補助率　１／１＞</t>
    <phoneticPr fontId="1"/>
  </si>
  <si>
    <t>●●●●</t>
    <phoneticPr fontId="1"/>
  </si>
  <si>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1"/>
  </si>
  <si>
    <t>☆複数のテーマで提案する場合は、１テーマごとに１つのファイルを作成してください。</t>
    <rPh sb="1" eb="3">
      <t>フクスウ</t>
    </rPh>
    <rPh sb="12" eb="14">
      <t>バアイ</t>
    </rPh>
    <rPh sb="31" eb="33">
      <t>サクセイ</t>
    </rPh>
    <phoneticPr fontId="1"/>
  </si>
  <si>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1"/>
  </si>
  <si>
    <t>☆行を追加したり、削除したりしないでください。</t>
    <rPh sb="1" eb="2">
      <t>ギョウ</t>
    </rPh>
    <rPh sb="3" eb="5">
      <t>ツイカ</t>
    </rPh>
    <rPh sb="9" eb="11">
      <t>サクジョ</t>
    </rPh>
    <phoneticPr fontId="1"/>
  </si>
  <si>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1"/>
  </si>
  <si>
    <t>共通</t>
    <rPh sb="0" eb="2">
      <t>キョウツウ</t>
    </rPh>
    <phoneticPr fontId="1"/>
  </si>
  <si>
    <t>整理番号</t>
    <rPh sb="0" eb="2">
      <t>セイリ</t>
    </rPh>
    <phoneticPr fontId="1"/>
  </si>
  <si>
    <t>（NEDOにて記入）</t>
    <rPh sb="7" eb="9">
      <t>キニュウ</t>
    </rPh>
    <phoneticPr fontId="1"/>
  </si>
  <si>
    <t>記入不要</t>
    <rPh sb="0" eb="2">
      <t>キニュウ</t>
    </rPh>
    <rPh sb="2" eb="4">
      <t>フヨウ</t>
    </rPh>
    <phoneticPr fontId="1"/>
  </si>
  <si>
    <t>―</t>
    <phoneticPr fontId="1"/>
  </si>
  <si>
    <t>提案フェーズ</t>
    <phoneticPr fontId="6"/>
  </si>
  <si>
    <t>フェーズA</t>
    <phoneticPr fontId="1"/>
  </si>
  <si>
    <t>提案されるフェーズをプルダウンリストから選択してください。</t>
    <rPh sb="20" eb="22">
      <t>センタク</t>
    </rPh>
    <phoneticPr fontId="1"/>
  </si>
  <si>
    <t>助成事業の名称</t>
    <phoneticPr fontId="1"/>
  </si>
  <si>
    <t>○○○○の技術開発</t>
    <phoneticPr fontId="1"/>
  </si>
  <si>
    <t>助成事業要旨参照</t>
    <rPh sb="0" eb="2">
      <t>ジョセイ</t>
    </rPh>
    <rPh sb="2" eb="4">
      <t>ジギョウ</t>
    </rPh>
    <rPh sb="4" eb="6">
      <t>ヨウシ</t>
    </rPh>
    <rPh sb="6" eb="8">
      <t>サンショウ</t>
    </rPh>
    <phoneticPr fontId="1"/>
  </si>
  <si>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6"/>
  </si>
  <si>
    <t>16  化学工業
33　電気業
など</t>
    <rPh sb="4" eb="6">
      <t>カガク</t>
    </rPh>
    <rPh sb="6" eb="8">
      <t>コウギョウ</t>
    </rPh>
    <phoneticPr fontId="1"/>
  </si>
  <si>
    <t>下記HPを参照してください。
http://www.soumu.go.jp/toukei_toukatsu/index/seido/sangyo/H25index.htm</t>
    <rPh sb="0" eb="2">
      <t>カキ</t>
    </rPh>
    <rPh sb="5" eb="7">
      <t>サンショウ</t>
    </rPh>
    <phoneticPr fontId="1"/>
  </si>
  <si>
    <t>A</t>
    <phoneticPr fontId="1"/>
  </si>
  <si>
    <t>A-1</t>
    <phoneticPr fontId="1"/>
  </si>
  <si>
    <t>要約</t>
    <rPh sb="0" eb="2">
      <t>ヨウヤク</t>
    </rPh>
    <phoneticPr fontId="6"/>
  </si>
  <si>
    <t>助成事業のキャッチフレーズ</t>
    <rPh sb="0" eb="2">
      <t>ジョセイ</t>
    </rPh>
    <rPh sb="2" eb="4">
      <t>ジギョウ</t>
    </rPh>
    <phoneticPr fontId="1"/>
  </si>
  <si>
    <t>～～～～～～～～～～～～～～～～～～～～～～～～～～～～～～～～～～～～～～～～～～～～～～～～～～～～～～</t>
    <phoneticPr fontId="1"/>
  </si>
  <si>
    <t>「助成事業のキャッチフレーズ」をそのまま記入してください。</t>
    <rPh sb="1" eb="3">
      <t>ジョセイ</t>
    </rPh>
    <rPh sb="3" eb="5">
      <t>ジギョウ</t>
    </rPh>
    <rPh sb="20" eb="22">
      <t>キニュウ</t>
    </rPh>
    <phoneticPr fontId="1"/>
  </si>
  <si>
    <t>助成事業の概要</t>
    <rPh sb="0" eb="2">
      <t>ジョセイ</t>
    </rPh>
    <phoneticPr fontId="6"/>
  </si>
  <si>
    <t>「助成事業の概要」をそのまま記入してください。</t>
    <rPh sb="1" eb="3">
      <t>ジョセイ</t>
    </rPh>
    <rPh sb="3" eb="5">
      <t>ジギョウ</t>
    </rPh>
    <rPh sb="6" eb="8">
      <t>ガイヨウ</t>
    </rPh>
    <phoneticPr fontId="1"/>
  </si>
  <si>
    <t>技術開発内容
※図表は入れないでください</t>
    <rPh sb="0" eb="2">
      <t>ギジュツ</t>
    </rPh>
    <rPh sb="2" eb="4">
      <t>カイハツ</t>
    </rPh>
    <rPh sb="4" eb="6">
      <t>ナイヨウ</t>
    </rPh>
    <rPh sb="8" eb="10">
      <t>ズヒョウ</t>
    </rPh>
    <rPh sb="11" eb="12">
      <t>イ</t>
    </rPh>
    <phoneticPr fontId="6"/>
  </si>
  <si>
    <t>「技術開発内容」をそのまま記入してください。
ただし、こちらには文章のみとし、図表部分は削除してください。</t>
    <phoneticPr fontId="1"/>
  </si>
  <si>
    <t>事業化内容
※図表は入れないでください</t>
    <rPh sb="0" eb="3">
      <t>ジギョウカ</t>
    </rPh>
    <rPh sb="3" eb="5">
      <t>ナイヨウ</t>
    </rPh>
    <phoneticPr fontId="6"/>
  </si>
  <si>
    <t>「事業化内容」をそのまま記入してください。
ただし、こちらには文章のみとし、図表部分は削除してください。</t>
    <rPh sb="1" eb="4">
      <t>ジギョウカ</t>
    </rPh>
    <rPh sb="4" eb="6">
      <t>ナイヨウ</t>
    </rPh>
    <phoneticPr fontId="1"/>
  </si>
  <si>
    <t>その他</t>
    <rPh sb="2" eb="3">
      <t>タ</t>
    </rPh>
    <phoneticPr fontId="6"/>
  </si>
  <si>
    <t>「その他」をそのまま記入してください。
ただし、こちらには文章のみとし、図表部分は削除してください。</t>
    <rPh sb="3" eb="4">
      <t>タ</t>
    </rPh>
    <phoneticPr fontId="1"/>
  </si>
  <si>
    <t>他からの指導者又は協力者</t>
    <rPh sb="0" eb="1">
      <t>ホカ</t>
    </rPh>
    <rPh sb="4" eb="7">
      <t>シドウシャ</t>
    </rPh>
    <rPh sb="7" eb="8">
      <t>マタ</t>
    </rPh>
    <rPh sb="9" eb="11">
      <t>キョウリョク</t>
    </rPh>
    <rPh sb="11" eb="12">
      <t>シャ</t>
    </rPh>
    <phoneticPr fontId="6"/>
  </si>
  <si>
    <t>○○大学・○○○○教授
○○研究所・○○○○ＰＬ
○○市・○○○○課長
○○○株式会社</t>
    <phoneticPr fontId="1"/>
  </si>
  <si>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1"/>
  </si>
  <si>
    <t>助成事業実施計画書（添付資料１）３．（４）参照</t>
    <rPh sb="4" eb="6">
      <t>ジッシ</t>
    </rPh>
    <rPh sb="6" eb="9">
      <t>ケイカクショ</t>
    </rPh>
    <rPh sb="10" eb="12">
      <t>テンプ</t>
    </rPh>
    <rPh sb="12" eb="14">
      <t>シリョウ</t>
    </rPh>
    <phoneticPr fontId="1"/>
  </si>
  <si>
    <t>提案者</t>
    <phoneticPr fontId="1"/>
  </si>
  <si>
    <t>代表者＜提案者＞</t>
    <rPh sb="0" eb="3">
      <t>ダイヒョウシャ</t>
    </rPh>
    <phoneticPr fontId="6"/>
  </si>
  <si>
    <t>提案者名</t>
    <rPh sb="3" eb="4">
      <t>メイ</t>
    </rPh>
    <phoneticPr fontId="6"/>
  </si>
  <si>
    <t>△△△△株式会社</t>
    <rPh sb="4" eb="8">
      <t>カブシキガイシャ</t>
    </rPh>
    <phoneticPr fontId="1"/>
  </si>
  <si>
    <t>登記されている名称を記入してください。</t>
    <rPh sb="0" eb="2">
      <t>トウキ</t>
    </rPh>
    <rPh sb="7" eb="9">
      <t>メイショウ</t>
    </rPh>
    <rPh sb="10" eb="12">
      <t>キニュウ</t>
    </rPh>
    <phoneticPr fontId="1"/>
  </si>
  <si>
    <t>提案書（様式第１）参照</t>
    <rPh sb="4" eb="6">
      <t>ヨウシキ</t>
    </rPh>
    <rPh sb="6" eb="7">
      <t>ダイ</t>
    </rPh>
    <rPh sb="9" eb="11">
      <t>サンショウ</t>
    </rPh>
    <phoneticPr fontId="1"/>
  </si>
  <si>
    <t>法人番号</t>
    <rPh sb="0" eb="2">
      <t>ホウジン</t>
    </rPh>
    <rPh sb="2" eb="4">
      <t>バンゴウ</t>
    </rPh>
    <phoneticPr fontId="6"/>
  </si>
  <si>
    <t>半角数字、ハイフン(-)なしで記入してください。</t>
    <rPh sb="0" eb="2">
      <t>ハンカク</t>
    </rPh>
    <rPh sb="2" eb="4">
      <t>スウジ</t>
    </rPh>
    <rPh sb="15" eb="17">
      <t>キニュウ</t>
    </rPh>
    <phoneticPr fontId="1"/>
  </si>
  <si>
    <t>監査人の有無</t>
    <rPh sb="0" eb="3">
      <t>カンサニン</t>
    </rPh>
    <rPh sb="4" eb="6">
      <t>ウム</t>
    </rPh>
    <phoneticPr fontId="6"/>
  </si>
  <si>
    <t>●●税務会計事務所</t>
    <rPh sb="2" eb="4">
      <t>ゼイム</t>
    </rPh>
    <rPh sb="4" eb="6">
      <t>カイケイ</t>
    </rPh>
    <rPh sb="6" eb="8">
      <t>ジム</t>
    </rPh>
    <rPh sb="8" eb="9">
      <t>ショ</t>
    </rPh>
    <phoneticPr fontId="1"/>
  </si>
  <si>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1"/>
  </si>
  <si>
    <t>企業規模</t>
    <rPh sb="0" eb="2">
      <t>キギョウ</t>
    </rPh>
    <rPh sb="2" eb="4">
      <t>キボ</t>
    </rPh>
    <phoneticPr fontId="1"/>
  </si>
  <si>
    <t>中小企業</t>
    <rPh sb="0" eb="2">
      <t>チュウショウ</t>
    </rPh>
    <rPh sb="2" eb="4">
      <t>キギョウ</t>
    </rPh>
    <phoneticPr fontId="1"/>
  </si>
  <si>
    <t>企業規模をプルダウンリストから選択してください。</t>
    <rPh sb="0" eb="2">
      <t>キギョウ</t>
    </rPh>
    <rPh sb="2" eb="4">
      <t>キボ</t>
    </rPh>
    <rPh sb="15" eb="17">
      <t>センタク</t>
    </rPh>
    <phoneticPr fontId="1"/>
  </si>
  <si>
    <t>代表者役職</t>
    <rPh sb="0" eb="3">
      <t>ダイヒョウシャ</t>
    </rPh>
    <rPh sb="3" eb="5">
      <t>ヤクショク</t>
    </rPh>
    <phoneticPr fontId="6"/>
  </si>
  <si>
    <t>代表取締役社長</t>
    <rPh sb="0" eb="2">
      <t>ダイヒョウ</t>
    </rPh>
    <rPh sb="2" eb="5">
      <t>トリシマリヤク</t>
    </rPh>
    <rPh sb="5" eb="7">
      <t>シャチョウ</t>
    </rPh>
    <phoneticPr fontId="1"/>
  </si>
  <si>
    <t>代表者名</t>
    <rPh sb="0" eb="3">
      <t>ダイヒョウシャ</t>
    </rPh>
    <rPh sb="3" eb="4">
      <t>メイ</t>
    </rPh>
    <phoneticPr fontId="6"/>
  </si>
  <si>
    <t>根戸一郎</t>
    <rPh sb="0" eb="2">
      <t>ネド</t>
    </rPh>
    <rPh sb="2" eb="4">
      <t>イチロウ</t>
    </rPh>
    <phoneticPr fontId="1"/>
  </si>
  <si>
    <t>郵便番号</t>
  </si>
  <si>
    <t>123-4567</t>
    <phoneticPr fontId="1"/>
  </si>
  <si>
    <t>「〒」マークは不要、「-」を含め半角で記入してください。</t>
    <rPh sb="14" eb="15">
      <t>フク</t>
    </rPh>
    <rPh sb="19" eb="21">
      <t>キニュウ</t>
    </rPh>
    <phoneticPr fontId="1"/>
  </si>
  <si>
    <t>住所</t>
  </si>
  <si>
    <t>□□県○○市××町8丁目9番123号</t>
    <rPh sb="2" eb="3">
      <t>ケン</t>
    </rPh>
    <rPh sb="5" eb="6">
      <t>シ</t>
    </rPh>
    <rPh sb="8" eb="9">
      <t>チョウ</t>
    </rPh>
    <rPh sb="10" eb="12">
      <t>チョウメ</t>
    </rPh>
    <rPh sb="13" eb="14">
      <t>バン</t>
    </rPh>
    <rPh sb="17" eb="18">
      <t>ゴウ</t>
    </rPh>
    <phoneticPr fontId="1"/>
  </si>
  <si>
    <t>都道府県から記入してください。</t>
    <rPh sb="0" eb="4">
      <t>トドウフケン</t>
    </rPh>
    <rPh sb="6" eb="8">
      <t>キニュウ</t>
    </rPh>
    <phoneticPr fontId="1"/>
  </si>
  <si>
    <t>助成事業の費用</t>
    <rPh sb="5" eb="7">
      <t>ヒヨウ</t>
    </rPh>
    <phoneticPr fontId="1"/>
  </si>
  <si>
    <t>総額</t>
    <rPh sb="0" eb="2">
      <t>ソウガク</t>
    </rPh>
    <phoneticPr fontId="1"/>
  </si>
  <si>
    <r>
      <t>半角で記入してください。</t>
    </r>
    <r>
      <rPr>
        <sz val="11"/>
        <color indexed="10"/>
        <rFont val="ＭＳ Ｐゴシック"/>
        <family val="3"/>
        <charset val="128"/>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1"/>
  </si>
  <si>
    <t>（添付資料１）助成事業実施計画書　
４．助成事業に要する費用の内訳等</t>
    <phoneticPr fontId="5"/>
  </si>
  <si>
    <t>助成金交付申請額</t>
    <rPh sb="0" eb="2">
      <t>ジョセイ</t>
    </rPh>
    <rPh sb="2" eb="3">
      <t>キン</t>
    </rPh>
    <rPh sb="3" eb="5">
      <t>コウフ</t>
    </rPh>
    <rPh sb="5" eb="7">
      <t>シンセイ</t>
    </rPh>
    <rPh sb="7" eb="8">
      <t>ガク</t>
    </rPh>
    <phoneticPr fontId="1"/>
  </si>
  <si>
    <t>主任研究者＜提案者＞</t>
    <rPh sb="0" eb="2">
      <t>シュニン</t>
    </rPh>
    <rPh sb="2" eb="5">
      <t>ケンキュウシャ</t>
    </rPh>
    <phoneticPr fontId="1"/>
  </si>
  <si>
    <t>氏　名</t>
  </si>
  <si>
    <t>技開花子</t>
    <rPh sb="0" eb="1">
      <t>ギ</t>
    </rPh>
    <rPh sb="1" eb="2">
      <t>ヒラ</t>
    </rPh>
    <rPh sb="2" eb="4">
      <t>ハナコ</t>
    </rPh>
    <phoneticPr fontId="1"/>
  </si>
  <si>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1"/>
  </si>
  <si>
    <t>所属</t>
  </si>
  <si>
    <t>◇◇研究所■■■■開発室</t>
    <rPh sb="2" eb="5">
      <t>ケンキュウショ</t>
    </rPh>
    <rPh sb="9" eb="11">
      <t>カイハツ</t>
    </rPh>
    <rPh sb="11" eb="12">
      <t>シツ</t>
    </rPh>
    <phoneticPr fontId="1"/>
  </si>
  <si>
    <t>役職名</t>
  </si>
  <si>
    <t>グループリーダー</t>
    <phoneticPr fontId="1"/>
  </si>
  <si>
    <t>ＴＥＬ</t>
  </si>
  <si>
    <t>098-765ｰ4321</t>
    <phoneticPr fontId="1"/>
  </si>
  <si>
    <t>「-」を含め、半角で記入してください。</t>
    <rPh sb="4" eb="5">
      <t>フク</t>
    </rPh>
    <rPh sb="7" eb="9">
      <t>ハンカク</t>
    </rPh>
    <rPh sb="10" eb="12">
      <t>キニュウ</t>
    </rPh>
    <phoneticPr fontId="1"/>
  </si>
  <si>
    <t>Ｅ－ｍａｉｌ</t>
  </si>
  <si>
    <t>abc.def_ghi@nedo.go.jp</t>
    <phoneticPr fontId="1"/>
  </si>
  <si>
    <t>「@」を含め、半角で記入してください。</t>
    <rPh sb="4" eb="5">
      <t>フク</t>
    </rPh>
    <rPh sb="10" eb="12">
      <t>キニュウ</t>
    </rPh>
    <phoneticPr fontId="1"/>
  </si>
  <si>
    <t xml:space="preserve">経理担当者＜提案者＞
</t>
    <rPh sb="2" eb="5">
      <t>タントウシャ</t>
    </rPh>
    <phoneticPr fontId="1"/>
  </si>
  <si>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1"/>
  </si>
  <si>
    <t>経理部</t>
    <rPh sb="0" eb="3">
      <t>ケイリブ</t>
    </rPh>
    <phoneticPr fontId="1"/>
  </si>
  <si>
    <t>係長</t>
    <rPh sb="0" eb="2">
      <t>カカリチョウ</t>
    </rPh>
    <phoneticPr fontId="1"/>
  </si>
  <si>
    <t>456-7890</t>
    <phoneticPr fontId="1"/>
  </si>
  <si>
    <t>東京都△△区××1丁目2番123号■■ビル○○階</t>
    <rPh sb="0" eb="3">
      <t>トウキョウト</t>
    </rPh>
    <rPh sb="5" eb="6">
      <t>ク</t>
    </rPh>
    <rPh sb="9" eb="11">
      <t>チョウメ</t>
    </rPh>
    <rPh sb="12" eb="13">
      <t>バン</t>
    </rPh>
    <rPh sb="16" eb="17">
      <t>ゴウ</t>
    </rPh>
    <rPh sb="23" eb="24">
      <t>カイ</t>
    </rPh>
    <phoneticPr fontId="1"/>
  </si>
  <si>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</si>
  <si>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1"/>
  </si>
  <si>
    <t>緊急連絡先
（携帯電話）</t>
    <rPh sb="0" eb="2">
      <t>キンキュウ</t>
    </rPh>
    <rPh sb="2" eb="4">
      <t>レンラク</t>
    </rPh>
    <rPh sb="4" eb="5">
      <t>サキ</t>
    </rPh>
    <rPh sb="7" eb="9">
      <t>ケイタイ</t>
    </rPh>
    <rPh sb="9" eb="11">
      <t>デンワ</t>
    </rPh>
    <phoneticPr fontId="6"/>
  </si>
  <si>
    <t>090-0123-4567</t>
    <phoneticPr fontId="1"/>
  </si>
  <si>
    <t>研究実施場所</t>
    <rPh sb="0" eb="2">
      <t>ケンキュウ</t>
    </rPh>
    <rPh sb="2" eb="4">
      <t>ジッシ</t>
    </rPh>
    <rPh sb="4" eb="6">
      <t>バショ</t>
    </rPh>
    <phoneticPr fontId="1"/>
  </si>
  <si>
    <t>郵便番号</t>
    <phoneticPr fontId="1"/>
  </si>
  <si>
    <t>123-4567</t>
  </si>
  <si>
    <t>住所</t>
    <phoneticPr fontId="1"/>
  </si>
  <si>
    <t>資本金＜提案者＞</t>
    <rPh sb="0" eb="3">
      <t>シホンキン</t>
    </rPh>
    <phoneticPr fontId="1"/>
  </si>
  <si>
    <t>提案書（様式第１）「8．提案者（法人）の概要」</t>
    <rPh sb="12" eb="15">
      <t>テイアンシャ</t>
    </rPh>
    <rPh sb="16" eb="18">
      <t>ホウジン</t>
    </rPh>
    <rPh sb="20" eb="22">
      <t>ガイヨウ</t>
    </rPh>
    <phoneticPr fontId="1"/>
  </si>
  <si>
    <t>従業員数＜提案者＞</t>
    <rPh sb="0" eb="3">
      <t>ジュウギョウイン</t>
    </rPh>
    <phoneticPr fontId="1"/>
  </si>
  <si>
    <t>半角数字で記入してください。</t>
    <rPh sb="0" eb="2">
      <t>ハンカク</t>
    </rPh>
    <rPh sb="2" eb="4">
      <t>スウジ</t>
    </rPh>
    <rPh sb="5" eb="7">
      <t>キニュウ</t>
    </rPh>
    <phoneticPr fontId="1"/>
  </si>
  <si>
    <t>会社決算日＜提案者＞</t>
    <rPh sb="0" eb="2">
      <t>カイシャ</t>
    </rPh>
    <rPh sb="2" eb="4">
      <t>ケッサン</t>
    </rPh>
    <rPh sb="4" eb="5">
      <t>ヒ</t>
    </rPh>
    <phoneticPr fontId="1"/>
  </si>
  <si>
    <t>3月31日</t>
    <rPh sb="1" eb="2">
      <t>ガツ</t>
    </rPh>
    <rPh sb="4" eb="5">
      <t>ニチ</t>
    </rPh>
    <phoneticPr fontId="1"/>
  </si>
  <si>
    <t>月日を記入してください。（例：○月○日）</t>
    <rPh sb="0" eb="2">
      <t>ツキヒ</t>
    </rPh>
    <rPh sb="3" eb="5">
      <t>キニュウ</t>
    </rPh>
    <rPh sb="13" eb="14">
      <t>レイ</t>
    </rPh>
    <rPh sb="16" eb="17">
      <t>ガツ</t>
    </rPh>
    <rPh sb="18" eb="19">
      <t>ニチ</t>
    </rPh>
    <phoneticPr fontId="1"/>
  </si>
  <si>
    <t>業種＜提案者＞</t>
    <rPh sb="0" eb="2">
      <t>ギョウシュ</t>
    </rPh>
    <phoneticPr fontId="1"/>
  </si>
  <si>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1"/>
  </si>
  <si>
    <t>―</t>
  </si>
  <si>
    <t>所属機関のe-Rad研究機関コード＜提案者＞</t>
    <rPh sb="0" eb="2">
      <t>ショゾク</t>
    </rPh>
    <rPh sb="2" eb="4">
      <t>キカン</t>
    </rPh>
    <phoneticPr fontId="6"/>
  </si>
  <si>
    <t>半角数字で記入してください。（10桁）</t>
    <rPh sb="0" eb="2">
      <t>ハンカク</t>
    </rPh>
    <rPh sb="2" eb="4">
      <t>スウジ</t>
    </rPh>
    <rPh sb="5" eb="7">
      <t>キニュウ</t>
    </rPh>
    <rPh sb="17" eb="18">
      <t>ケタ</t>
    </rPh>
    <phoneticPr fontId="1"/>
  </si>
  <si>
    <t>主任研究者のe-Rad研究者番号＜提案者＞</t>
    <rPh sb="0" eb="2">
      <t>シュニン</t>
    </rPh>
    <rPh sb="2" eb="5">
      <t>ケンキュウシャ</t>
    </rPh>
    <phoneticPr fontId="6"/>
  </si>
  <si>
    <t>半角数字で記入してください。（8桁）</t>
    <rPh sb="0" eb="2">
      <t>ハンカク</t>
    </rPh>
    <rPh sb="2" eb="4">
      <t>スウジ</t>
    </rPh>
    <rPh sb="5" eb="7">
      <t>キニュウ</t>
    </rPh>
    <rPh sb="16" eb="17">
      <t>ケタ</t>
    </rPh>
    <phoneticPr fontId="1"/>
  </si>
  <si>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</si>
  <si>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6"/>
  </si>
  <si>
    <t>（添付資料１）助成事業実施計画書　３．（２）別紙１＜研究実施場所＞</t>
    <phoneticPr fontId="5"/>
  </si>
  <si>
    <t>半角数字で記入記入してください。（8桁）</t>
    <rPh sb="0" eb="2">
      <t>ハンカク</t>
    </rPh>
    <rPh sb="2" eb="4">
      <t>スウジ</t>
    </rPh>
    <rPh sb="5" eb="7">
      <t>キニュウ</t>
    </rPh>
    <rPh sb="7" eb="9">
      <t>キニュウ</t>
    </rPh>
    <rPh sb="18" eb="19">
      <t>ケタ</t>
    </rPh>
    <phoneticPr fontId="1"/>
  </si>
  <si>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</si>
  <si>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</si>
  <si>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設立年</t>
    <rPh sb="0" eb="2">
      <t>セツリツ</t>
    </rPh>
    <rPh sb="2" eb="3">
      <t>ネン</t>
    </rPh>
    <phoneticPr fontId="4"/>
  </si>
  <si>
    <t>A</t>
    <phoneticPr fontId="4"/>
  </si>
  <si>
    <t>B</t>
    <phoneticPr fontId="4"/>
  </si>
  <si>
    <t>C</t>
    <phoneticPr fontId="4"/>
  </si>
  <si>
    <t>D</t>
    <phoneticPr fontId="4"/>
  </si>
  <si>
    <t>E</t>
    <phoneticPr fontId="4"/>
  </si>
  <si>
    <t>F</t>
    <phoneticPr fontId="4"/>
  </si>
  <si>
    <t>G</t>
    <phoneticPr fontId="4"/>
  </si>
  <si>
    <t>H</t>
    <phoneticPr fontId="4"/>
  </si>
  <si>
    <t>A-1</t>
    <phoneticPr fontId="4"/>
  </si>
  <si>
    <t>B-1</t>
    <phoneticPr fontId="4"/>
  </si>
  <si>
    <t>B-2</t>
    <phoneticPr fontId="4"/>
  </si>
  <si>
    <t>C-1</t>
    <phoneticPr fontId="4"/>
  </si>
  <si>
    <t>D-1</t>
    <phoneticPr fontId="4"/>
  </si>
  <si>
    <t>D-2</t>
    <phoneticPr fontId="4"/>
  </si>
  <si>
    <t>E-1</t>
    <phoneticPr fontId="4"/>
  </si>
  <si>
    <t>F-1</t>
    <phoneticPr fontId="4"/>
  </si>
  <si>
    <t>G-1</t>
    <phoneticPr fontId="4"/>
  </si>
  <si>
    <t>G-2</t>
    <phoneticPr fontId="4"/>
  </si>
  <si>
    <t>H-1</t>
    <phoneticPr fontId="4"/>
  </si>
  <si>
    <t>H-2</t>
    <phoneticPr fontId="4"/>
  </si>
  <si>
    <r>
      <t xml:space="preserve">10.(2)助成先総括表の金額が転記されます。
</t>
    </r>
    <r>
      <rPr>
        <sz val="11"/>
        <color indexed="10"/>
        <rFont val="ＭＳ Ｐゴシック"/>
        <family val="3"/>
        <charset val="128"/>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1"/>
  </si>
  <si>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1"/>
  </si>
  <si>
    <r>
      <t xml:space="preserve">西暦年を半角で記入してください。
</t>
    </r>
    <r>
      <rPr>
        <sz val="11"/>
        <color indexed="10"/>
        <rFont val="ＭＳ Ｐゴシック"/>
        <family val="3"/>
        <charset val="128"/>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1"/>
  </si>
  <si>
    <t>新エネ中小・スタートアップ支援制度
課題設定枠（フェーズA、フェーズBの場合）</t>
    <rPh sb="19" eb="21">
      <t>カダイ</t>
    </rPh>
    <rPh sb="21" eb="23">
      <t>セッテイ</t>
    </rPh>
    <rPh sb="23" eb="24">
      <t>ワク</t>
    </rPh>
    <rPh sb="37" eb="39">
      <t>バアイ</t>
    </rPh>
    <phoneticPr fontId="1"/>
  </si>
  <si>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1"/>
  </si>
  <si>
    <t>カテゴリー種類</t>
    <rPh sb="5" eb="7">
      <t>シュルイ</t>
    </rPh>
    <phoneticPr fontId="4"/>
  </si>
  <si>
    <t>課題番号</t>
    <rPh sb="0" eb="2">
      <t>カダイ</t>
    </rPh>
    <rPh sb="2" eb="4">
      <t>バンゴウ</t>
    </rPh>
    <phoneticPr fontId="4"/>
  </si>
  <si>
    <t>一般財団法人○○</t>
    <rPh sb="0" eb="2">
      <t>イッパン</t>
    </rPh>
    <rPh sb="2" eb="4">
      <t>ザイダン</t>
    </rPh>
    <rPh sb="4" eb="6">
      <t>ホウジン</t>
    </rPh>
    <phoneticPr fontId="4"/>
  </si>
  <si>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1"/>
  </si>
  <si>
    <t>共同提案者①</t>
    <rPh sb="0" eb="2">
      <t>キョウドウ</t>
    </rPh>
    <rPh sb="2" eb="5">
      <t>テイアンシャ</t>
    </rPh>
    <phoneticPr fontId="1"/>
  </si>
  <si>
    <t>代表者＜共同提案者①＞</t>
    <rPh sb="0" eb="3">
      <t>ダイヒョウシャ</t>
    </rPh>
    <rPh sb="4" eb="6">
      <t>キョウドウ</t>
    </rPh>
    <rPh sb="6" eb="9">
      <t>テイアンシャ</t>
    </rPh>
    <phoneticPr fontId="6"/>
  </si>
  <si>
    <t>主任研究者＜共同提案者①＞</t>
    <rPh sb="0" eb="2">
      <t>シュニン</t>
    </rPh>
    <rPh sb="2" eb="5">
      <t>ケンキュウシャ</t>
    </rPh>
    <phoneticPr fontId="1"/>
  </si>
  <si>
    <t xml:space="preserve">経理担当者＜共同提案者①＞
</t>
    <rPh sb="2" eb="5">
      <t>タントウシャ</t>
    </rPh>
    <phoneticPr fontId="1"/>
  </si>
  <si>
    <t xml:space="preserve">連絡責任者＜共同提案者①＞
</t>
  </si>
  <si>
    <t>資本金＜共同提案者①＞</t>
    <rPh sb="0" eb="3">
      <t>シホンキン</t>
    </rPh>
    <phoneticPr fontId="1"/>
  </si>
  <si>
    <t>役員・従業員数等：合計＜共同提案者①＞</t>
    <rPh sb="0" eb="2">
      <t>ヤクイン</t>
    </rPh>
    <rPh sb="7" eb="8">
      <t>ナド</t>
    </rPh>
    <rPh sb="9" eb="10">
      <t>ゴウ</t>
    </rPh>
    <rPh sb="10" eb="11">
      <t>ケイ</t>
    </rPh>
    <phoneticPr fontId="1"/>
  </si>
  <si>
    <t>会社決算日＜共同提案者①＞</t>
    <rPh sb="0" eb="2">
      <t>カイシャ</t>
    </rPh>
    <rPh sb="2" eb="4">
      <t>ケッサン</t>
    </rPh>
    <rPh sb="4" eb="5">
      <t>ヒ</t>
    </rPh>
    <phoneticPr fontId="1"/>
  </si>
  <si>
    <t>業種＜共同提案者①＞</t>
    <rPh sb="0" eb="2">
      <t>ギョウシュ</t>
    </rPh>
    <phoneticPr fontId="1"/>
  </si>
  <si>
    <t>所属機関のe-Rad研究機関コード＜共同提案者①＞</t>
    <rPh sb="0" eb="2">
      <t>ショゾク</t>
    </rPh>
    <rPh sb="2" eb="4">
      <t>キカン</t>
    </rPh>
    <phoneticPr fontId="6"/>
  </si>
  <si>
    <t>主任研究者のe-Rad研究者番号＜共同提案者①＞</t>
    <rPh sb="0" eb="2">
      <t>シュニン</t>
    </rPh>
    <rPh sb="2" eb="5">
      <t>ケンキュウシャ</t>
    </rPh>
    <phoneticPr fontId="6"/>
  </si>
  <si>
    <t>共同提案者②</t>
    <phoneticPr fontId="1"/>
  </si>
  <si>
    <t>代表者＜共同提案者②＞</t>
    <rPh sb="0" eb="3">
      <t>ダイヒョウシャ</t>
    </rPh>
    <phoneticPr fontId="6"/>
  </si>
  <si>
    <t>主任研究者＜共同提案者②＞</t>
    <rPh sb="0" eb="2">
      <t>シュニン</t>
    </rPh>
    <rPh sb="2" eb="5">
      <t>ケンキュウシャ</t>
    </rPh>
    <phoneticPr fontId="1"/>
  </si>
  <si>
    <t xml:space="preserve">経理担当者＜共同提案者②＞
</t>
    <rPh sb="2" eb="5">
      <t>タントウシャ</t>
    </rPh>
    <phoneticPr fontId="1"/>
  </si>
  <si>
    <t xml:space="preserve">連絡責任者＜共同提案者②＞
</t>
  </si>
  <si>
    <t>役員・従業員数等：合計＜共同提案者②＞</t>
    <rPh sb="0" eb="2">
      <t>ヤクイン</t>
    </rPh>
    <rPh sb="7" eb="8">
      <t>ナド</t>
    </rPh>
    <rPh sb="9" eb="10">
      <t>ゴウ</t>
    </rPh>
    <rPh sb="10" eb="11">
      <t>ケイ</t>
    </rPh>
    <phoneticPr fontId="1"/>
  </si>
  <si>
    <t>会社決算日＜共同提案者②＞</t>
    <rPh sb="0" eb="2">
      <t>カイシャ</t>
    </rPh>
    <rPh sb="2" eb="4">
      <t>ケッサン</t>
    </rPh>
    <rPh sb="4" eb="5">
      <t>ヒ</t>
    </rPh>
    <phoneticPr fontId="1"/>
  </si>
  <si>
    <t>業種＜共同提案者②＞</t>
    <rPh sb="0" eb="2">
      <t>ギョウシュ</t>
    </rPh>
    <phoneticPr fontId="1"/>
  </si>
  <si>
    <t>所属機関のe-Rad研究機関コード＜共同提案②＞</t>
    <rPh sb="0" eb="2">
      <t>ショゾク</t>
    </rPh>
    <rPh sb="2" eb="4">
      <t>キカン</t>
    </rPh>
    <phoneticPr fontId="6"/>
  </si>
  <si>
    <t>主任研究者のe-Rad研究者番号＜共同提案者②＞</t>
    <rPh sb="0" eb="2">
      <t>シュニン</t>
    </rPh>
    <rPh sb="2" eb="5">
      <t>ケンキュウシャ</t>
    </rPh>
    <phoneticPr fontId="6"/>
  </si>
  <si>
    <t>共同提案者③</t>
    <phoneticPr fontId="1"/>
  </si>
  <si>
    <t>代表者＜共同提案者③＞</t>
    <rPh sb="0" eb="3">
      <t>ダイヒョウシャ</t>
    </rPh>
    <phoneticPr fontId="6"/>
  </si>
  <si>
    <t>主任研究者＜共同提案者③＞</t>
    <rPh sb="0" eb="2">
      <t>シュニン</t>
    </rPh>
    <rPh sb="2" eb="5">
      <t>ケンキュウシャ</t>
    </rPh>
    <phoneticPr fontId="1"/>
  </si>
  <si>
    <t xml:space="preserve">経理担当者＜共同提案者③＞
</t>
    <rPh sb="2" eb="5">
      <t>タントウシャ</t>
    </rPh>
    <phoneticPr fontId="1"/>
  </si>
  <si>
    <t xml:space="preserve">連絡責任者＜共同提案者③＞
</t>
  </si>
  <si>
    <t>資本金＜共同提案者③＞</t>
    <rPh sb="0" eb="3">
      <t>シホンキン</t>
    </rPh>
    <phoneticPr fontId="1"/>
  </si>
  <si>
    <t>役員・従業員数等：合計＜共同提案者③＞</t>
    <rPh sb="0" eb="2">
      <t>ヤクイン</t>
    </rPh>
    <rPh sb="7" eb="8">
      <t>ナド</t>
    </rPh>
    <rPh sb="9" eb="10">
      <t>ゴウ</t>
    </rPh>
    <rPh sb="10" eb="11">
      <t>ケイ</t>
    </rPh>
    <phoneticPr fontId="1"/>
  </si>
  <si>
    <t>会社決算日＜共同提案者③＞</t>
    <rPh sb="0" eb="2">
      <t>カイシャ</t>
    </rPh>
    <rPh sb="2" eb="4">
      <t>ケッサン</t>
    </rPh>
    <rPh sb="4" eb="5">
      <t>ヒ</t>
    </rPh>
    <phoneticPr fontId="1"/>
  </si>
  <si>
    <t>業種＜共同提案者③＞</t>
    <rPh sb="0" eb="2">
      <t>ギョウシュ</t>
    </rPh>
    <phoneticPr fontId="1"/>
  </si>
  <si>
    <t>所属機関のe-Rad研究機関コード＜共同提案者③＞</t>
    <rPh sb="0" eb="2">
      <t>ショゾク</t>
    </rPh>
    <rPh sb="2" eb="4">
      <t>キカン</t>
    </rPh>
    <phoneticPr fontId="6"/>
  </si>
  <si>
    <t>主任研究者のe-Rad研究者番号＜共同提案者③＞</t>
    <rPh sb="0" eb="2">
      <t>シュニン</t>
    </rPh>
    <rPh sb="2" eb="5">
      <t>ケンキュウシャ</t>
    </rPh>
    <phoneticPr fontId="6"/>
  </si>
  <si>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4"/>
  </si>
  <si>
    <t>A-2</t>
    <phoneticPr fontId="4"/>
  </si>
  <si>
    <t>B-3</t>
    <phoneticPr fontId="4"/>
  </si>
  <si>
    <t>B-4</t>
    <phoneticPr fontId="4"/>
  </si>
  <si>
    <t>B-5</t>
    <phoneticPr fontId="4"/>
  </si>
  <si>
    <t>提案者名（フリガナ）</t>
    <rPh sb="3" eb="4">
      <t>メイ</t>
    </rPh>
    <phoneticPr fontId="6"/>
  </si>
  <si>
    <r>
      <t>【研究分担先、分室がある場合の記載例】</t>
    </r>
    <r>
      <rPr>
        <b/>
        <sz val="14"/>
        <color indexed="10"/>
        <rFont val="ＭＳ Ｐゴシック"/>
        <family val="3"/>
        <charset val="128"/>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1"/>
  </si>
  <si>
    <t>A-3</t>
    <phoneticPr fontId="4"/>
  </si>
  <si>
    <t>A-4</t>
    <phoneticPr fontId="4"/>
  </si>
  <si>
    <t>A-5</t>
    <phoneticPr fontId="4"/>
  </si>
  <si>
    <t>D-3</t>
    <phoneticPr fontId="4"/>
  </si>
  <si>
    <t>D-4</t>
    <phoneticPr fontId="4"/>
  </si>
  <si>
    <t>D-5</t>
    <phoneticPr fontId="4"/>
  </si>
  <si>
    <t>E-2</t>
    <phoneticPr fontId="4"/>
  </si>
  <si>
    <t>E-3</t>
    <phoneticPr fontId="4"/>
  </si>
  <si>
    <t>I</t>
    <phoneticPr fontId="4"/>
  </si>
  <si>
    <t>I-1</t>
    <phoneticPr fontId="4"/>
  </si>
  <si>
    <t>I-2</t>
    <phoneticPr fontId="4"/>
  </si>
  <si>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1"/>
  </si>
  <si>
    <t>2025年度</t>
    <rPh sb="4" eb="6">
      <t>ネンド</t>
    </rPh>
    <phoneticPr fontId="1"/>
  </si>
  <si>
    <t>▲▲▲▲カブシキガイシャ</t>
  </si>
  <si>
    <t>▲▲▲▲カブシキガイシャ</t>
    <phoneticPr fontId="4"/>
  </si>
  <si>
    <t>登記されている名称のフリガナを記入してください。</t>
    <rPh sb="0" eb="2">
      <t>トウキ</t>
    </rPh>
    <rPh sb="7" eb="9">
      <t>メイショウ</t>
    </rPh>
    <rPh sb="15" eb="17">
      <t>キニュウ</t>
    </rPh>
    <phoneticPr fontId="1"/>
  </si>
  <si>
    <t>共同提案者①</t>
    <rPh sb="0" eb="2">
      <t>キョウドウ</t>
    </rPh>
    <rPh sb="2" eb="5">
      <t>テイアンシャ</t>
    </rPh>
    <phoneticPr fontId="4"/>
  </si>
  <si>
    <t>共同提案者②</t>
    <rPh sb="0" eb="2">
      <t>キョウドウ</t>
    </rPh>
    <rPh sb="2" eb="5">
      <t>テイアンシャ</t>
    </rPh>
    <phoneticPr fontId="4"/>
  </si>
  <si>
    <t>共同提案者③</t>
    <rPh sb="0" eb="2">
      <t>キョウドウ</t>
    </rPh>
    <rPh sb="2" eb="5">
      <t>テイアンシャ</t>
    </rPh>
    <phoneticPr fontId="4"/>
  </si>
  <si>
    <t>（代表）提案者</t>
    <rPh sb="1" eb="3">
      <t>ダイヒョウ</t>
    </rPh>
    <rPh sb="4" eb="7">
      <t>テイアンシャ</t>
    </rPh>
    <phoneticPr fontId="4"/>
  </si>
  <si>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</si>
  <si>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 xml:space="preserve">資本金＜共同提案者②＞ </t>
    <rPh sb="0" eb="3">
      <t>シホンキン</t>
    </rPh>
    <phoneticPr fontId="1"/>
  </si>
  <si>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1"/>
  </si>
  <si>
    <t>提案者名</t>
    <rPh sb="0" eb="3">
      <t>テイアンシャ</t>
    </rPh>
    <rPh sb="3" eb="4">
      <t>メイ</t>
    </rPh>
    <phoneticPr fontId="4"/>
  </si>
  <si>
    <t>入力必須</t>
    <rPh sb="0" eb="4">
      <t>ニュウリョクヒッス</t>
    </rPh>
    <phoneticPr fontId="4"/>
  </si>
  <si>
    <t>自動入力のため入力不要</t>
    <rPh sb="0" eb="4">
      <t>ジドウニュウリョク</t>
    </rPh>
    <rPh sb="7" eb="9">
      <t>ニュウリョク</t>
    </rPh>
    <rPh sb="9" eb="11">
      <t>フヨウ</t>
    </rPh>
    <phoneticPr fontId="4"/>
  </si>
  <si>
    <t>入力済み、又は入力不要</t>
    <rPh sb="0" eb="3">
      <t>ニュウリョクズ</t>
    </rPh>
    <rPh sb="5" eb="6">
      <t>マタ</t>
    </rPh>
    <rPh sb="7" eb="9">
      <t>ニュウリョク</t>
    </rPh>
    <rPh sb="9" eb="11">
      <t>フヨウ</t>
    </rPh>
    <phoneticPr fontId="4"/>
  </si>
  <si>
    <t>（例）一般社団法人▽▽</t>
    <rPh sb="1" eb="2">
      <t>レイ</t>
    </rPh>
    <rPh sb="3" eb="9">
      <t>イッパンシャダンホウジン</t>
    </rPh>
    <phoneticPr fontId="4"/>
  </si>
  <si>
    <t>（例）国立大学法人☆☆大学</t>
    <rPh sb="1" eb="2">
      <t>レイ</t>
    </rPh>
    <rPh sb="3" eb="5">
      <t>コクリツ</t>
    </rPh>
    <rPh sb="5" eb="7">
      <t>ダイガク</t>
    </rPh>
    <rPh sb="7" eb="9">
      <t>ホウジン</t>
    </rPh>
    <rPh sb="11" eb="13">
      <t>ダイガク</t>
    </rPh>
    <phoneticPr fontId="1"/>
  </si>
  <si>
    <t>（例）国立大学法人■■大学</t>
    <rPh sb="1" eb="2">
      <t>レイ</t>
    </rPh>
    <rPh sb="3" eb="5">
      <t>コクリツ</t>
    </rPh>
    <rPh sb="5" eb="7">
      <t>ダイガク</t>
    </rPh>
    <rPh sb="7" eb="9">
      <t>ホウジン</t>
    </rPh>
    <rPh sb="11" eb="13">
      <t>ダイガク</t>
    </rPh>
    <phoneticPr fontId="4"/>
  </si>
  <si>
    <t>学術機関等</t>
  </si>
  <si>
    <t>共同研究先①_機関名</t>
    <rPh sb="0" eb="2">
      <t>キョウドウ</t>
    </rPh>
    <rPh sb="2" eb="4">
      <t>ケンキュウ</t>
    </rPh>
    <rPh sb="4" eb="5">
      <t>サキ</t>
    </rPh>
    <rPh sb="7" eb="10">
      <t>キカンメイ</t>
    </rPh>
    <phoneticPr fontId="4"/>
  </si>
  <si>
    <t>共同研究先①_区分</t>
    <rPh sb="0" eb="2">
      <t>キョウドウ</t>
    </rPh>
    <rPh sb="2" eb="4">
      <t>ケンキュウ</t>
    </rPh>
    <rPh sb="4" eb="5">
      <t>サキ</t>
    </rPh>
    <rPh sb="7" eb="9">
      <t>クブン</t>
    </rPh>
    <phoneticPr fontId="4"/>
  </si>
  <si>
    <t>共同研究先②_機関名</t>
    <rPh sb="0" eb="2">
      <t>キョウドウ</t>
    </rPh>
    <rPh sb="2" eb="4">
      <t>ケンキュウ</t>
    </rPh>
    <rPh sb="4" eb="5">
      <t>サキ</t>
    </rPh>
    <rPh sb="7" eb="10">
      <t>キカンメイ</t>
    </rPh>
    <phoneticPr fontId="4"/>
  </si>
  <si>
    <t>共同研究先②_区分</t>
    <rPh sb="0" eb="2">
      <t>キョウドウ</t>
    </rPh>
    <rPh sb="2" eb="4">
      <t>ケンキュウ</t>
    </rPh>
    <rPh sb="4" eb="5">
      <t>サキ</t>
    </rPh>
    <rPh sb="7" eb="9">
      <t>クブン</t>
    </rPh>
    <phoneticPr fontId="4"/>
  </si>
  <si>
    <t>共同研究先③_機関名</t>
    <rPh sb="0" eb="2">
      <t>キョウドウ</t>
    </rPh>
    <rPh sb="2" eb="4">
      <t>ケンキュウ</t>
    </rPh>
    <rPh sb="4" eb="5">
      <t>サキ</t>
    </rPh>
    <rPh sb="7" eb="10">
      <t>キカンメイ</t>
    </rPh>
    <phoneticPr fontId="4"/>
  </si>
  <si>
    <t>共同研究先③_区分</t>
    <rPh sb="0" eb="2">
      <t>キョウドウ</t>
    </rPh>
    <rPh sb="2" eb="4">
      <t>ケンキュウ</t>
    </rPh>
    <rPh sb="4" eb="5">
      <t>サキ</t>
    </rPh>
    <rPh sb="7" eb="9">
      <t>クブン</t>
    </rPh>
    <phoneticPr fontId="4"/>
  </si>
  <si>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</si>
  <si>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4"/>
  </si>
  <si>
    <t>入力表</t>
    <rPh sb="0" eb="3">
      <t>ニュウリョクヒョウ</t>
    </rPh>
    <phoneticPr fontId="4"/>
  </si>
  <si>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1"/>
  </si>
  <si>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1"/>
  </si>
  <si>
    <t>（添付資料１）助成事業実施計画書
３．（２）別紙１＜研究実施場所＞</t>
    <rPh sb="26" eb="28">
      <t>ケンキュウ</t>
    </rPh>
    <rPh sb="28" eb="30">
      <t>ジッシ</t>
    </rPh>
    <rPh sb="30" eb="32">
      <t>バショ</t>
    </rPh>
    <phoneticPr fontId="5"/>
  </si>
  <si>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6"/>
  </si>
  <si>
    <t>No</t>
  </si>
  <si>
    <t>対象者</t>
  </si>
  <si>
    <t>↓↓提案事業者記入列はここです↓↓</t>
  </si>
  <si>
    <t>記入例</t>
  </si>
  <si>
    <t>記入に当たっての
注意事項</t>
  </si>
  <si>
    <t>提案書
参照箇所</t>
  </si>
  <si>
    <t>項目１</t>
    <phoneticPr fontId="4"/>
  </si>
  <si>
    <t>該当する場合は入力</t>
    <rPh sb="0" eb="2">
      <t>ガイトウ</t>
    </rPh>
    <rPh sb="4" eb="6">
      <t>バアイ</t>
    </rPh>
    <rPh sb="7" eb="9">
      <t>ニュウリョク</t>
    </rPh>
    <phoneticPr fontId="4"/>
  </si>
  <si>
    <r>
      <t xml:space="preserve">10.(3)共同提案先総括表の金額が転記されます。
</t>
    </r>
    <r>
      <rPr>
        <sz val="11"/>
        <color indexed="10"/>
        <rFont val="ＭＳ Ｐゴシック"/>
        <family val="3"/>
        <charset val="128"/>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1"/>
  </si>
  <si>
    <t>（４）（●●●●）　項目別明細表(2025年度）</t>
    <rPh sb="10" eb="12">
      <t>コウモク</t>
    </rPh>
    <rPh sb="12" eb="13">
      <t>ベツ</t>
    </rPh>
    <rPh sb="13" eb="16">
      <t>メイサイヒョウ</t>
    </rPh>
    <rPh sb="21" eb="22">
      <t>ネン</t>
    </rPh>
    <rPh sb="22" eb="23">
      <t>ド</t>
    </rPh>
    <phoneticPr fontId="1"/>
  </si>
  <si>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4"/>
  </si>
  <si>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4"/>
  </si>
  <si>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1"/>
  </si>
  <si>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1"/>
  </si>
  <si>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1"/>
  </si>
  <si>
    <t>（例）〇〇株式会社</t>
    <rPh sb="1" eb="2">
      <t>レイ</t>
    </rPh>
    <rPh sb="5" eb="9">
      <t>カブシキカイシャ</t>
    </rPh>
    <phoneticPr fontId="4"/>
  </si>
  <si>
    <t>（例）●●株式会社</t>
    <rPh sb="1" eb="2">
      <t>レイ</t>
    </rPh>
    <rPh sb="5" eb="9">
      <t>カブシキカイシャ</t>
    </rPh>
    <phoneticPr fontId="4"/>
  </si>
  <si>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</si>
  <si>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</si>
  <si>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</si>
  <si>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1"/>
  </si>
  <si>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4"/>
  </si>
  <si>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1"/>
  </si>
  <si>
    <t>（４）（●●●●）　項目別明細表(2026年度）</t>
    <rPh sb="10" eb="12">
      <t>コウモク</t>
    </rPh>
    <rPh sb="12" eb="13">
      <t>ベツ</t>
    </rPh>
    <rPh sb="13" eb="16">
      <t>メイサイヒョウ</t>
    </rPh>
    <rPh sb="21" eb="22">
      <t>ネン</t>
    </rPh>
    <rPh sb="22" eb="23">
      <t>ド</t>
    </rPh>
    <phoneticPr fontId="1"/>
  </si>
  <si>
    <t>2026年度</t>
    <rPh sb="4" eb="6">
      <t>ネンド</t>
    </rPh>
    <phoneticPr fontId="1"/>
  </si>
  <si>
    <t>共同研究先</t>
    <rPh sb="0" eb="5">
      <t>キョウドウケンキュウサキ</t>
    </rPh>
    <phoneticPr fontId="6"/>
  </si>
  <si>
    <t>（大学の場合）　　　　
○○大学　○○研究室　○○○○教授
（大学以外の場合）
○○研究所・○○○○ＰＬ　</t>
    <rPh sb="1" eb="3">
      <t>ダイガク</t>
    </rPh>
    <rPh sb="4" eb="6">
      <t>バアイ</t>
    </rPh>
    <rPh sb="19" eb="22">
      <t>ケンキュウシツ</t>
    </rPh>
    <rPh sb="33" eb="35">
      <t>イガイ</t>
    </rPh>
    <phoneticPr fontId="1"/>
  </si>
  <si>
    <t>共同研究先の所属、（大学の場合）研究室名、ご役職　氏名をご記載ください。複数ある場合は、上下に並べてご記載ください。</t>
    <rPh sb="0" eb="4">
      <t>キョウドウケンキュウ</t>
    </rPh>
    <rPh sb="4" eb="5">
      <t>サキ</t>
    </rPh>
    <rPh sb="6" eb="8">
      <t>ショゾク</t>
    </rPh>
    <rPh sb="10" eb="12">
      <t>ダイガク</t>
    </rPh>
    <rPh sb="13" eb="15">
      <t>バアイ</t>
    </rPh>
    <rPh sb="16" eb="20">
      <t>ケンキュウシツメイ</t>
    </rPh>
    <rPh sb="22" eb="24">
      <t>ヤクショク</t>
    </rPh>
    <rPh sb="25" eb="27">
      <t>シメイ</t>
    </rPh>
    <rPh sb="29" eb="31">
      <t>キサイ</t>
    </rPh>
    <rPh sb="36" eb="38">
      <t>フクスウ</t>
    </rPh>
    <rPh sb="40" eb="42">
      <t>バアイ</t>
    </rPh>
    <rPh sb="44" eb="46">
      <t>ジョウゲ</t>
    </rPh>
    <rPh sb="47" eb="48">
      <t>ナラ</t>
    </rPh>
    <rPh sb="51" eb="53">
      <t>キサイ</t>
    </rPh>
    <phoneticPr fontId="1"/>
  </si>
  <si>
    <t>2027年度</t>
  </si>
  <si>
    <t>2027年度</t>
    <rPh sb="4" eb="6">
      <t>ネンド</t>
    </rPh>
    <phoneticPr fontId="1"/>
  </si>
  <si>
    <t>2025年度</t>
  </si>
  <si>
    <t>2026年度</t>
  </si>
  <si>
    <t>2025年度　新エネルギー等のシーズ発掘・事業化に向けた技術研究開発事業　電子データ要旨情報ファイル</t>
    <rPh sb="4" eb="5">
      <t>ネン</t>
    </rPh>
    <rPh sb="5" eb="6">
      <t>ド</t>
    </rPh>
    <rPh sb="7" eb="8">
      <t>シン</t>
    </rPh>
    <phoneticPr fontId="1"/>
  </si>
  <si>
    <t>（４）（●●●●）　項目別明細表(2027年度）</t>
    <rPh sb="10" eb="12">
      <t>コウモク</t>
    </rPh>
    <rPh sb="12" eb="13">
      <t>ベツ</t>
    </rPh>
    <rPh sb="13" eb="16">
      <t>メイサイヒョウ</t>
    </rPh>
    <rPh sb="21" eb="22">
      <t>ネン</t>
    </rPh>
    <rPh sb="22" eb="23">
      <t>ド</t>
    </rPh>
    <phoneticPr fontId="1"/>
  </si>
  <si>
    <t>フェーズA、フェーズαの場合、2027年度は事業期間外となりますので、入力不要です。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1"/>
  </si>
  <si>
    <t>①始めに提案者名と各提案者の共同研究先を下表に入力してください。"B7"セルの（代表）提案者は入力必須です。（例）を記入していますので、全て削除してから入力してください。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</si>
</sst>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lt;=999]000;[&lt;=9999]000\-00;000\-0000"/>
    <numFmt numFmtId="188" formatCode="[&lt;=99999999]####\-####;\(00\)\ ####\-####"/>
    <numFmt numFmtId="189" formatCode="[$-F800]dddd\,\ mmmm\ dd\,\ yyyy"/>
  </numFmts>
  <fonts count="37" x14ac:knownFonts="1">
    <font>
      <sz val="11"/>
      <color theme="1"/>
      <name val="ＭＳ Ｐゴシック"/>
      <family val="3"/>
      <charset val="128"/>
      <scheme val="minor"/>
    </font>
    <font>
      <sz val="6"/>
      <name val="ＭＳ Ｐゴシック"/>
      <family val="3"/>
      <charset val="128"/>
    </font>
    <font>
      <sz val="11"/>
      <name val="ＭＳ Ｐ明朝"/>
      <family val="1"/>
      <charset val="128"/>
    </font>
    <font>
      <b/>
      <sz val="11"/>
      <name val="ＭＳ Ｐ明朝"/>
      <family val="1"/>
      <charset val="128"/>
    </font>
    <font>
      <sz val="6"/>
      <name val="ＭＳ Ｐゴシック"/>
      <family val="3"/>
      <charset val="128"/>
    </font>
    <font>
      <sz val="6"/>
      <name val="ＭＳ Ｐゴシック"/>
      <family val="3"/>
      <charset val="128"/>
    </font>
    <font>
      <b/>
      <sz val="11"/>
      <color indexed="9"/>
      <name val="ＭＳ Ｐゴシック"/>
      <family val="3"/>
      <charset val="128"/>
    </font>
    <font>
      <sz val="11"/>
      <color indexed="10"/>
      <name val="ＭＳ Ｐゴシック"/>
      <family val="3"/>
      <charset val="128"/>
    </font>
    <font>
      <b/>
      <sz val="14"/>
      <color indexed="10"/>
      <name val="ＭＳ Ｐゴシック"/>
      <family val="3"/>
      <charset val="128"/>
    </font>
    <font>
      <sz val="11"/>
      <color theme="1"/>
      <name val="ＭＳ Ｐゴシック"/>
      <family val="3"/>
      <charset val="128"/>
      <scheme val="minor"/>
    </font>
    <font>
      <u/>
      <sz val="7.7"/>
      <color theme="10"/>
      <name val="ＭＳ Ｐゴシック"/>
      <family val="3"/>
      <charset val="128"/>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b/>
      <sz val="11"/>
      <color theme="1"/>
      <name val="ＭＳ Ｐ明朝"/>
      <family val="1"/>
      <charset val="128"/>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FF0000"/>
      <name val="ＭＳ Ｐゴシック"/>
      <family val="3"/>
      <charset val="128"/>
      <scheme val="minor"/>
    </font>
    <font>
      <b/>
      <sz val="14"/>
      <color rgb="FFFF0000"/>
      <name val="ＭＳ Ｐ明朝"/>
      <family val="1"/>
      <charset val="128"/>
    </font>
    <font>
      <sz val="11"/>
      <color theme="0" tint="-0.249977111117893"/>
      <name val="ＭＳ Ｐゴシック"/>
      <family val="3"/>
      <charset val="128"/>
      <scheme val="minor"/>
    </font>
    <font>
      <sz val="11"/>
      <color rgb="FFFF0000"/>
      <name val="ＭＳ Ｐ明朝"/>
      <family val="1"/>
      <charset val="128"/>
    </font>
    <font>
      <sz val="10.5"/>
      <color rgb="FF000000"/>
      <name val="Times New Roman"/>
      <family val="1"/>
    </font>
    <font>
      <b/>
      <u/>
      <sz val="24"/>
      <color theme="1"/>
      <name val="ＭＳ Ｐゴシック"/>
      <family val="3"/>
      <charset val="128"/>
      <scheme val="minor"/>
    </font>
    <font>
      <b/>
      <sz val="11"/>
      <color theme="0"/>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sz val="10"/>
      <color theme="1"/>
      <name val="ＭＳ Ｐゴシック"/>
      <family val="3"/>
      <charset val="128"/>
      <scheme val="minor"/>
    </font>
    <font>
      <b/>
      <sz val="14"/>
      <color rgb="FFFF0000"/>
      <name val="ＭＳ Ｐゴシック"/>
      <family val="3"/>
      <charset val="128"/>
      <scheme val="minor"/>
    </font>
    <font>
      <sz val="11"/>
      <color rgb="FF0000FF"/>
      <name val="ＭＳ Ｐゴシック"/>
      <family val="3"/>
      <charset val="128"/>
      <scheme val="minor"/>
    </font>
    <font>
      <sz val="20"/>
      <color theme="1"/>
      <name val="ＭＳ Ｐゴシック"/>
      <family val="3"/>
      <charset val="128"/>
      <scheme val="minor"/>
    </font>
    <font>
      <sz val="20"/>
      <name val="ＭＳ Ｐゴシック"/>
      <family val="3"/>
      <charset val="128"/>
      <scheme val="minor"/>
    </font>
    <font>
      <b/>
      <sz val="18"/>
      <color theme="0"/>
      <name val="ＭＳ Ｐゴシック"/>
      <family val="3"/>
      <charset val="128"/>
      <scheme val="minor"/>
    </font>
    <font>
      <sz val="16"/>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theme="1"/>
        <bgColor indexed="64"/>
      </patternFill>
    </fill>
    <fill>
      <patternFill patternType="solid">
        <fgColor rgb="FFFFCCFF"/>
        <bgColor indexed="64"/>
      </patternFill>
    </fill>
    <fill>
      <patternFill patternType="solid">
        <fgColor rgb="FFCCFFCC"/>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medium">
        <color indexed="64"/>
      </top>
      <bottom/>
      <diagonal style="thin">
        <color indexed="64"/>
      </diagonal>
    </border>
    <border>
      <left style="thick">
        <color rgb="FF0000FF"/>
      </left>
      <right style="thin">
        <color indexed="64"/>
      </right>
      <top style="thin">
        <color indexed="64"/>
      </top>
      <bottom/>
      <diagonal/>
    </border>
    <border>
      <left/>
      <right style="thick">
        <color rgb="FF0000FF"/>
      </right>
      <top style="thin">
        <color indexed="64"/>
      </top>
      <bottom style="thin">
        <color indexed="64"/>
      </bottom>
      <diagonal/>
    </border>
  </borders>
  <cellStyleXfs count="8">
    <xf numFmtId="0" fontId="0" fillId="0" borderId="0">
      <alignment vertical="center"/>
    </xf>
    <xf numFmtId="0" fontId="10" fillId="0" borderId="0" applyNumberFormat="0" applyFill="0" applyBorder="0" applyAlignment="0" applyProtection="0">
      <alignment vertical="top"/>
      <protection locked="0"/>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cellStyleXfs>
  <cellXfs count="489">
    <xf numFmtId="0" fontId="0" fillId="0" borderId="0" xfId="0">
      <alignment vertical="center"/>
    </xf>
    <xf numFmtId="38" fontId="9" fillId="0" borderId="0" xfId="2" applyFont="1">
      <alignment vertical="center"/>
    </xf>
    <xf numFmtId="0" fontId="11" fillId="0" borderId="0" xfId="0" applyFont="1">
      <alignment vertical="center"/>
    </xf>
    <xf numFmtId="3" fontId="0" fillId="0" borderId="0" xfId="0" applyNumberFormat="1">
      <alignment vertical="center"/>
    </xf>
    <xf numFmtId="38" fontId="12" fillId="0" borderId="0" xfId="2" applyFont="1">
      <alignment vertical="center"/>
    </xf>
    <xf numFmtId="38" fontId="12" fillId="0" borderId="1" xfId="2" applyFont="1" applyBorder="1" applyAlignment="1">
      <alignment horizontal="center" vertical="center"/>
    </xf>
    <xf numFmtId="38" fontId="12" fillId="0" borderId="1" xfId="2" applyFont="1" applyBorder="1">
      <alignment vertical="center"/>
    </xf>
    <xf numFmtId="38" fontId="12" fillId="0" borderId="1" xfId="2" applyFont="1" applyFill="1" applyBorder="1">
      <alignment vertical="center"/>
    </xf>
    <xf numFmtId="0" fontId="13" fillId="0" borderId="0" xfId="0" applyFont="1" applyAlignment="1">
      <alignment horizontal="right" vertical="center"/>
    </xf>
    <xf numFmtId="0" fontId="2" fillId="0" borderId="0" xfId="0" applyFont="1">
      <alignment vertical="center"/>
    </xf>
    <xf numFmtId="0" fontId="14" fillId="0" borderId="0" xfId="0" applyFont="1">
      <alignment vertical="center"/>
    </xf>
    <xf numFmtId="0" fontId="12" fillId="0" borderId="0" xfId="0" applyFont="1">
      <alignment vertical="center"/>
    </xf>
    <xf numFmtId="38" fontId="12" fillId="0" borderId="0" xfId="2" applyFont="1" applyBorder="1">
      <alignment vertical="center"/>
    </xf>
    <xf numFmtId="0" fontId="12" fillId="0" borderId="2" xfId="0" applyFont="1" applyBorder="1">
      <alignment vertical="center"/>
    </xf>
    <xf numFmtId="0" fontId="12" fillId="0" borderId="0" xfId="0" applyFont="1" applyAlignment="1">
      <alignment horizontal="right" vertical="center"/>
    </xf>
    <xf numFmtId="0" fontId="12" fillId="2" borderId="0" xfId="0" applyFont="1" applyFill="1">
      <alignment vertical="center"/>
    </xf>
    <xf numFmtId="38" fontId="12" fillId="2" borderId="0" xfId="2" applyFont="1" applyFill="1" applyBorder="1">
      <alignment vertical="center"/>
    </xf>
    <xf numFmtId="0" fontId="12" fillId="2" borderId="2" xfId="0" applyFont="1" applyFill="1" applyBorder="1">
      <alignment vertical="center"/>
    </xf>
    <xf numFmtId="38" fontId="12" fillId="0" borderId="3" xfId="2" applyFont="1" applyBorder="1" applyAlignment="1">
      <alignment horizontal="center" vertical="center"/>
    </xf>
    <xf numFmtId="38" fontId="12" fillId="0" borderId="0" xfId="2" applyFont="1" applyAlignment="1">
      <alignment horizontal="center" vertical="center"/>
    </xf>
    <xf numFmtId="38" fontId="12" fillId="0" borderId="3" xfId="2" applyFont="1" applyBorder="1">
      <alignment vertical="center"/>
    </xf>
    <xf numFmtId="38" fontId="12" fillId="0" borderId="4" xfId="2" applyFont="1" applyBorder="1">
      <alignment vertical="center"/>
    </xf>
    <xf numFmtId="38" fontId="12" fillId="0" borderId="5" xfId="2" applyFont="1" applyBorder="1">
      <alignment vertical="center"/>
    </xf>
    <xf numFmtId="38" fontId="12" fillId="0" borderId="1" xfId="2" applyFont="1" applyBorder="1" applyAlignment="1">
      <alignment horizontal="left" vertical="center"/>
    </xf>
    <xf numFmtId="0" fontId="12" fillId="2" borderId="6" xfId="0" applyFont="1" applyFill="1" applyBorder="1">
      <alignment vertical="center"/>
    </xf>
    <xf numFmtId="0" fontId="12" fillId="2" borderId="7" xfId="0" applyFont="1" applyFill="1" applyBorder="1">
      <alignment vertical="center"/>
    </xf>
    <xf numFmtId="38" fontId="12" fillId="2" borderId="7" xfId="2" applyFont="1" applyFill="1" applyBorder="1">
      <alignment vertical="center"/>
    </xf>
    <xf numFmtId="38" fontId="15" fillId="0" borderId="0" xfId="2" applyFont="1" applyFill="1" applyAlignment="1">
      <alignment horizontal="center" vertical="center"/>
    </xf>
    <xf numFmtId="38" fontId="12" fillId="0" borderId="1" xfId="2" applyFont="1" applyFill="1" applyBorder="1" applyAlignment="1">
      <alignment horizontal="center" vertical="center"/>
    </xf>
    <xf numFmtId="0" fontId="2" fillId="0" borderId="8" xfId="0" applyFont="1" applyBorder="1">
      <alignment vertical="center"/>
    </xf>
    <xf numFmtId="0" fontId="2" fillId="0" borderId="9" xfId="0" applyFont="1" applyBorder="1">
      <alignment vertical="center"/>
    </xf>
    <xf numFmtId="38" fontId="2" fillId="0" borderId="0" xfId="2" applyFont="1" applyBorder="1">
      <alignment vertical="center"/>
    </xf>
    <xf numFmtId="0" fontId="2" fillId="2" borderId="6" xfId="0" applyFont="1" applyFill="1" applyBorder="1">
      <alignment vertical="center"/>
    </xf>
    <xf numFmtId="0" fontId="2" fillId="2" borderId="7" xfId="0" applyFont="1" applyFill="1" applyBorder="1">
      <alignment vertical="center"/>
    </xf>
    <xf numFmtId="38" fontId="2" fillId="2" borderId="7" xfId="2" applyFont="1" applyFill="1" applyBorder="1">
      <alignment vertical="center"/>
    </xf>
    <xf numFmtId="0" fontId="2" fillId="0" borderId="2" xfId="0" applyFont="1" applyBorder="1">
      <alignment vertical="center"/>
    </xf>
    <xf numFmtId="38" fontId="2" fillId="0" borderId="0" xfId="0" applyNumberFormat="1" applyFont="1">
      <alignment vertical="center"/>
    </xf>
    <xf numFmtId="38" fontId="2" fillId="0" borderId="0" xfId="2" applyFont="1" applyFill="1" applyBorder="1">
      <alignment vertical="center"/>
    </xf>
    <xf numFmtId="38" fontId="2" fillId="0" borderId="0" xfId="2" applyFont="1">
      <alignment vertical="center"/>
    </xf>
    <xf numFmtId="0" fontId="2" fillId="0" borderId="10" xfId="0" applyFont="1" applyBorder="1">
      <alignment vertical="center"/>
    </xf>
    <xf numFmtId="0" fontId="2" fillId="0" borderId="11" xfId="0" applyFont="1" applyBorder="1">
      <alignment vertical="center"/>
    </xf>
    <xf numFmtId="38" fontId="2" fillId="0" borderId="11" xfId="2" applyFont="1" applyBorder="1">
      <alignment vertical="center"/>
    </xf>
    <xf numFmtId="38" fontId="12" fillId="0" borderId="0" xfId="2" applyFont="1" applyBorder="1" applyAlignment="1">
      <alignment horizontal="left" vertical="center"/>
    </xf>
    <xf numFmtId="38" fontId="12" fillId="0" borderId="0" xfId="0" applyNumberFormat="1" applyFont="1">
      <alignment vertical="center"/>
    </xf>
    <xf numFmtId="0" fontId="14" fillId="0" borderId="0" xfId="0" applyFont="1" applyAlignment="1">
      <alignment horizontal="left" vertical="center"/>
    </xf>
    <xf numFmtId="38" fontId="12" fillId="0" borderId="2" xfId="2" applyFont="1" applyBorder="1">
      <alignment vertical="center"/>
    </xf>
    <xf numFmtId="38" fontId="12" fillId="0" borderId="6" xfId="2" applyFont="1" applyBorder="1">
      <alignment vertical="center"/>
    </xf>
    <xf numFmtId="38" fontId="12" fillId="0" borderId="10" xfId="2" applyFont="1" applyBorder="1">
      <alignment vertical="center"/>
    </xf>
    <xf numFmtId="0" fontId="12" fillId="0" borderId="8" xfId="0" applyFont="1" applyBorder="1" applyAlignment="1">
      <alignment horizontal="center" vertical="center"/>
    </xf>
    <xf numFmtId="38" fontId="12" fillId="0" borderId="11" xfId="2" applyFont="1" applyBorder="1">
      <alignment vertical="center"/>
    </xf>
    <xf numFmtId="38" fontId="2" fillId="2" borderId="6" xfId="2" applyFont="1" applyFill="1" applyBorder="1">
      <alignment vertical="center"/>
    </xf>
    <xf numFmtId="38" fontId="2" fillId="0" borderId="2" xfId="2" applyFont="1" applyBorder="1">
      <alignment vertical="center"/>
    </xf>
    <xf numFmtId="0" fontId="16" fillId="0" borderId="12" xfId="0" applyFont="1" applyBorder="1" applyAlignment="1">
      <alignment horizontal="center" vertical="center"/>
    </xf>
    <xf numFmtId="0" fontId="12" fillId="0" borderId="13" xfId="0" applyFont="1" applyBorder="1" applyAlignment="1">
      <alignment horizontal="center" vertical="center"/>
    </xf>
    <xf numFmtId="38" fontId="12" fillId="0" borderId="14" xfId="2" applyFont="1" applyBorder="1">
      <alignment vertical="center"/>
    </xf>
    <xf numFmtId="38" fontId="2" fillId="2" borderId="15" xfId="2" applyFont="1" applyFill="1" applyBorder="1">
      <alignment vertical="center"/>
    </xf>
    <xf numFmtId="38" fontId="2" fillId="0" borderId="14" xfId="2" applyFont="1" applyBorder="1">
      <alignment vertical="center"/>
    </xf>
    <xf numFmtId="38" fontId="2" fillId="0" borderId="8" xfId="0" applyNumberFormat="1" applyFont="1" applyBorder="1">
      <alignment vertical="center"/>
    </xf>
    <xf numFmtId="0" fontId="2" fillId="2" borderId="7" xfId="0" applyFont="1" applyFill="1" applyBorder="1" applyAlignment="1">
      <alignment horizontal="right" vertical="center"/>
    </xf>
    <xf numFmtId="0" fontId="2" fillId="0" borderId="6" xfId="0" applyFont="1" applyBorder="1">
      <alignment vertical="center"/>
    </xf>
    <xf numFmtId="38" fontId="2" fillId="0" borderId="7" xfId="0" applyNumberFormat="1" applyFont="1" applyBorder="1">
      <alignment vertical="center"/>
    </xf>
    <xf numFmtId="0" fontId="2" fillId="0" borderId="7" xfId="0" applyFont="1" applyBorder="1">
      <alignment vertical="center"/>
    </xf>
    <xf numFmtId="38" fontId="2" fillId="0" borderId="7" xfId="2" applyFont="1" applyFill="1" applyBorder="1">
      <alignment vertical="center"/>
    </xf>
    <xf numFmtId="0" fontId="2" fillId="0" borderId="7" xfId="0" applyFont="1" applyBorder="1" applyAlignment="1">
      <alignment horizontal="right" vertical="center"/>
    </xf>
    <xf numFmtId="38" fontId="2" fillId="0" borderId="6" xfId="2" applyFont="1" applyFill="1" applyBorder="1">
      <alignment vertical="center"/>
    </xf>
    <xf numFmtId="0" fontId="12" fillId="0" borderId="1" xfId="0" applyFont="1" applyBorder="1" applyAlignment="1">
      <alignment horizontal="center" vertical="center"/>
    </xf>
    <xf numFmtId="38" fontId="16" fillId="0" borderId="16" xfId="0" applyNumberFormat="1" applyFont="1" applyBorder="1" applyAlignment="1">
      <alignment horizontal="right" vertical="center"/>
    </xf>
    <xf numFmtId="0" fontId="12" fillId="2" borderId="17" xfId="0" applyFont="1" applyFill="1" applyBorder="1">
      <alignment vertical="center"/>
    </xf>
    <xf numFmtId="0" fontId="12" fillId="0" borderId="18" xfId="0" applyFont="1" applyBorder="1" applyAlignment="1">
      <alignment horizontal="right" vertical="center"/>
    </xf>
    <xf numFmtId="0" fontId="12" fillId="0" borderId="18" xfId="0" applyFont="1" applyBorder="1">
      <alignment vertical="center"/>
    </xf>
    <xf numFmtId="0" fontId="12" fillId="2" borderId="18" xfId="0" applyFont="1" applyFill="1" applyBorder="1">
      <alignment vertical="center"/>
    </xf>
    <xf numFmtId="0" fontId="2" fillId="2" borderId="17" xfId="0" applyFont="1" applyFill="1" applyBorder="1">
      <alignment vertical="center"/>
    </xf>
    <xf numFmtId="0" fontId="2" fillId="0" borderId="18" xfId="0" applyFont="1" applyBorder="1">
      <alignment vertical="center"/>
    </xf>
    <xf numFmtId="0" fontId="2" fillId="0" borderId="18" xfId="0" applyFont="1" applyBorder="1" applyAlignment="1">
      <alignment horizontal="right" vertical="center"/>
    </xf>
    <xf numFmtId="0" fontId="2" fillId="0" borderId="19" xfId="0" applyFont="1" applyBorder="1">
      <alignment vertical="center"/>
    </xf>
    <xf numFmtId="0" fontId="2" fillId="0" borderId="20" xfId="0" applyFont="1" applyBorder="1">
      <alignment vertical="center"/>
    </xf>
    <xf numFmtId="38" fontId="2" fillId="0" borderId="0" xfId="2" applyFont="1" applyFill="1" applyBorder="1" applyAlignment="1">
      <alignment horizontal="center" vertical="center"/>
    </xf>
    <xf numFmtId="38" fontId="16" fillId="0" borderId="0" xfId="0" applyNumberFormat="1" applyFont="1" applyAlignment="1">
      <alignment horizontal="center" vertical="center"/>
    </xf>
    <xf numFmtId="0" fontId="2" fillId="0" borderId="0" xfId="0" applyFont="1" applyAlignment="1">
      <alignment horizontal="left" vertical="center"/>
    </xf>
    <xf numFmtId="178" fontId="0" fillId="0" borderId="0" xfId="0" applyNumberFormat="1">
      <alignment vertical="center"/>
    </xf>
    <xf numFmtId="179" fontId="2" fillId="2" borderId="7" xfId="0" applyNumberFormat="1" applyFont="1" applyFill="1" applyBorder="1">
      <alignment vertical="center"/>
    </xf>
    <xf numFmtId="180" fontId="2" fillId="0" borderId="7" xfId="0" applyNumberFormat="1" applyFont="1" applyBorder="1">
      <alignment vertical="center"/>
    </xf>
    <xf numFmtId="38" fontId="16" fillId="2" borderId="6" xfId="2" applyFont="1" applyFill="1" applyBorder="1">
      <alignment vertical="center"/>
    </xf>
    <xf numFmtId="38" fontId="3" fillId="0" borderId="2" xfId="2" applyFont="1" applyBorder="1">
      <alignment vertical="center"/>
    </xf>
    <xf numFmtId="38" fontId="16" fillId="2" borderId="2" xfId="2" applyFont="1" applyFill="1" applyBorder="1">
      <alignment vertical="center"/>
    </xf>
    <xf numFmtId="38" fontId="16" fillId="2" borderId="14" xfId="2" applyFont="1" applyFill="1" applyBorder="1">
      <alignment vertical="center"/>
    </xf>
    <xf numFmtId="38" fontId="3" fillId="2" borderId="6" xfId="2" applyFont="1" applyFill="1" applyBorder="1">
      <alignment vertical="center"/>
    </xf>
    <xf numFmtId="0" fontId="0" fillId="0" borderId="0" xfId="0" applyAlignment="1">
      <alignment horizontal="left" vertical="center"/>
    </xf>
    <xf numFmtId="0" fontId="9" fillId="3" borderId="0" xfId="7" applyFill="1" applyAlignment="1">
      <alignment horizontal="center" vertical="center"/>
    </xf>
    <xf numFmtId="0" fontId="9" fillId="3" borderId="0" xfId="7" applyFill="1" applyAlignment="1">
      <alignment vertical="center" wrapText="1"/>
    </xf>
    <xf numFmtId="0" fontId="9" fillId="0" borderId="0" xfId="7" applyAlignment="1">
      <alignment horizontal="center" vertical="center" wrapText="1"/>
    </xf>
    <xf numFmtId="0" fontId="9" fillId="3" borderId="0" xfId="7" applyFill="1">
      <alignment vertical="center"/>
    </xf>
    <xf numFmtId="0" fontId="17" fillId="3" borderId="0" xfId="7" applyFont="1" applyFill="1">
      <alignment vertical="center"/>
    </xf>
    <xf numFmtId="0" fontId="18" fillId="3" borderId="0" xfId="7" applyFont="1" applyFill="1">
      <alignment vertical="center"/>
    </xf>
    <xf numFmtId="0" fontId="19" fillId="3" borderId="0" xfId="7" applyFont="1" applyFill="1">
      <alignment vertical="center"/>
    </xf>
    <xf numFmtId="0" fontId="11" fillId="3" borderId="0" xfId="7" applyFont="1" applyFill="1" applyAlignment="1">
      <alignment horizontal="center" vertical="center"/>
    </xf>
    <xf numFmtId="0" fontId="11" fillId="0" borderId="0" xfId="7" applyFont="1" applyAlignment="1">
      <alignment horizontal="center" vertical="center" wrapText="1"/>
    </xf>
    <xf numFmtId="0" fontId="11" fillId="3" borderId="0" xfId="7" applyFont="1" applyFill="1" applyAlignment="1">
      <alignment vertical="center" wrapText="1"/>
    </xf>
    <xf numFmtId="0" fontId="11" fillId="3" borderId="0" xfId="7" applyFont="1" applyFill="1">
      <alignment vertical="center"/>
    </xf>
    <xf numFmtId="0" fontId="20" fillId="3" borderId="0" xfId="7" applyFont="1" applyFill="1">
      <alignment vertical="center"/>
    </xf>
    <xf numFmtId="0" fontId="9" fillId="4" borderId="20" xfId="7" applyFill="1" applyBorder="1" applyAlignment="1">
      <alignment horizontal="center" vertical="center" wrapText="1"/>
    </xf>
    <xf numFmtId="0" fontId="9" fillId="4" borderId="1" xfId="7" applyFill="1" applyBorder="1" applyAlignment="1">
      <alignment vertical="center" wrapText="1"/>
    </xf>
    <xf numFmtId="0" fontId="11" fillId="4" borderId="20" xfId="7" applyFont="1" applyFill="1" applyBorder="1" applyAlignment="1">
      <alignment horizontal="center" vertical="center" wrapText="1"/>
    </xf>
    <xf numFmtId="0" fontId="11" fillId="4" borderId="1" xfId="7" applyFont="1" applyFill="1" applyBorder="1" applyAlignment="1">
      <alignment vertical="center" wrapText="1"/>
    </xf>
    <xf numFmtId="0" fontId="9" fillId="3" borderId="0" xfId="7" applyFill="1" applyAlignment="1">
      <alignment horizontal="left" vertical="center"/>
    </xf>
    <xf numFmtId="0" fontId="9" fillId="4" borderId="8" xfId="7" applyFill="1" applyBorder="1">
      <alignment vertical="center"/>
    </xf>
    <xf numFmtId="0" fontId="9" fillId="4" borderId="20" xfId="7" applyFill="1" applyBorder="1" applyAlignment="1">
      <alignment horizontal="left" vertical="center" wrapText="1"/>
    </xf>
    <xf numFmtId="0" fontId="9" fillId="4" borderId="8" xfId="7" applyFill="1" applyBorder="1" applyAlignment="1">
      <alignment vertical="center" wrapText="1"/>
    </xf>
    <xf numFmtId="0" fontId="11" fillId="5" borderId="8" xfId="7" applyFont="1" applyFill="1" applyBorder="1">
      <alignment vertical="center"/>
    </xf>
    <xf numFmtId="0" fontId="11" fillId="5" borderId="20" xfId="7" applyFont="1" applyFill="1" applyBorder="1" applyAlignment="1">
      <alignment horizontal="center" vertical="center" wrapText="1"/>
    </xf>
    <xf numFmtId="0" fontId="9" fillId="5" borderId="1" xfId="7" applyFill="1" applyBorder="1" applyAlignment="1">
      <alignment vertical="center" wrapText="1"/>
    </xf>
    <xf numFmtId="0" fontId="21" fillId="3" borderId="0" xfId="7" applyFont="1" applyFill="1">
      <alignment vertical="center"/>
    </xf>
    <xf numFmtId="0" fontId="21" fillId="6" borderId="0" xfId="7" applyFont="1" applyFill="1">
      <alignment vertical="center"/>
    </xf>
    <xf numFmtId="184" fontId="11" fillId="5" borderId="20" xfId="7" applyNumberFormat="1" applyFont="1" applyFill="1" applyBorder="1" applyAlignment="1">
      <alignment horizontal="center" vertical="center" wrapText="1"/>
    </xf>
    <xf numFmtId="184" fontId="11" fillId="5" borderId="20" xfId="7" applyNumberFormat="1" applyFont="1" applyFill="1" applyBorder="1" applyAlignment="1">
      <alignment horizontal="center" vertical="center"/>
    </xf>
    <xf numFmtId="0" fontId="9" fillId="5" borderId="8" xfId="7" applyFill="1" applyBorder="1">
      <alignment vertical="center"/>
    </xf>
    <xf numFmtId="0" fontId="9" fillId="5" borderId="20" xfId="7" applyFill="1" applyBorder="1" applyAlignment="1">
      <alignment horizontal="center" vertical="center" wrapText="1"/>
    </xf>
    <xf numFmtId="0" fontId="9" fillId="5" borderId="20" xfId="7" applyFill="1" applyBorder="1" applyAlignment="1">
      <alignment horizontal="center" vertical="center"/>
    </xf>
    <xf numFmtId="183" fontId="9" fillId="5" borderId="20" xfId="7" applyNumberFormat="1" applyFill="1" applyBorder="1" applyAlignment="1">
      <alignment horizontal="center" vertical="center" wrapText="1"/>
    </xf>
    <xf numFmtId="0" fontId="9" fillId="5" borderId="1" xfId="7" applyFill="1" applyBorder="1" applyAlignment="1">
      <alignment horizontal="left" vertical="center" wrapText="1"/>
    </xf>
    <xf numFmtId="183" fontId="11" fillId="5" borderId="20" xfId="7" applyNumberFormat="1" applyFont="1" applyFill="1" applyBorder="1" applyAlignment="1">
      <alignment horizontal="center" vertical="center" wrapText="1"/>
    </xf>
    <xf numFmtId="0" fontId="11" fillId="5" borderId="1" xfId="7" applyFont="1" applyFill="1" applyBorder="1" applyAlignment="1">
      <alignment horizontal="left" vertical="center" wrapText="1"/>
    </xf>
    <xf numFmtId="49" fontId="9" fillId="5" borderId="20" xfId="7" applyNumberFormat="1" applyFill="1" applyBorder="1" applyAlignment="1">
      <alignment horizontal="center" vertical="center" wrapText="1"/>
    </xf>
    <xf numFmtId="0" fontId="9" fillId="5" borderId="3" xfId="7" applyFill="1" applyBorder="1" applyAlignment="1">
      <alignment vertical="center" wrapText="1"/>
    </xf>
    <xf numFmtId="0" fontId="11" fillId="7" borderId="8" xfId="7" applyFont="1" applyFill="1" applyBorder="1">
      <alignment vertical="center"/>
    </xf>
    <xf numFmtId="0" fontId="11" fillId="7" borderId="20" xfId="7" applyFont="1" applyFill="1" applyBorder="1" applyAlignment="1">
      <alignment horizontal="center" vertical="center" wrapText="1"/>
    </xf>
    <xf numFmtId="0" fontId="11" fillId="7" borderId="1" xfId="7" applyFont="1" applyFill="1" applyBorder="1" applyAlignment="1">
      <alignment vertical="center" wrapText="1"/>
    </xf>
    <xf numFmtId="0" fontId="9" fillId="7" borderId="1" xfId="7" applyFill="1" applyBorder="1" applyAlignment="1">
      <alignment vertical="center" wrapText="1"/>
    </xf>
    <xf numFmtId="184" fontId="11" fillId="7" borderId="20" xfId="7" applyNumberFormat="1" applyFont="1" applyFill="1" applyBorder="1" applyAlignment="1">
      <alignment horizontal="center" vertical="center" wrapText="1"/>
    </xf>
    <xf numFmtId="184" fontId="11" fillId="7" borderId="20" xfId="7" applyNumberFormat="1" applyFont="1" applyFill="1" applyBorder="1" applyAlignment="1">
      <alignment horizontal="center" vertical="center"/>
    </xf>
    <xf numFmtId="0" fontId="9" fillId="7" borderId="8" xfId="7" applyFill="1" applyBorder="1">
      <alignment vertical="center"/>
    </xf>
    <xf numFmtId="0" fontId="9" fillId="7" borderId="20" xfId="7" applyFill="1" applyBorder="1" applyAlignment="1">
      <alignment horizontal="center" vertical="center" wrapText="1"/>
    </xf>
    <xf numFmtId="0" fontId="9" fillId="7" borderId="20" xfId="7" applyFill="1" applyBorder="1" applyAlignment="1">
      <alignment horizontal="center" vertical="center"/>
    </xf>
    <xf numFmtId="183" fontId="9" fillId="7" borderId="20" xfId="7" applyNumberFormat="1" applyFill="1" applyBorder="1" applyAlignment="1">
      <alignment horizontal="center" vertical="center" wrapText="1"/>
    </xf>
    <xf numFmtId="0" fontId="9" fillId="7" borderId="8" xfId="7" applyFill="1" applyBorder="1" applyAlignment="1">
      <alignment vertical="center" wrapText="1"/>
    </xf>
    <xf numFmtId="183" fontId="11" fillId="7" borderId="20" xfId="7" applyNumberFormat="1" applyFont="1" applyFill="1" applyBorder="1" applyAlignment="1">
      <alignment horizontal="center" vertical="center" wrapText="1"/>
    </xf>
    <xf numFmtId="0" fontId="11" fillId="7" borderId="1" xfId="7" applyFont="1" applyFill="1" applyBorder="1" applyAlignment="1">
      <alignment horizontal="left" vertical="center" wrapText="1"/>
    </xf>
    <xf numFmtId="49" fontId="9" fillId="7" borderId="20" xfId="7" applyNumberFormat="1" applyFill="1" applyBorder="1" applyAlignment="1">
      <alignment horizontal="center" vertical="center" wrapText="1"/>
    </xf>
    <xf numFmtId="0" fontId="11" fillId="8" borderId="8" xfId="7" applyFont="1" applyFill="1" applyBorder="1">
      <alignment vertical="center"/>
    </xf>
    <xf numFmtId="0" fontId="11" fillId="8" borderId="20" xfId="7" applyFont="1" applyFill="1" applyBorder="1" applyAlignment="1">
      <alignment horizontal="center" vertical="center" wrapText="1"/>
    </xf>
    <xf numFmtId="0" fontId="11" fillId="8" borderId="1" xfId="7" applyFont="1" applyFill="1" applyBorder="1" applyAlignment="1">
      <alignment vertical="center" wrapText="1"/>
    </xf>
    <xf numFmtId="0" fontId="9" fillId="8" borderId="1" xfId="7" applyFill="1" applyBorder="1" applyAlignment="1">
      <alignment vertical="center" wrapText="1"/>
    </xf>
    <xf numFmtId="184" fontId="11" fillId="8" borderId="20" xfId="7" applyNumberFormat="1" applyFont="1" applyFill="1" applyBorder="1" applyAlignment="1">
      <alignment horizontal="center" vertical="center" wrapText="1"/>
    </xf>
    <xf numFmtId="184" fontId="11" fillId="8" borderId="20" xfId="7" applyNumberFormat="1" applyFont="1" applyFill="1" applyBorder="1" applyAlignment="1">
      <alignment horizontal="center" vertical="center"/>
    </xf>
    <xf numFmtId="0" fontId="11" fillId="8" borderId="20" xfId="7" applyFont="1" applyFill="1" applyBorder="1" applyAlignment="1">
      <alignment horizontal="center" vertical="center"/>
    </xf>
    <xf numFmtId="183" fontId="11" fillId="8" borderId="20" xfId="7" applyNumberFormat="1" applyFont="1" applyFill="1" applyBorder="1" applyAlignment="1">
      <alignment horizontal="center" vertical="center" wrapText="1"/>
    </xf>
    <xf numFmtId="0" fontId="9" fillId="8" borderId="8" xfId="7" applyFill="1" applyBorder="1">
      <alignment vertical="center"/>
    </xf>
    <xf numFmtId="0" fontId="9" fillId="8" borderId="20" xfId="7" applyFill="1" applyBorder="1" applyAlignment="1">
      <alignment horizontal="center" vertical="center" wrapText="1"/>
    </xf>
    <xf numFmtId="0" fontId="9" fillId="8" borderId="20" xfId="7" applyFill="1" applyBorder="1" applyAlignment="1">
      <alignment horizontal="center" vertical="center"/>
    </xf>
    <xf numFmtId="183" fontId="9" fillId="8" borderId="20" xfId="7" applyNumberFormat="1" applyFill="1" applyBorder="1" applyAlignment="1">
      <alignment horizontal="center" vertical="center" wrapText="1"/>
    </xf>
    <xf numFmtId="49" fontId="9" fillId="8" borderId="20" xfId="7" applyNumberFormat="1" applyFill="1" applyBorder="1" applyAlignment="1">
      <alignment horizontal="center" vertical="center" wrapText="1"/>
    </xf>
    <xf numFmtId="0" fontId="9" fillId="8" borderId="3" xfId="7" applyFill="1" applyBorder="1" applyAlignment="1">
      <alignment vertical="center" wrapText="1"/>
    </xf>
    <xf numFmtId="0" fontId="11" fillId="9" borderId="8" xfId="7" applyFont="1" applyFill="1" applyBorder="1">
      <alignment vertical="center"/>
    </xf>
    <xf numFmtId="0" fontId="11" fillId="9" borderId="20" xfId="7" applyFont="1" applyFill="1" applyBorder="1" applyAlignment="1">
      <alignment horizontal="center" vertical="center" wrapText="1"/>
    </xf>
    <xf numFmtId="0" fontId="11" fillId="9" borderId="1" xfId="7" applyFont="1" applyFill="1" applyBorder="1" applyAlignment="1">
      <alignment vertical="center" wrapText="1"/>
    </xf>
    <xf numFmtId="184" fontId="11" fillId="9" borderId="20" xfId="7" applyNumberFormat="1" applyFont="1" applyFill="1" applyBorder="1" applyAlignment="1">
      <alignment horizontal="center" vertical="center" wrapText="1"/>
    </xf>
    <xf numFmtId="184" fontId="11" fillId="9" borderId="20" xfId="7" applyNumberFormat="1" applyFont="1" applyFill="1" applyBorder="1" applyAlignment="1">
      <alignment horizontal="center" vertical="center"/>
    </xf>
    <xf numFmtId="0" fontId="9" fillId="9" borderId="8" xfId="7" applyFill="1" applyBorder="1">
      <alignment vertical="center"/>
    </xf>
    <xf numFmtId="0" fontId="9" fillId="9" borderId="20" xfId="7" applyFill="1" applyBorder="1" applyAlignment="1">
      <alignment horizontal="center" vertical="center" wrapText="1"/>
    </xf>
    <xf numFmtId="0" fontId="9" fillId="9" borderId="20" xfId="7" applyFill="1" applyBorder="1" applyAlignment="1">
      <alignment horizontal="center" vertical="center"/>
    </xf>
    <xf numFmtId="183" fontId="9" fillId="9" borderId="20" xfId="7" applyNumberFormat="1" applyFill="1" applyBorder="1" applyAlignment="1">
      <alignment horizontal="center" vertical="center" wrapText="1"/>
    </xf>
    <xf numFmtId="0" fontId="9" fillId="9" borderId="1" xfId="7" applyFill="1" applyBorder="1" applyAlignment="1">
      <alignment vertical="center" wrapText="1"/>
    </xf>
    <xf numFmtId="183" fontId="11" fillId="9" borderId="20" xfId="7" applyNumberFormat="1" applyFont="1" applyFill="1" applyBorder="1" applyAlignment="1">
      <alignment horizontal="center" vertical="center" wrapText="1"/>
    </xf>
    <xf numFmtId="49" fontId="9" fillId="9" borderId="20" xfId="7" applyNumberFormat="1" applyFill="1" applyBorder="1" applyAlignment="1">
      <alignment horizontal="center" vertical="center" wrapText="1"/>
    </xf>
    <xf numFmtId="0" fontId="9" fillId="9" borderId="3" xfId="7" applyFill="1" applyBorder="1" applyAlignment="1">
      <alignment vertical="center" wrapText="1"/>
    </xf>
    <xf numFmtId="0" fontId="11" fillId="7" borderId="5" xfId="7" applyFont="1" applyFill="1" applyBorder="1" applyAlignment="1">
      <alignment horizontal="left" vertical="center" wrapText="1"/>
    </xf>
    <xf numFmtId="0" fontId="11" fillId="8" borderId="5" xfId="7" applyFont="1" applyFill="1" applyBorder="1" applyAlignment="1">
      <alignment horizontal="left" vertical="center" wrapText="1"/>
    </xf>
    <xf numFmtId="0" fontId="11" fillId="9" borderId="5" xfId="7" applyFont="1" applyFill="1" applyBorder="1" applyAlignment="1">
      <alignment horizontal="left" vertical="center" wrapText="1"/>
    </xf>
    <xf numFmtId="0" fontId="9" fillId="3" borderId="0" xfId="7" applyFill="1" applyAlignment="1">
      <alignment horizontal="center" vertical="center" wrapText="1"/>
    </xf>
    <xf numFmtId="186" fontId="12" fillId="0" borderId="0" xfId="0" applyNumberFormat="1" applyFont="1">
      <alignment vertical="center"/>
    </xf>
    <xf numFmtId="185" fontId="22" fillId="0" borderId="0" xfId="2" applyNumberFormat="1" applyFont="1" applyFill="1" applyBorder="1">
      <alignment vertical="center"/>
    </xf>
    <xf numFmtId="0" fontId="23" fillId="3" borderId="1" xfId="0" applyFont="1" applyFill="1" applyBorder="1">
      <alignment vertical="center"/>
    </xf>
    <xf numFmtId="38" fontId="9" fillId="3" borderId="0" xfId="2" applyFont="1" applyFill="1">
      <alignment vertical="center"/>
    </xf>
    <xf numFmtId="38" fontId="12" fillId="3" borderId="0" xfId="2" applyFont="1" applyFill="1" applyAlignment="1">
      <alignment vertical="center"/>
    </xf>
    <xf numFmtId="38" fontId="12" fillId="3" borderId="0" xfId="2" applyFont="1" applyFill="1">
      <alignment vertical="center"/>
    </xf>
    <xf numFmtId="38" fontId="12" fillId="3" borderId="1" xfId="2" applyFont="1" applyFill="1" applyBorder="1" applyAlignment="1">
      <alignment horizontal="center" vertical="center"/>
    </xf>
    <xf numFmtId="38" fontId="12" fillId="3" borderId="1" xfId="2" applyFont="1" applyFill="1" applyBorder="1">
      <alignment vertical="center"/>
    </xf>
    <xf numFmtId="40" fontId="12" fillId="3" borderId="0" xfId="2" applyNumberFormat="1" applyFont="1" applyFill="1">
      <alignment vertical="center"/>
    </xf>
    <xf numFmtId="177" fontId="12" fillId="3" borderId="1" xfId="2" applyNumberFormat="1" applyFont="1" applyFill="1" applyBorder="1">
      <alignment vertical="center"/>
    </xf>
    <xf numFmtId="181" fontId="12" fillId="3" borderId="0" xfId="2" applyNumberFormat="1" applyFont="1" applyFill="1">
      <alignment vertical="center"/>
    </xf>
    <xf numFmtId="186" fontId="12" fillId="3" borderId="0" xfId="0" applyNumberFormat="1" applyFont="1" applyFill="1">
      <alignment vertical="center"/>
    </xf>
    <xf numFmtId="38" fontId="12" fillId="3" borderId="0" xfId="2" applyFont="1" applyFill="1" applyBorder="1" applyAlignment="1">
      <alignment horizontal="left" vertical="center"/>
    </xf>
    <xf numFmtId="38" fontId="12" fillId="3" borderId="0" xfId="2" applyFont="1" applyFill="1" applyBorder="1">
      <alignment vertical="center"/>
    </xf>
    <xf numFmtId="38" fontId="12" fillId="3" borderId="3" xfId="2" applyFont="1" applyFill="1" applyBorder="1">
      <alignment vertical="center"/>
    </xf>
    <xf numFmtId="40" fontId="9" fillId="3" borderId="0" xfId="2" applyNumberFormat="1" applyFont="1" applyFill="1">
      <alignment vertical="center"/>
    </xf>
    <xf numFmtId="38" fontId="12" fillId="3" borderId="4" xfId="2" applyFont="1" applyFill="1" applyBorder="1">
      <alignment vertical="center"/>
    </xf>
    <xf numFmtId="38" fontId="12" fillId="3" borderId="5" xfId="2" applyFont="1" applyFill="1" applyBorder="1">
      <alignment vertical="center"/>
    </xf>
    <xf numFmtId="176" fontId="12" fillId="3" borderId="0" xfId="2" applyNumberFormat="1" applyFont="1" applyFill="1" applyBorder="1">
      <alignment vertical="center"/>
    </xf>
    <xf numFmtId="38" fontId="9" fillId="3" borderId="0" xfId="2" applyFont="1" applyFill="1" applyBorder="1">
      <alignment vertical="center"/>
    </xf>
    <xf numFmtId="40" fontId="9" fillId="3" borderId="0" xfId="2" applyNumberFormat="1" applyFont="1" applyFill="1" applyBorder="1">
      <alignment vertical="center"/>
    </xf>
    <xf numFmtId="0" fontId="2" fillId="3" borderId="0" xfId="0" applyFont="1" applyFill="1" applyAlignment="1">
      <alignment horizontal="left" vertical="center"/>
    </xf>
    <xf numFmtId="0" fontId="24" fillId="3" borderId="0" xfId="0" applyFont="1" applyFill="1" applyAlignment="1">
      <alignment horizontal="left" vertical="center"/>
    </xf>
    <xf numFmtId="0" fontId="25" fillId="3" borderId="0" xfId="0" applyFont="1" applyFill="1" applyAlignment="1">
      <alignment horizontal="left" vertical="center"/>
    </xf>
    <xf numFmtId="0" fontId="0" fillId="3" borderId="0" xfId="0" applyFill="1">
      <alignment vertical="center"/>
    </xf>
    <xf numFmtId="38" fontId="15" fillId="3" borderId="0" xfId="2" applyFont="1" applyFill="1" applyAlignment="1">
      <alignment horizontal="center" vertical="center"/>
    </xf>
    <xf numFmtId="0" fontId="12" fillId="3" borderId="0" xfId="0" applyFont="1" applyFill="1">
      <alignment vertical="center"/>
    </xf>
    <xf numFmtId="0" fontId="12" fillId="3" borderId="0" xfId="0" applyFont="1" applyFill="1" applyAlignment="1">
      <alignment horizontal="right" vertical="center"/>
    </xf>
    <xf numFmtId="38" fontId="12" fillId="3" borderId="3" xfId="2" applyFont="1" applyFill="1" applyBorder="1" applyAlignment="1">
      <alignment horizontal="center" vertical="center"/>
    </xf>
    <xf numFmtId="38" fontId="12" fillId="3" borderId="0" xfId="2" applyFont="1" applyFill="1" applyAlignment="1">
      <alignment horizontal="center" vertical="center"/>
    </xf>
    <xf numFmtId="38" fontId="12" fillId="3" borderId="2" xfId="2" applyFont="1" applyFill="1" applyBorder="1">
      <alignment vertical="center"/>
    </xf>
    <xf numFmtId="38" fontId="12" fillId="3" borderId="6" xfId="2" applyFont="1" applyFill="1" applyBorder="1">
      <alignment vertical="center"/>
    </xf>
    <xf numFmtId="38" fontId="12" fillId="3" borderId="10" xfId="2" applyFont="1" applyFill="1" applyBorder="1">
      <alignment vertical="center"/>
    </xf>
    <xf numFmtId="38" fontId="12" fillId="3" borderId="1" xfId="2" applyFont="1" applyFill="1" applyBorder="1" applyAlignment="1">
      <alignment horizontal="left" vertical="center"/>
    </xf>
    <xf numFmtId="185" fontId="2" fillId="3" borderId="0" xfId="0" applyNumberFormat="1" applyFont="1" applyFill="1" applyAlignment="1">
      <alignment horizontal="left" vertical="center"/>
    </xf>
    <xf numFmtId="0" fontId="11" fillId="3" borderId="0" xfId="0" applyFont="1" applyFill="1">
      <alignment vertical="center"/>
    </xf>
    <xf numFmtId="0" fontId="2" fillId="3" borderId="0" xfId="0" applyFont="1" applyFill="1">
      <alignment vertical="center"/>
    </xf>
    <xf numFmtId="0" fontId="0" fillId="3" borderId="0" xfId="0" applyFill="1" applyAlignment="1">
      <alignment horizontal="left" vertical="center"/>
    </xf>
    <xf numFmtId="0" fontId="14" fillId="3" borderId="0" xfId="0" applyFont="1" applyFill="1" applyAlignment="1">
      <alignment horizontal="left" vertical="center"/>
    </xf>
    <xf numFmtId="0" fontId="14" fillId="3" borderId="0" xfId="0" applyFont="1" applyFill="1">
      <alignment vertical="center"/>
    </xf>
    <xf numFmtId="3" fontId="0" fillId="3" borderId="0" xfId="0" applyNumberFormat="1" applyFill="1">
      <alignment vertical="center"/>
    </xf>
    <xf numFmtId="0" fontId="13" fillId="3" borderId="0" xfId="0" applyFont="1" applyFill="1" applyAlignment="1">
      <alignment horizontal="right" vertical="center"/>
    </xf>
    <xf numFmtId="38" fontId="12" fillId="3" borderId="11" xfId="2" applyFont="1" applyFill="1" applyBorder="1">
      <alignment vertical="center"/>
    </xf>
    <xf numFmtId="0" fontId="12" fillId="3" borderId="1" xfId="0" applyFont="1" applyFill="1" applyBorder="1" applyAlignment="1">
      <alignment horizontal="center" vertical="center"/>
    </xf>
    <xf numFmtId="0" fontId="12" fillId="3" borderId="13" xfId="0" applyFont="1" applyFill="1" applyBorder="1" applyAlignment="1">
      <alignment horizontal="center" vertical="center"/>
    </xf>
    <xf numFmtId="0" fontId="16" fillId="3" borderId="12" xfId="0" applyFont="1" applyFill="1" applyBorder="1" applyAlignment="1">
      <alignment horizontal="center" vertical="center"/>
    </xf>
    <xf numFmtId="0" fontId="12" fillId="3" borderId="2" xfId="0" applyFont="1" applyFill="1" applyBorder="1">
      <alignment vertical="center"/>
    </xf>
    <xf numFmtId="0" fontId="12" fillId="3" borderId="18" xfId="0" applyFont="1" applyFill="1" applyBorder="1" applyAlignment="1">
      <alignment horizontal="right" vertical="center"/>
    </xf>
    <xf numFmtId="38" fontId="3" fillId="3" borderId="2" xfId="2" applyFont="1" applyFill="1" applyBorder="1">
      <alignment vertical="center"/>
    </xf>
    <xf numFmtId="38" fontId="2" fillId="3" borderId="2" xfId="2" applyFont="1" applyFill="1" applyBorder="1">
      <alignment vertical="center"/>
    </xf>
    <xf numFmtId="0" fontId="12" fillId="3" borderId="18" xfId="0" applyFont="1" applyFill="1" applyBorder="1">
      <alignment vertical="center"/>
    </xf>
    <xf numFmtId="38" fontId="12" fillId="3" borderId="14" xfId="2" applyFont="1" applyFill="1" applyBorder="1">
      <alignment vertical="center"/>
    </xf>
    <xf numFmtId="38" fontId="12" fillId="3" borderId="0" xfId="0" applyNumberFormat="1" applyFont="1" applyFill="1">
      <alignment vertical="center"/>
    </xf>
    <xf numFmtId="0" fontId="2" fillId="3" borderId="6" xfId="0" applyFont="1" applyFill="1" applyBorder="1">
      <alignment vertical="center"/>
    </xf>
    <xf numFmtId="0" fontId="2" fillId="3" borderId="7" xfId="0" applyFont="1" applyFill="1" applyBorder="1">
      <alignment vertical="center"/>
    </xf>
    <xf numFmtId="38" fontId="2" fillId="3" borderId="7" xfId="2" applyFont="1" applyFill="1" applyBorder="1">
      <alignment vertical="center"/>
    </xf>
    <xf numFmtId="38" fontId="2" fillId="3" borderId="0" xfId="2" applyFont="1" applyFill="1" applyBorder="1">
      <alignment vertical="center"/>
    </xf>
    <xf numFmtId="0" fontId="2" fillId="3" borderId="18" xfId="0" applyFont="1" applyFill="1" applyBorder="1">
      <alignment vertical="center"/>
    </xf>
    <xf numFmtId="38" fontId="2" fillId="3" borderId="0" xfId="0" applyNumberFormat="1" applyFont="1" applyFill="1">
      <alignment vertical="center"/>
    </xf>
    <xf numFmtId="0" fontId="2" fillId="3" borderId="2" xfId="0" applyFont="1" applyFill="1" applyBorder="1">
      <alignment vertical="center"/>
    </xf>
    <xf numFmtId="0" fontId="2" fillId="3" borderId="18" xfId="0" applyFont="1" applyFill="1" applyBorder="1" applyAlignment="1">
      <alignment horizontal="right" vertical="center"/>
    </xf>
    <xf numFmtId="38" fontId="2" fillId="3" borderId="14" xfId="2" applyFont="1" applyFill="1" applyBorder="1">
      <alignment vertical="center"/>
    </xf>
    <xf numFmtId="38" fontId="2" fillId="3" borderId="0" xfId="2" applyFont="1" applyFill="1">
      <alignment vertical="center"/>
    </xf>
    <xf numFmtId="0" fontId="2" fillId="3" borderId="10" xfId="0" applyFont="1" applyFill="1" applyBorder="1">
      <alignment vertical="center"/>
    </xf>
    <xf numFmtId="0" fontId="2" fillId="3" borderId="11" xfId="0" applyFont="1" applyFill="1" applyBorder="1">
      <alignment vertical="center"/>
    </xf>
    <xf numFmtId="38" fontId="2" fillId="3" borderId="11" xfId="2" applyFont="1" applyFill="1" applyBorder="1">
      <alignment vertical="center"/>
    </xf>
    <xf numFmtId="0" fontId="2" fillId="3" borderId="19" xfId="0" applyFont="1" applyFill="1" applyBorder="1">
      <alignment vertical="center"/>
    </xf>
    <xf numFmtId="0" fontId="2" fillId="3" borderId="8" xfId="0" applyFont="1" applyFill="1" applyBorder="1">
      <alignment vertical="center"/>
    </xf>
    <xf numFmtId="0" fontId="2" fillId="3" borderId="9" xfId="0" applyFont="1" applyFill="1" applyBorder="1">
      <alignment vertical="center"/>
    </xf>
    <xf numFmtId="0" fontId="2" fillId="3" borderId="20" xfId="0" applyFont="1" applyFill="1" applyBorder="1">
      <alignment vertical="center"/>
    </xf>
    <xf numFmtId="38" fontId="2" fillId="3" borderId="8" xfId="0" applyNumberFormat="1" applyFont="1" applyFill="1" applyBorder="1">
      <alignment vertical="center"/>
    </xf>
    <xf numFmtId="38" fontId="16" fillId="3" borderId="16" xfId="0" applyNumberFormat="1" applyFont="1" applyFill="1" applyBorder="1" applyAlignment="1">
      <alignment horizontal="right" vertical="center"/>
    </xf>
    <xf numFmtId="0" fontId="12" fillId="3" borderId="8" xfId="0" applyFont="1" applyFill="1" applyBorder="1" applyAlignment="1">
      <alignment horizontal="center" vertical="center"/>
    </xf>
    <xf numFmtId="0" fontId="2" fillId="3" borderId="7" xfId="0" applyFont="1" applyFill="1" applyBorder="1" applyAlignment="1">
      <alignment horizontal="right" vertical="center"/>
    </xf>
    <xf numFmtId="38" fontId="2" fillId="3" borderId="6" xfId="2" applyFont="1" applyFill="1" applyBorder="1">
      <alignment vertical="center"/>
    </xf>
    <xf numFmtId="38" fontId="2" fillId="3" borderId="7" xfId="0" applyNumberFormat="1" applyFont="1" applyFill="1" applyBorder="1">
      <alignment vertical="center"/>
    </xf>
    <xf numFmtId="180" fontId="2" fillId="3" borderId="7" xfId="0" applyNumberFormat="1" applyFont="1" applyFill="1" applyBorder="1">
      <alignment vertical="center"/>
    </xf>
    <xf numFmtId="38" fontId="2" fillId="3" borderId="0" xfId="2" applyFont="1" applyFill="1" applyBorder="1" applyAlignment="1">
      <alignment horizontal="center" vertical="center"/>
    </xf>
    <xf numFmtId="38" fontId="16" fillId="3" borderId="0" xfId="0" applyNumberFormat="1" applyFont="1" applyFill="1" applyAlignment="1">
      <alignment horizontal="center" vertical="center"/>
    </xf>
    <xf numFmtId="178" fontId="0" fillId="3" borderId="0" xfId="0" applyNumberFormat="1" applyFill="1">
      <alignment vertical="center"/>
    </xf>
    <xf numFmtId="0" fontId="0" fillId="3" borderId="1" xfId="0" applyFill="1" applyBorder="1" applyAlignment="1">
      <alignment horizontal="center" vertical="center"/>
    </xf>
    <xf numFmtId="0" fontId="0" fillId="3" borderId="1" xfId="0" applyFill="1" applyBorder="1" applyAlignment="1">
      <alignment horizontal="right" vertical="center"/>
    </xf>
    <xf numFmtId="0" fontId="0" fillId="3" borderId="1" xfId="0" applyFill="1" applyBorder="1" applyAlignment="1">
      <alignment horizontal="left" vertical="center" indent="1"/>
    </xf>
    <xf numFmtId="182" fontId="0" fillId="3" borderId="1" xfId="0" applyNumberFormat="1" applyFill="1" applyBorder="1">
      <alignment vertical="center"/>
    </xf>
    <xf numFmtId="12" fontId="0" fillId="3" borderId="1" xfId="0" applyNumberFormat="1" applyFill="1" applyBorder="1">
      <alignment vertical="center"/>
    </xf>
    <xf numFmtId="0" fontId="0" fillId="3" borderId="1" xfId="0" applyFill="1" applyBorder="1">
      <alignment vertical="center"/>
    </xf>
    <xf numFmtId="38" fontId="21" fillId="3" borderId="0" xfId="2" applyFont="1" applyFill="1">
      <alignment vertical="center"/>
    </xf>
    <xf numFmtId="0" fontId="9" fillId="7" borderId="3" xfId="7" applyFill="1" applyBorder="1" applyAlignment="1">
      <alignment vertical="center" wrapText="1"/>
    </xf>
    <xf numFmtId="0" fontId="22" fillId="3" borderId="0" xfId="2" applyNumberFormat="1" applyFont="1" applyFill="1" applyBorder="1">
      <alignment vertical="center"/>
    </xf>
    <xf numFmtId="38" fontId="12" fillId="3" borderId="18" xfId="2" applyFont="1" applyFill="1" applyBorder="1">
      <alignment vertical="center"/>
    </xf>
    <xf numFmtId="0" fontId="11" fillId="5" borderId="3" xfId="7" applyFont="1" applyFill="1" applyBorder="1" applyAlignment="1">
      <alignment vertical="center" wrapText="1"/>
    </xf>
    <xf numFmtId="0" fontId="11" fillId="5" borderId="4" xfId="7" applyFont="1" applyFill="1" applyBorder="1" applyAlignment="1">
      <alignment vertical="center" wrapText="1"/>
    </xf>
    <xf numFmtId="0" fontId="9" fillId="7" borderId="4" xfId="7" applyFill="1" applyBorder="1" applyAlignment="1">
      <alignment vertical="center" wrapText="1"/>
    </xf>
    <xf numFmtId="0" fontId="9" fillId="7" borderId="5" xfId="7" applyFill="1" applyBorder="1" applyAlignment="1">
      <alignment vertical="center" wrapText="1"/>
    </xf>
    <xf numFmtId="0" fontId="9" fillId="8" borderId="4" xfId="7" applyFill="1" applyBorder="1" applyAlignment="1">
      <alignment vertical="center" wrapText="1"/>
    </xf>
    <xf numFmtId="0" fontId="9" fillId="8" borderId="5" xfId="7" applyFill="1" applyBorder="1" applyAlignment="1">
      <alignment vertical="center" wrapText="1"/>
    </xf>
    <xf numFmtId="0" fontId="9" fillId="9" borderId="4" xfId="7" applyFill="1" applyBorder="1" applyAlignment="1">
      <alignment vertical="center" wrapText="1"/>
    </xf>
    <xf numFmtId="0" fontId="11" fillId="9" borderId="3" xfId="7" applyFont="1" applyFill="1" applyBorder="1" applyAlignment="1">
      <alignment vertical="center" wrapText="1"/>
    </xf>
    <xf numFmtId="0" fontId="11" fillId="9" borderId="4" xfId="7" applyFont="1" applyFill="1" applyBorder="1" applyAlignment="1">
      <alignment vertical="center" wrapText="1"/>
    </xf>
    <xf numFmtId="0" fontId="11" fillId="9" borderId="5" xfId="7" applyFont="1" applyFill="1" applyBorder="1" applyAlignment="1">
      <alignment vertical="center" wrapText="1"/>
    </xf>
    <xf numFmtId="0" fontId="11" fillId="9" borderId="3" xfId="7" applyFont="1" applyFill="1" applyBorder="1" applyAlignment="1">
      <alignment horizontal="center" vertical="center"/>
    </xf>
    <xf numFmtId="38" fontId="15" fillId="10" borderId="0" xfId="2" applyFont="1" applyFill="1" applyAlignment="1">
      <alignment horizontal="centerContinuous" vertical="center"/>
    </xf>
    <xf numFmtId="0" fontId="9" fillId="3" borderId="1" xfId="7" applyFill="1" applyBorder="1" applyAlignment="1">
      <alignment vertical="center" wrapText="1"/>
    </xf>
    <xf numFmtId="0" fontId="9" fillId="5" borderId="27" xfId="7" applyFill="1" applyBorder="1" applyAlignment="1">
      <alignment horizontal="center" vertical="center" wrapText="1"/>
    </xf>
    <xf numFmtId="0" fontId="9" fillId="5" borderId="3" xfId="7" applyFill="1" applyBorder="1" applyAlignment="1">
      <alignment vertical="top" wrapText="1"/>
    </xf>
    <xf numFmtId="0" fontId="9" fillId="7" borderId="3" xfId="7" applyFill="1" applyBorder="1" applyAlignment="1">
      <alignment vertical="top" wrapText="1"/>
    </xf>
    <xf numFmtId="0" fontId="18" fillId="3" borderId="0" xfId="7" applyFont="1" applyFill="1" applyAlignment="1">
      <alignment horizontal="left" vertical="center"/>
    </xf>
    <xf numFmtId="0" fontId="9" fillId="6" borderId="1" xfId="7" applyFill="1" applyBorder="1" applyAlignment="1">
      <alignment vertical="center" wrapText="1"/>
    </xf>
    <xf numFmtId="0" fontId="9" fillId="11" borderId="1" xfId="7" applyFill="1" applyBorder="1" applyAlignment="1">
      <alignment vertical="center" wrapText="1"/>
    </xf>
    <xf numFmtId="0" fontId="9" fillId="12" borderId="1" xfId="7" applyFill="1" applyBorder="1" applyAlignment="1">
      <alignment vertical="center" wrapText="1"/>
    </xf>
    <xf numFmtId="0" fontId="26" fillId="3" borderId="0" xfId="7" applyFont="1" applyFill="1" applyAlignment="1">
      <alignment horizontal="centerContinuous" vertical="center"/>
    </xf>
    <xf numFmtId="0" fontId="9" fillId="3" borderId="0" xfId="7" applyFill="1" applyAlignment="1">
      <alignment horizontal="centerContinuous" vertical="center"/>
    </xf>
    <xf numFmtId="0" fontId="9" fillId="9" borderId="17" xfId="7" applyFill="1" applyBorder="1" applyAlignment="1">
      <alignment vertical="center" wrapText="1"/>
    </xf>
    <xf numFmtId="0" fontId="27" fillId="13" borderId="19" xfId="7" applyFont="1" applyFill="1" applyBorder="1" applyAlignment="1">
      <alignment vertical="center" wrapText="1"/>
    </xf>
    <xf numFmtId="0" fontId="27" fillId="13" borderId="5" xfId="7" applyFont="1" applyFill="1" applyBorder="1" applyAlignment="1">
      <alignment horizontal="center" vertical="center" wrapText="1"/>
    </xf>
    <xf numFmtId="0" fontId="27" fillId="13" borderId="5" xfId="7" applyFont="1" applyFill="1" applyBorder="1" applyAlignment="1">
      <alignment horizontal="center" vertical="center"/>
    </xf>
    <xf numFmtId="0" fontId="27" fillId="13" borderId="10" xfId="7" applyFont="1" applyFill="1" applyBorder="1" applyAlignment="1">
      <alignment horizontal="center" vertical="center"/>
    </xf>
    <xf numFmtId="0" fontId="11" fillId="5" borderId="5" xfId="7" applyFont="1" applyFill="1" applyBorder="1" applyAlignment="1">
      <alignment vertical="center" wrapText="1"/>
    </xf>
    <xf numFmtId="0" fontId="11" fillId="7" borderId="3" xfId="7" applyFont="1" applyFill="1" applyBorder="1" applyAlignment="1">
      <alignment vertical="center" wrapText="1"/>
    </xf>
    <xf numFmtId="0" fontId="11" fillId="7" borderId="5" xfId="7" applyFont="1" applyFill="1" applyBorder="1" applyAlignment="1">
      <alignment vertical="center" wrapText="1"/>
    </xf>
    <xf numFmtId="0" fontId="9" fillId="9" borderId="5" xfId="7" applyFill="1" applyBorder="1" applyAlignment="1">
      <alignment vertical="center" wrapText="1"/>
    </xf>
    <xf numFmtId="0" fontId="9" fillId="5" borderId="28" xfId="7" applyFill="1" applyBorder="1">
      <alignment vertical="center"/>
    </xf>
    <xf numFmtId="0" fontId="9" fillId="5" borderId="28" xfId="7" applyFill="1" applyBorder="1" applyAlignment="1">
      <alignment vertical="center" wrapText="1"/>
    </xf>
    <xf numFmtId="0" fontId="9" fillId="4" borderId="28" xfId="7" applyFill="1" applyBorder="1">
      <alignment vertical="center"/>
    </xf>
    <xf numFmtId="0" fontId="9" fillId="4" borderId="28" xfId="7" applyFill="1" applyBorder="1" applyAlignment="1">
      <alignment vertical="center" wrapText="1"/>
    </xf>
    <xf numFmtId="0" fontId="9" fillId="7" borderId="28" xfId="7" applyFill="1" applyBorder="1">
      <alignment vertical="center"/>
    </xf>
    <xf numFmtId="0" fontId="9" fillId="8" borderId="28" xfId="7" applyFill="1" applyBorder="1">
      <alignment vertical="center"/>
    </xf>
    <xf numFmtId="0" fontId="11" fillId="8" borderId="28" xfId="7" applyFont="1" applyFill="1" applyBorder="1">
      <alignment vertical="center"/>
    </xf>
    <xf numFmtId="0" fontId="9" fillId="9" borderId="28" xfId="7" applyFill="1" applyBorder="1">
      <alignment vertical="center"/>
    </xf>
    <xf numFmtId="0" fontId="11" fillId="8" borderId="1" xfId="7" applyFont="1" applyFill="1" applyBorder="1" applyAlignment="1">
      <alignment horizontal="left" vertical="center" wrapText="1"/>
    </xf>
    <xf numFmtId="0" fontId="11" fillId="9" borderId="1" xfId="7" applyFont="1" applyFill="1" applyBorder="1" applyAlignment="1">
      <alignment horizontal="left" vertical="center" wrapText="1"/>
    </xf>
    <xf numFmtId="0" fontId="9" fillId="5" borderId="4" xfId="7" applyFill="1" applyBorder="1" applyAlignment="1">
      <alignment vertical="center" wrapText="1"/>
    </xf>
    <xf numFmtId="0" fontId="9" fillId="5" borderId="5" xfId="7" applyFill="1" applyBorder="1" applyAlignment="1">
      <alignment vertical="center" wrapText="1"/>
    </xf>
    <xf numFmtId="0" fontId="28" fillId="14" borderId="1" xfId="0" applyFont="1" applyFill="1" applyBorder="1" applyAlignment="1">
      <alignment horizontal="center" vertical="center"/>
    </xf>
    <xf numFmtId="0" fontId="28" fillId="14" borderId="8" xfId="0" applyFont="1" applyFill="1" applyBorder="1" applyAlignment="1">
      <alignment horizontal="center" vertical="center" wrapText="1"/>
    </xf>
    <xf numFmtId="0" fontId="29" fillId="14" borderId="28" xfId="0" applyFont="1" applyFill="1" applyBorder="1" applyAlignment="1">
      <alignment horizontal="center" vertical="center" wrapText="1"/>
    </xf>
    <xf numFmtId="0" fontId="28" fillId="14" borderId="20" xfId="0" applyFont="1" applyFill="1" applyBorder="1" applyAlignment="1">
      <alignment horizontal="center" vertical="center" wrapText="1"/>
    </xf>
    <xf numFmtId="0" fontId="9" fillId="9" borderId="1" xfId="7" applyFill="1" applyBorder="1" applyAlignment="1">
      <alignment horizontal="left" vertical="center" wrapText="1"/>
    </xf>
    <xf numFmtId="0" fontId="9" fillId="8" borderId="1" xfId="7" applyFill="1" applyBorder="1" applyAlignment="1">
      <alignment horizontal="left" vertical="center" wrapText="1"/>
    </xf>
    <xf numFmtId="0" fontId="9" fillId="7" borderId="1" xfId="7" applyFill="1" applyBorder="1" applyAlignment="1">
      <alignment horizontal="left" vertical="center" wrapText="1"/>
    </xf>
    <xf numFmtId="0" fontId="9" fillId="4" borderId="1" xfId="7" applyFill="1" applyBorder="1" applyAlignment="1">
      <alignment horizontal="left" vertical="center" wrapText="1"/>
    </xf>
    <xf numFmtId="0" fontId="9" fillId="4" borderId="3" xfId="7" applyFill="1" applyBorder="1" applyAlignment="1">
      <alignment vertical="center" wrapText="1"/>
    </xf>
    <xf numFmtId="0" fontId="9" fillId="4" borderId="4" xfId="7" applyFill="1" applyBorder="1">
      <alignment vertical="center"/>
    </xf>
    <xf numFmtId="0" fontId="9" fillId="4" borderId="5" xfId="7" applyFill="1" applyBorder="1">
      <alignment vertical="center"/>
    </xf>
    <xf numFmtId="0" fontId="9" fillId="5" borderId="3" xfId="7" applyFill="1" applyBorder="1" applyAlignment="1">
      <alignment horizontal="left" vertical="center" wrapText="1"/>
    </xf>
    <xf numFmtId="0" fontId="9" fillId="7" borderId="3" xfId="7" applyFill="1" applyBorder="1" applyAlignment="1">
      <alignment horizontal="left" vertical="center" wrapText="1"/>
    </xf>
    <xf numFmtId="0" fontId="9" fillId="8" borderId="3" xfId="7" applyFill="1" applyBorder="1" applyAlignment="1">
      <alignment horizontal="left" vertical="center" wrapText="1"/>
    </xf>
    <xf numFmtId="0" fontId="9" fillId="9" borderId="3" xfId="7" applyFill="1" applyBorder="1" applyAlignment="1">
      <alignment horizontal="left" vertical="center" wrapText="1"/>
    </xf>
    <xf numFmtId="0" fontId="9" fillId="3" borderId="20" xfId="7" applyFill="1" applyBorder="1" applyAlignment="1">
      <alignment vertical="center" wrapText="1"/>
    </xf>
    <xf numFmtId="0" fontId="30" fillId="3" borderId="8" xfId="7" applyFont="1" applyFill="1" applyBorder="1" applyAlignment="1">
      <alignment vertical="center" wrapText="1"/>
    </xf>
    <xf numFmtId="0" fontId="30" fillId="3" borderId="1" xfId="7" applyFont="1" applyFill="1" applyBorder="1">
      <alignment vertical="center"/>
    </xf>
    <xf numFmtId="0" fontId="30" fillId="3" borderId="8" xfId="7" applyFont="1" applyFill="1" applyBorder="1">
      <alignment vertical="center"/>
    </xf>
    <xf numFmtId="0" fontId="9" fillId="3" borderId="1" xfId="7" applyFill="1" applyBorder="1">
      <alignment vertical="center"/>
    </xf>
    <xf numFmtId="0" fontId="9" fillId="3" borderId="8" xfId="7" applyFill="1" applyBorder="1">
      <alignment vertical="center"/>
    </xf>
    <xf numFmtId="0" fontId="9" fillId="3" borderId="17" xfId="7" applyFill="1" applyBorder="1" applyAlignment="1">
      <alignment vertical="center" wrapText="1"/>
    </xf>
    <xf numFmtId="0" fontId="9" fillId="3" borderId="3" xfId="7" applyFill="1" applyBorder="1">
      <alignment vertical="center"/>
    </xf>
    <xf numFmtId="0" fontId="9" fillId="3" borderId="6" xfId="7" applyFill="1" applyBorder="1">
      <alignment vertical="center"/>
    </xf>
    <xf numFmtId="0" fontId="9" fillId="8" borderId="3" xfId="7" applyFill="1" applyBorder="1" applyAlignment="1">
      <alignment vertical="top" wrapText="1"/>
    </xf>
    <xf numFmtId="0" fontId="9" fillId="9" borderId="3" xfId="7" applyFill="1" applyBorder="1" applyAlignment="1">
      <alignment vertical="top" wrapText="1"/>
    </xf>
    <xf numFmtId="0" fontId="11" fillId="8" borderId="8" xfId="7" quotePrefix="1" applyFont="1" applyFill="1" applyBorder="1" applyAlignment="1">
      <alignment horizontal="center" vertical="center"/>
    </xf>
    <xf numFmtId="0" fontId="9" fillId="8" borderId="8" xfId="7" quotePrefix="1" applyFill="1" applyBorder="1" applyAlignment="1">
      <alignment horizontal="center" vertical="center"/>
    </xf>
    <xf numFmtId="0" fontId="9" fillId="8" borderId="6" xfId="7" quotePrefix="1" applyFill="1" applyBorder="1" applyAlignment="1">
      <alignment horizontal="center" vertical="center"/>
    </xf>
    <xf numFmtId="0" fontId="11" fillId="8" borderId="18" xfId="7" applyFont="1" applyFill="1" applyBorder="1">
      <alignment vertical="center"/>
    </xf>
    <xf numFmtId="0" fontId="11" fillId="8" borderId="19" xfId="7" applyFont="1" applyFill="1" applyBorder="1">
      <alignment vertical="center"/>
    </xf>
    <xf numFmtId="0" fontId="11" fillId="8" borderId="17" xfId="7" applyFont="1" applyFill="1" applyBorder="1" applyAlignment="1">
      <alignment vertical="center" wrapText="1"/>
    </xf>
    <xf numFmtId="0" fontId="11" fillId="8" borderId="18" xfId="7" applyFont="1" applyFill="1" applyBorder="1" applyAlignment="1">
      <alignment vertical="center" wrapText="1"/>
    </xf>
    <xf numFmtId="0" fontId="11" fillId="8" borderId="19" xfId="7" applyFont="1" applyFill="1" applyBorder="1" applyAlignment="1">
      <alignment vertical="center" wrapText="1"/>
    </xf>
    <xf numFmtId="0" fontId="9" fillId="8" borderId="17" xfId="7" applyFill="1" applyBorder="1" applyAlignment="1">
      <alignment vertical="center" wrapText="1"/>
    </xf>
    <xf numFmtId="0" fontId="9" fillId="8" borderId="18" xfId="7" applyFill="1" applyBorder="1">
      <alignment vertical="center"/>
    </xf>
    <xf numFmtId="0" fontId="9" fillId="8" borderId="19" xfId="7" applyFill="1" applyBorder="1">
      <alignment vertical="center"/>
    </xf>
    <xf numFmtId="0" fontId="11" fillId="8" borderId="17" xfId="7" applyFont="1" applyFill="1" applyBorder="1">
      <alignment vertical="center"/>
    </xf>
    <xf numFmtId="0" fontId="9" fillId="8" borderId="9" xfId="7" applyFill="1" applyBorder="1">
      <alignment vertical="center"/>
    </xf>
    <xf numFmtId="0" fontId="11" fillId="8" borderId="9" xfId="7" applyFont="1" applyFill="1" applyBorder="1" applyAlignment="1">
      <alignment vertical="center" wrapText="1"/>
    </xf>
    <xf numFmtId="0" fontId="11" fillId="8" borderId="4" xfId="7" applyFont="1" applyFill="1" applyBorder="1" applyAlignment="1">
      <alignment horizontal="center" vertical="center"/>
    </xf>
    <xf numFmtId="0" fontId="9" fillId="8" borderId="4" xfId="7" applyFill="1" applyBorder="1" applyAlignment="1">
      <alignment horizontal="center" vertical="center"/>
    </xf>
    <xf numFmtId="0" fontId="11" fillId="7" borderId="8" xfId="7" quotePrefix="1" applyFont="1" applyFill="1" applyBorder="1" applyAlignment="1">
      <alignment horizontal="center" vertical="center"/>
    </xf>
    <xf numFmtId="0" fontId="9" fillId="7" borderId="8" xfId="7" quotePrefix="1" applyFill="1" applyBorder="1" applyAlignment="1">
      <alignment horizontal="center" vertical="center"/>
    </xf>
    <xf numFmtId="0" fontId="9" fillId="7" borderId="6" xfId="7" quotePrefix="1" applyFill="1" applyBorder="1" applyAlignment="1">
      <alignment horizontal="center" vertical="center"/>
    </xf>
    <xf numFmtId="0" fontId="11" fillId="7" borderId="17" xfId="7" applyFont="1" applyFill="1" applyBorder="1">
      <alignment vertical="center"/>
    </xf>
    <xf numFmtId="0" fontId="11" fillId="7" borderId="18" xfId="7" applyFont="1" applyFill="1" applyBorder="1">
      <alignment vertical="center"/>
    </xf>
    <xf numFmtId="0" fontId="11" fillId="7" borderId="19" xfId="7" applyFont="1" applyFill="1" applyBorder="1">
      <alignment vertical="center"/>
    </xf>
    <xf numFmtId="0" fontId="11" fillId="7" borderId="17" xfId="7" applyFont="1" applyFill="1" applyBorder="1" applyAlignment="1">
      <alignment vertical="center" wrapText="1"/>
    </xf>
    <xf numFmtId="0" fontId="11" fillId="7" borderId="18" xfId="7" applyFont="1" applyFill="1" applyBorder="1" applyAlignment="1">
      <alignment vertical="center" wrapText="1"/>
    </xf>
    <xf numFmtId="0" fontId="11" fillId="7" borderId="19" xfId="7" applyFont="1" applyFill="1" applyBorder="1" applyAlignment="1">
      <alignment vertical="center" wrapText="1"/>
    </xf>
    <xf numFmtId="0" fontId="9" fillId="7" borderId="17" xfId="7" applyFill="1" applyBorder="1" applyAlignment="1">
      <alignment vertical="center" wrapText="1"/>
    </xf>
    <xf numFmtId="0" fontId="9" fillId="7" borderId="18" xfId="7" applyFill="1" applyBorder="1">
      <alignment vertical="center"/>
    </xf>
    <xf numFmtId="0" fontId="9" fillId="7" borderId="19" xfId="7" applyFill="1" applyBorder="1">
      <alignment vertical="center"/>
    </xf>
    <xf numFmtId="0" fontId="9" fillId="7" borderId="9" xfId="7" applyFill="1" applyBorder="1">
      <alignment vertical="center"/>
    </xf>
    <xf numFmtId="0" fontId="9" fillId="7" borderId="9" xfId="7" applyFill="1" applyBorder="1" applyAlignment="1">
      <alignment vertical="center" wrapText="1"/>
    </xf>
    <xf numFmtId="0" fontId="11" fillId="7" borderId="4" xfId="7" applyFont="1" applyFill="1" applyBorder="1" applyAlignment="1">
      <alignment horizontal="center" vertical="center"/>
    </xf>
    <xf numFmtId="0" fontId="11" fillId="7" borderId="5" xfId="7" applyFont="1" applyFill="1" applyBorder="1" applyAlignment="1">
      <alignment horizontal="center" vertical="center"/>
    </xf>
    <xf numFmtId="0" fontId="11" fillId="5" borderId="8" xfId="7" quotePrefix="1" applyFont="1" applyFill="1" applyBorder="1" applyAlignment="1">
      <alignment horizontal="center" vertical="center"/>
    </xf>
    <xf numFmtId="0" fontId="9" fillId="5" borderId="8" xfId="7" quotePrefix="1" applyFill="1" applyBorder="1" applyAlignment="1">
      <alignment horizontal="center" vertical="center"/>
    </xf>
    <xf numFmtId="0" fontId="9" fillId="5" borderId="6" xfId="7" quotePrefix="1" applyFill="1" applyBorder="1" applyAlignment="1">
      <alignment horizontal="center" vertical="center"/>
    </xf>
    <xf numFmtId="0" fontId="11" fillId="5" borderId="17" xfId="7" applyFont="1" applyFill="1" applyBorder="1">
      <alignment vertical="center"/>
    </xf>
    <xf numFmtId="0" fontId="11" fillId="5" borderId="18" xfId="7" applyFont="1" applyFill="1" applyBorder="1">
      <alignment vertical="center"/>
    </xf>
    <xf numFmtId="0" fontId="11" fillId="5" borderId="19" xfId="7" applyFont="1" applyFill="1" applyBorder="1">
      <alignment vertical="center"/>
    </xf>
    <xf numFmtId="0" fontId="11" fillId="5" borderId="17" xfId="7" applyFont="1" applyFill="1" applyBorder="1" applyAlignment="1">
      <alignment vertical="center" wrapText="1"/>
    </xf>
    <xf numFmtId="0" fontId="11" fillId="5" borderId="18" xfId="7" applyFont="1" applyFill="1" applyBorder="1" applyAlignment="1">
      <alignment vertical="center" wrapText="1"/>
    </xf>
    <xf numFmtId="0" fontId="11" fillId="5" borderId="19" xfId="7" applyFont="1" applyFill="1" applyBorder="1" applyAlignment="1">
      <alignment vertical="center" wrapText="1"/>
    </xf>
    <xf numFmtId="0" fontId="9" fillId="5" borderId="17" xfId="7" applyFill="1" applyBorder="1" applyAlignment="1">
      <alignment vertical="center" wrapText="1"/>
    </xf>
    <xf numFmtId="0" fontId="9" fillId="5" borderId="18" xfId="7" applyFill="1" applyBorder="1">
      <alignment vertical="center"/>
    </xf>
    <xf numFmtId="0" fontId="9" fillId="5" borderId="19" xfId="7" applyFill="1" applyBorder="1">
      <alignment vertical="center"/>
    </xf>
    <xf numFmtId="0" fontId="9" fillId="5" borderId="9" xfId="7" applyFill="1" applyBorder="1">
      <alignment vertical="center"/>
    </xf>
    <xf numFmtId="0" fontId="9" fillId="5" borderId="9" xfId="7" applyFill="1" applyBorder="1" applyAlignment="1">
      <alignment vertical="center" wrapText="1"/>
    </xf>
    <xf numFmtId="0" fontId="9" fillId="4" borderId="3" xfId="7" applyFill="1" applyBorder="1" applyAlignment="1">
      <alignment horizontal="center" vertical="center"/>
    </xf>
    <xf numFmtId="0" fontId="11" fillId="5" borderId="4" xfId="7" applyFont="1" applyFill="1" applyBorder="1" applyAlignment="1">
      <alignment horizontal="center" vertical="center"/>
    </xf>
    <xf numFmtId="0" fontId="9" fillId="5" borderId="4" xfId="7" applyFill="1" applyBorder="1" applyAlignment="1">
      <alignment horizontal="center" vertical="center"/>
    </xf>
    <xf numFmtId="0" fontId="9" fillId="5" borderId="5" xfId="7" applyFill="1" applyBorder="1" applyAlignment="1">
      <alignment horizontal="center" vertical="center"/>
    </xf>
    <xf numFmtId="0" fontId="9" fillId="4" borderId="8" xfId="7" quotePrefix="1" applyFill="1" applyBorder="1" applyAlignment="1">
      <alignment horizontal="center" vertical="center"/>
    </xf>
    <xf numFmtId="0" fontId="9" fillId="4" borderId="9" xfId="7" applyFill="1" applyBorder="1">
      <alignment vertical="center"/>
    </xf>
    <xf numFmtId="0" fontId="9" fillId="4" borderId="9" xfId="7" applyFill="1" applyBorder="1" applyAlignment="1">
      <alignment vertical="center" wrapText="1"/>
    </xf>
    <xf numFmtId="0" fontId="9" fillId="4" borderId="17" xfId="7" applyFill="1" applyBorder="1">
      <alignment vertical="center"/>
    </xf>
    <xf numFmtId="0" fontId="9" fillId="4" borderId="18" xfId="7" applyFill="1" applyBorder="1">
      <alignment vertical="center"/>
    </xf>
    <xf numFmtId="0" fontId="9" fillId="4" borderId="19" xfId="7" applyFill="1" applyBorder="1">
      <alignment vertical="center"/>
    </xf>
    <xf numFmtId="0" fontId="28" fillId="14" borderId="3" xfId="0" applyFont="1" applyFill="1" applyBorder="1" applyAlignment="1">
      <alignment horizontal="center" vertical="center"/>
    </xf>
    <xf numFmtId="0" fontId="9" fillId="4" borderId="4" xfId="7" applyFill="1" applyBorder="1" applyAlignment="1">
      <alignment horizontal="center" vertical="center"/>
    </xf>
    <xf numFmtId="0" fontId="9" fillId="4" borderId="5" xfId="7" applyFill="1" applyBorder="1" applyAlignment="1">
      <alignment horizontal="center" vertical="center"/>
    </xf>
    <xf numFmtId="0" fontId="11" fillId="9" borderId="8" xfId="7" quotePrefix="1" applyFont="1" applyFill="1" applyBorder="1" applyAlignment="1">
      <alignment horizontal="center" vertical="center"/>
    </xf>
    <xf numFmtId="0" fontId="9" fillId="9" borderId="8" xfId="7" quotePrefix="1" applyFill="1" applyBorder="1" applyAlignment="1">
      <alignment horizontal="center" vertical="center"/>
    </xf>
    <xf numFmtId="0" fontId="9" fillId="9" borderId="6" xfId="7" quotePrefix="1" applyFill="1" applyBorder="1" applyAlignment="1">
      <alignment horizontal="center" vertical="center"/>
    </xf>
    <xf numFmtId="0" fontId="11" fillId="9" borderId="17" xfId="7" applyFont="1" applyFill="1" applyBorder="1">
      <alignment vertical="center"/>
    </xf>
    <xf numFmtId="0" fontId="11" fillId="9" borderId="18" xfId="7" applyFont="1" applyFill="1" applyBorder="1">
      <alignment vertical="center"/>
    </xf>
    <xf numFmtId="0" fontId="11" fillId="9" borderId="19" xfId="7" applyFont="1" applyFill="1" applyBorder="1">
      <alignment vertical="center"/>
    </xf>
    <xf numFmtId="0" fontId="11" fillId="9" borderId="17" xfId="7" applyFont="1" applyFill="1" applyBorder="1" applyAlignment="1">
      <alignment vertical="center" wrapText="1"/>
    </xf>
    <xf numFmtId="0" fontId="11" fillId="9" borderId="18" xfId="7" applyFont="1" applyFill="1" applyBorder="1" applyAlignment="1">
      <alignment vertical="center" wrapText="1"/>
    </xf>
    <xf numFmtId="0" fontId="11" fillId="9" borderId="19" xfId="7" applyFont="1" applyFill="1" applyBorder="1" applyAlignment="1">
      <alignment vertical="center" wrapText="1"/>
    </xf>
    <xf numFmtId="0" fontId="9" fillId="9" borderId="18" xfId="7" applyFill="1" applyBorder="1">
      <alignment vertical="center"/>
    </xf>
    <xf numFmtId="0" fontId="9" fillId="9" borderId="19" xfId="7" applyFill="1" applyBorder="1">
      <alignment vertical="center"/>
    </xf>
    <xf numFmtId="0" fontId="9" fillId="9" borderId="9" xfId="7" applyFill="1" applyBorder="1">
      <alignment vertical="center"/>
    </xf>
    <xf numFmtId="0" fontId="9" fillId="9" borderId="9" xfId="7" applyFill="1" applyBorder="1" applyAlignment="1">
      <alignment vertical="center" wrapText="1"/>
    </xf>
    <xf numFmtId="0" fontId="11" fillId="9" borderId="4" xfId="7" applyFont="1" applyFill="1" applyBorder="1" applyAlignment="1">
      <alignment horizontal="center" vertical="center"/>
    </xf>
    <xf numFmtId="0" fontId="9" fillId="9" borderId="4" xfId="7" applyFill="1" applyBorder="1" applyAlignment="1">
      <alignment horizontal="center" vertical="center"/>
    </xf>
    <xf numFmtId="0" fontId="9" fillId="9" borderId="5" xfId="7" applyFill="1" applyBorder="1" applyAlignment="1">
      <alignment horizontal="center" vertical="center"/>
    </xf>
    <xf numFmtId="0" fontId="31" fillId="3" borderId="0" xfId="7" applyFont="1" applyFill="1" applyAlignment="1">
      <alignment horizontal="left" vertical="center"/>
    </xf>
    <xf numFmtId="0" fontId="17" fillId="3" borderId="0" xfId="7" applyFont="1" applyFill="1" applyAlignment="1">
      <alignment vertical="center" wrapText="1"/>
    </xf>
    <xf numFmtId="0" fontId="30" fillId="3" borderId="0" xfId="7" applyFont="1" applyFill="1" applyAlignment="1">
      <alignment vertical="center" wrapText="1"/>
    </xf>
    <xf numFmtId="0" fontId="32" fillId="0" borderId="9" xfId="7" applyFont="1" applyBorder="1" applyAlignment="1" applyProtection="1">
      <alignment horizontal="center" vertical="center" wrapText="1"/>
      <protection locked="0"/>
    </xf>
    <xf numFmtId="0" fontId="33" fillId="0" borderId="9" xfId="7" applyFont="1" applyBorder="1" applyAlignment="1" applyProtection="1">
      <alignment horizontal="center" vertical="center" wrapText="1"/>
      <protection locked="0"/>
    </xf>
    <xf numFmtId="0" fontId="11" fillId="0" borderId="9" xfId="7" applyFont="1" applyBorder="1" applyAlignment="1" applyProtection="1">
      <alignment horizontal="center" vertical="center" wrapText="1"/>
      <protection locked="0"/>
    </xf>
    <xf numFmtId="0" fontId="13" fillId="0" borderId="9" xfId="7" applyFont="1" applyBorder="1" applyAlignment="1" applyProtection="1">
      <alignment horizontal="center" vertical="center" wrapText="1"/>
      <protection locked="0"/>
    </xf>
    <xf numFmtId="0" fontId="34" fillId="0" borderId="9" xfId="7" applyFont="1" applyBorder="1" applyAlignment="1" applyProtection="1">
      <alignment horizontal="center" vertical="center" wrapText="1"/>
      <protection locked="0"/>
    </xf>
    <xf numFmtId="0" fontId="9" fillId="0" borderId="9" xfId="7" applyBorder="1" applyAlignment="1" applyProtection="1">
      <alignment horizontal="left" vertical="center" wrapText="1"/>
      <protection locked="0"/>
    </xf>
    <xf numFmtId="183" fontId="9" fillId="0" borderId="9" xfId="7" applyNumberFormat="1" applyBorder="1" applyAlignment="1" applyProtection="1">
      <alignment horizontal="center" vertical="center" wrapText="1"/>
      <protection locked="0"/>
    </xf>
    <xf numFmtId="0" fontId="9" fillId="0" borderId="9" xfId="7" applyBorder="1" applyAlignment="1" applyProtection="1">
      <alignment horizontal="center" vertical="center" wrapText="1"/>
      <protection locked="0"/>
    </xf>
    <xf numFmtId="187" fontId="9" fillId="0" borderId="9" xfId="7" applyNumberFormat="1" applyBorder="1" applyAlignment="1" applyProtection="1">
      <alignment horizontal="center" vertical="center" wrapText="1"/>
      <protection locked="0"/>
    </xf>
    <xf numFmtId="184" fontId="11" fillId="0" borderId="9" xfId="7" applyNumberFormat="1" applyFont="1" applyBorder="1" applyAlignment="1">
      <alignment horizontal="center" vertical="center" wrapText="1"/>
    </xf>
    <xf numFmtId="184" fontId="11" fillId="0" borderId="9" xfId="7" applyNumberFormat="1" applyFont="1" applyBorder="1" applyAlignment="1" applyProtection="1">
      <alignment horizontal="center" vertical="center" wrapText="1"/>
      <protection locked="0"/>
    </xf>
    <xf numFmtId="188" fontId="9" fillId="0" borderId="9" xfId="7" applyNumberFormat="1" applyBorder="1" applyAlignment="1" applyProtection="1">
      <alignment horizontal="center" vertical="center" wrapText="1"/>
      <protection locked="0"/>
    </xf>
    <xf numFmtId="49" fontId="9" fillId="0" borderId="7" xfId="7" applyNumberFormat="1" applyBorder="1" applyAlignment="1" applyProtection="1">
      <alignment horizontal="center" vertical="center" wrapText="1"/>
      <protection locked="0"/>
    </xf>
    <xf numFmtId="49" fontId="9" fillId="0" borderId="9" xfId="7" applyNumberFormat="1" applyBorder="1" applyAlignment="1" applyProtection="1">
      <alignment horizontal="center" vertical="center" wrapText="1"/>
      <protection locked="0"/>
    </xf>
    <xf numFmtId="0" fontId="9" fillId="0" borderId="9" xfId="7" applyBorder="1" applyAlignment="1">
      <alignment horizontal="center" vertical="center" wrapText="1"/>
    </xf>
    <xf numFmtId="0" fontId="21" fillId="0" borderId="9" xfId="7" applyFont="1" applyBorder="1" applyAlignment="1" applyProtection="1">
      <alignment horizontal="center" vertical="center" wrapText="1"/>
      <protection locked="0"/>
    </xf>
    <xf numFmtId="184" fontId="21" fillId="0" borderId="9" xfId="7" applyNumberFormat="1" applyFont="1" applyBorder="1" applyAlignment="1" applyProtection="1">
      <alignment horizontal="center" vertical="center" wrapText="1"/>
      <protection locked="0"/>
    </xf>
    <xf numFmtId="183" fontId="11" fillId="0" borderId="9" xfId="7" applyNumberFormat="1" applyFont="1" applyBorder="1" applyAlignment="1" applyProtection="1">
      <alignment horizontal="center" vertical="center" wrapText="1"/>
      <protection locked="0"/>
    </xf>
    <xf numFmtId="0" fontId="9" fillId="0" borderId="7" xfId="7" applyBorder="1" applyAlignment="1">
      <alignment horizontal="center" vertical="center" wrapText="1"/>
    </xf>
    <xf numFmtId="0" fontId="35" fillId="14" borderId="11" xfId="0" applyFont="1" applyFill="1" applyBorder="1" applyAlignment="1">
      <alignment horizontal="center" vertical="center" wrapText="1"/>
    </xf>
    <xf numFmtId="38" fontId="12" fillId="3" borderId="20" xfId="2" applyFont="1" applyFill="1" applyBorder="1" applyAlignment="1">
      <alignment vertical="center"/>
    </xf>
    <xf numFmtId="38" fontId="12" fillId="3" borderId="9" xfId="2" applyFont="1" applyFill="1" applyBorder="1" applyAlignment="1">
      <alignment vertical="center"/>
    </xf>
    <xf numFmtId="38" fontId="12" fillId="3" borderId="20" xfId="2" applyFont="1" applyFill="1" applyBorder="1" applyAlignment="1">
      <alignment horizontal="right" vertical="center"/>
    </xf>
    <xf numFmtId="38" fontId="12" fillId="3" borderId="8" xfId="2" applyFont="1" applyFill="1" applyBorder="1">
      <alignment vertical="center"/>
    </xf>
    <xf numFmtId="177" fontId="12" fillId="3" borderId="8" xfId="2" applyNumberFormat="1" applyFont="1" applyFill="1" applyBorder="1">
      <alignment vertical="center"/>
    </xf>
    <xf numFmtId="38" fontId="12" fillId="3" borderId="19" xfId="2" applyFont="1" applyFill="1" applyBorder="1" applyAlignment="1">
      <alignment horizontal="center" vertical="center"/>
    </xf>
    <xf numFmtId="38" fontId="12" fillId="3" borderId="5" xfId="2" applyFont="1" applyFill="1" applyBorder="1" applyAlignment="1">
      <alignment horizontal="center" vertical="center" wrapText="1"/>
    </xf>
    <xf numFmtId="38" fontId="12" fillId="3" borderId="5" xfId="2" applyFont="1" applyFill="1" applyBorder="1" applyAlignment="1">
      <alignment horizontal="center" vertical="center"/>
    </xf>
    <xf numFmtId="38" fontId="12" fillId="3" borderId="10" xfId="2" applyFont="1" applyFill="1" applyBorder="1" applyAlignment="1">
      <alignment horizontal="center" vertical="center"/>
    </xf>
    <xf numFmtId="38" fontId="12" fillId="3" borderId="7" xfId="2" applyFont="1" applyFill="1" applyBorder="1" applyAlignment="1">
      <alignment vertical="center"/>
    </xf>
    <xf numFmtId="38" fontId="12" fillId="3" borderId="17" xfId="2" applyFont="1" applyFill="1" applyBorder="1" applyAlignment="1">
      <alignment vertical="center"/>
    </xf>
    <xf numFmtId="0" fontId="9" fillId="4" borderId="5" xfId="7" applyFill="1" applyBorder="1" applyAlignment="1">
      <alignment vertical="center" wrapText="1"/>
    </xf>
    <xf numFmtId="189" fontId="9" fillId="0" borderId="9" xfId="7" applyNumberFormat="1" applyBorder="1" applyAlignment="1" applyProtection="1">
      <alignment horizontal="center" vertical="center" wrapText="1"/>
      <protection locked="0"/>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20" xfId="0" applyFill="1" applyBorder="1" applyAlignment="1">
      <alignment horizontal="center" vertical="center"/>
    </xf>
    <xf numFmtId="38" fontId="15" fillId="10" borderId="0" xfId="2" applyFont="1" applyFill="1" applyAlignment="1">
      <alignment horizontal="center" vertical="center"/>
    </xf>
    <xf numFmtId="38" fontId="12" fillId="3" borderId="11" xfId="2" applyFont="1" applyFill="1" applyBorder="1" applyAlignment="1">
      <alignment horizontal="right" vertical="center"/>
    </xf>
    <xf numFmtId="38" fontId="12" fillId="3" borderId="6" xfId="2" applyFont="1" applyFill="1" applyBorder="1" applyAlignment="1">
      <alignment horizontal="left" vertical="center"/>
    </xf>
    <xf numFmtId="38" fontId="12" fillId="3" borderId="17" xfId="2" applyFont="1" applyFill="1" applyBorder="1" applyAlignment="1">
      <alignment horizontal="left" vertical="center"/>
    </xf>
    <xf numFmtId="38" fontId="12" fillId="3" borderId="2" xfId="2" applyFont="1" applyFill="1" applyBorder="1" applyAlignment="1">
      <alignment horizontal="left" vertical="center"/>
    </xf>
    <xf numFmtId="38" fontId="12" fillId="3" borderId="18" xfId="2" applyFont="1" applyFill="1" applyBorder="1" applyAlignment="1">
      <alignment horizontal="left" vertical="center"/>
    </xf>
    <xf numFmtId="38" fontId="12" fillId="3" borderId="10" xfId="2" applyFont="1" applyFill="1" applyBorder="1" applyAlignment="1">
      <alignment horizontal="left" vertical="center"/>
    </xf>
    <xf numFmtId="38" fontId="12" fillId="3" borderId="19" xfId="2" applyFont="1" applyFill="1" applyBorder="1" applyAlignment="1">
      <alignment horizontal="left" vertical="center"/>
    </xf>
    <xf numFmtId="0" fontId="2" fillId="3" borderId="0" xfId="0" applyFont="1" applyFill="1" applyAlignment="1">
      <alignment horizontal="left" vertical="center" wrapText="1"/>
    </xf>
    <xf numFmtId="0" fontId="0" fillId="3" borderId="0" xfId="0" applyFill="1" applyAlignment="1">
      <alignment vertical="center" wrapText="1"/>
    </xf>
    <xf numFmtId="0" fontId="2" fillId="0" borderId="0" xfId="0" applyFont="1" applyAlignment="1">
      <alignment horizontal="left" vertical="center" wrapText="1"/>
    </xf>
    <xf numFmtId="0" fontId="0" fillId="0" borderId="0" xfId="0" applyAlignment="1">
      <alignment vertical="center" wrapText="1"/>
    </xf>
    <xf numFmtId="0" fontId="2" fillId="3" borderId="0" xfId="0" applyFont="1" applyFill="1" applyAlignment="1">
      <alignment vertical="center" wrapText="1"/>
    </xf>
    <xf numFmtId="0" fontId="2" fillId="0" borderId="0" xfId="0" applyFont="1" applyAlignment="1">
      <alignment vertical="center" wrapText="1"/>
    </xf>
    <xf numFmtId="38" fontId="16" fillId="3" borderId="21" xfId="0" applyNumberFormat="1" applyFont="1" applyFill="1" applyBorder="1" applyAlignment="1">
      <alignment horizontal="center" vertical="center"/>
    </xf>
    <xf numFmtId="38" fontId="16" fillId="3" borderId="22" xfId="0" applyNumberFormat="1" applyFont="1" applyFill="1" applyBorder="1" applyAlignment="1">
      <alignment horizontal="center" vertical="center"/>
    </xf>
    <xf numFmtId="38" fontId="16" fillId="3" borderId="23" xfId="0" applyNumberFormat="1" applyFont="1" applyFill="1" applyBorder="1" applyAlignment="1">
      <alignment horizontal="center" vertical="center"/>
    </xf>
    <xf numFmtId="0" fontId="12" fillId="3" borderId="2" xfId="0" applyFont="1" applyFill="1" applyBorder="1" applyAlignment="1">
      <alignment horizontal="left" vertical="center"/>
    </xf>
    <xf numFmtId="0" fontId="12" fillId="3" borderId="0" xfId="0" applyFont="1" applyFill="1" applyAlignment="1">
      <alignment horizontal="left" vertical="center"/>
    </xf>
    <xf numFmtId="0" fontId="15" fillId="10" borderId="0" xfId="0" applyFont="1" applyFill="1" applyAlignment="1">
      <alignment horizontal="center" vertical="center"/>
    </xf>
    <xf numFmtId="38" fontId="36" fillId="3" borderId="0" xfId="2" applyFont="1" applyFill="1" applyAlignment="1">
      <alignment horizontal="center" vertical="center"/>
    </xf>
    <xf numFmtId="38" fontId="13" fillId="3" borderId="0" xfId="2" applyFont="1" applyFill="1" applyAlignment="1">
      <alignment horizontal="right" vertical="center"/>
    </xf>
    <xf numFmtId="0" fontId="12" fillId="3" borderId="8"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11" xfId="0" applyFont="1" applyFill="1" applyBorder="1" applyAlignment="1">
      <alignment horizontal="left" vertical="center"/>
    </xf>
    <xf numFmtId="38" fontId="12" fillId="3" borderId="0" xfId="2" applyFont="1" applyFill="1" applyBorder="1">
      <alignment vertical="center"/>
    </xf>
    <xf numFmtId="0" fontId="12" fillId="0" borderId="2" xfId="0" applyFont="1" applyBorder="1" applyAlignment="1">
      <alignment horizontal="left" vertical="center"/>
    </xf>
    <xf numFmtId="0" fontId="12" fillId="0" borderId="0" xfId="0" applyFont="1" applyAlignment="1">
      <alignment horizontal="left" vertical="center"/>
    </xf>
    <xf numFmtId="38" fontId="36" fillId="0" borderId="0" xfId="2" applyFont="1" applyAlignment="1">
      <alignment horizontal="center" vertical="center"/>
    </xf>
    <xf numFmtId="38" fontId="13" fillId="0" borderId="0" xfId="2" applyFont="1" applyAlignment="1">
      <alignment horizontal="right" vertical="center"/>
    </xf>
    <xf numFmtId="38" fontId="16" fillId="0" borderId="21" xfId="0" applyNumberFormat="1" applyFont="1" applyBorder="1" applyAlignment="1">
      <alignment horizontal="center" vertical="center"/>
    </xf>
    <xf numFmtId="38" fontId="16" fillId="0" borderId="22" xfId="0" applyNumberFormat="1" applyFont="1" applyBorder="1" applyAlignment="1">
      <alignment horizontal="center" vertical="center"/>
    </xf>
    <xf numFmtId="38" fontId="16" fillId="0" borderId="23" xfId="0" applyNumberFormat="1"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0" xfId="0" applyFont="1" applyBorder="1" applyAlignment="1">
      <alignment horizontal="center" vertical="center"/>
    </xf>
    <xf numFmtId="0" fontId="12" fillId="0" borderId="11" xfId="0" applyFont="1" applyBorder="1" applyAlignment="1">
      <alignment horizontal="left" vertical="center"/>
    </xf>
    <xf numFmtId="38" fontId="2" fillId="3" borderId="24" xfId="2" applyFont="1" applyFill="1" applyBorder="1" applyAlignment="1">
      <alignment horizontal="center" vertical="center"/>
    </xf>
    <xf numFmtId="38" fontId="2" fillId="3" borderId="25" xfId="2" applyFont="1" applyFill="1" applyBorder="1" applyAlignment="1">
      <alignment horizontal="center" vertical="center"/>
    </xf>
    <xf numFmtId="38" fontId="16" fillId="3" borderId="26" xfId="0" applyNumberFormat="1" applyFont="1" applyFill="1" applyBorder="1" applyAlignment="1">
      <alignment horizontal="center" vertical="center"/>
    </xf>
    <xf numFmtId="0" fontId="0" fillId="3" borderId="0" xfId="0" applyFill="1" applyAlignment="1">
      <alignment horizontal="left" vertical="center"/>
    </xf>
    <xf numFmtId="0" fontId="12" fillId="3" borderId="11" xfId="0" applyFont="1" applyFill="1" applyBorder="1">
      <alignment vertical="center"/>
    </xf>
    <xf numFmtId="0" fontId="0" fillId="0" borderId="0" xfId="0" applyAlignment="1">
      <alignment horizontal="left" vertical="center"/>
    </xf>
    <xf numFmtId="38" fontId="16" fillId="0" borderId="26" xfId="0" applyNumberFormat="1" applyFont="1" applyBorder="1" applyAlignment="1">
      <alignment horizontal="center" vertical="center"/>
    </xf>
    <xf numFmtId="38" fontId="2" fillId="0" borderId="24" xfId="2" applyFont="1" applyFill="1" applyBorder="1" applyAlignment="1">
      <alignment horizontal="center" vertical="center"/>
    </xf>
    <xf numFmtId="38" fontId="2" fillId="0" borderId="25" xfId="2" applyFont="1" applyFill="1" applyBorder="1" applyAlignment="1">
      <alignment horizontal="center" vertical="center"/>
    </xf>
  </cellXfs>
  <cellStyles count="8">
    <cellStyle name="ハイパーリンク 2" xfId="1" xr:uid="{7C23255E-B355-4CCD-BFD8-000B2C5C9347}"/>
    <cellStyle name="桁区切り" xfId="2" builtinId="6"/>
    <cellStyle name="桁区切り 2" xfId="3" xr:uid="{3F672F78-A7DD-4E3A-A46D-788596A7089F}"/>
    <cellStyle name="桁区切り 3" xfId="4" xr:uid="{41699696-EC85-4B95-BBB5-A76A0946329E}"/>
    <cellStyle name="標準" xfId="0" builtinId="0"/>
    <cellStyle name="標準 2" xfId="5" xr:uid="{6D9FCC4C-F8A3-422D-9837-0157F8F79249}"/>
    <cellStyle name="標準 3" xfId="6" xr:uid="{D7D9CB05-8704-4AC7-A942-9B96B92333D3}"/>
    <cellStyle name="標準 4" xfId="7" xr:uid="{D51D80C7-2CF7-4FC4-B47A-CC789AE452EA}"/>
  </cellStyles>
  <dxfs count="5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hyperlink" Target="http://www.soumu.go.jp/toukei_toukatsu/index/seido/sangyo/H25index.ht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3C545197-6980-4B05-7DA0-F46374C935B5}"/>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4" name="テキスト ボックス 3">
          <a:extLst>
            <a:ext uri="{FF2B5EF4-FFF2-40B4-BE49-F238E27FC236}">
              <a16:creationId xmlns:a16="http://schemas.microsoft.com/office/drawing/2014/main" id="{A86A00A5-4E7E-BEAF-51E6-E7BFEB13FC53}"/>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37593" cy="8963801"/>
    <xdr:sp macro="" textlink="">
      <xdr:nvSpPr>
        <xdr:cNvPr id="3" name="テキスト ボックス 2">
          <a:extLst>
            <a:ext uri="{FF2B5EF4-FFF2-40B4-BE49-F238E27FC236}">
              <a16:creationId xmlns:a16="http://schemas.microsoft.com/office/drawing/2014/main" id="{81461B84-841E-9E74-614F-F061C57824FE}"/>
            </a:ext>
          </a:extLst>
        </xdr:cNvPr>
        <xdr:cNvSpPr txBox="1"/>
      </xdr:nvSpPr>
      <xdr:spPr>
        <a:xfrm>
          <a:off x="10816167" y="498039"/>
          <a:ext cx="9237593" cy="89638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37593" cy="8963801"/>
    <xdr:sp macro="" textlink="">
      <xdr:nvSpPr>
        <xdr:cNvPr id="4" name="テキスト ボックス 3">
          <a:extLst>
            <a:ext uri="{FF2B5EF4-FFF2-40B4-BE49-F238E27FC236}">
              <a16:creationId xmlns:a16="http://schemas.microsoft.com/office/drawing/2014/main" id="{E4642E31-1657-436C-96FD-84A29F1D48C8}"/>
            </a:ext>
          </a:extLst>
        </xdr:cNvPr>
        <xdr:cNvSpPr txBox="1"/>
      </xdr:nvSpPr>
      <xdr:spPr>
        <a:xfrm>
          <a:off x="10816167" y="486833"/>
          <a:ext cx="9237593" cy="89638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37593" cy="9245608"/>
    <xdr:sp macro="" textlink="">
      <xdr:nvSpPr>
        <xdr:cNvPr id="4" name="テキスト ボックス 3">
          <a:extLst>
            <a:ext uri="{FF2B5EF4-FFF2-40B4-BE49-F238E27FC236}">
              <a16:creationId xmlns:a16="http://schemas.microsoft.com/office/drawing/2014/main" id="{9A4E80AE-CB87-2AAC-58D3-C8C76EDD980C}"/>
            </a:ext>
          </a:extLst>
        </xdr:cNvPr>
        <xdr:cNvSpPr txBox="1"/>
      </xdr:nvSpPr>
      <xdr:spPr>
        <a:xfrm>
          <a:off x="10816167" y="486833"/>
          <a:ext cx="9237593" cy="92456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2026</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3" name="テキスト ボックス 2">
          <a:extLst>
            <a:ext uri="{FF2B5EF4-FFF2-40B4-BE49-F238E27FC236}">
              <a16:creationId xmlns:a16="http://schemas.microsoft.com/office/drawing/2014/main" id="{19E9637B-21A2-3D52-0DEC-1A562E765739}"/>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4" name="テキスト ボックス 3">
          <a:extLst>
            <a:ext uri="{FF2B5EF4-FFF2-40B4-BE49-F238E27FC236}">
              <a16:creationId xmlns:a16="http://schemas.microsoft.com/office/drawing/2014/main" id="{1A54151A-4E94-6B92-DEF0-C0BA90D89E4C}"/>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4" name="テキスト ボックス 3">
          <a:extLst>
            <a:ext uri="{FF2B5EF4-FFF2-40B4-BE49-F238E27FC236}">
              <a16:creationId xmlns:a16="http://schemas.microsoft.com/office/drawing/2014/main" id="{B7C054B6-B95B-F079-2F04-9376D84BD056}"/>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16CA351F-917D-E39B-022E-4C1F31ECE518}"/>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5791B65C-9C77-C6B5-870A-726A24F048A3}"/>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4DC9EB82-2991-29EB-C37D-DD8590FAF70F}"/>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77</xdr:row>
      <xdr:rowOff>1687283</xdr:rowOff>
    </xdr:from>
    <xdr:to>
      <xdr:col>6</xdr:col>
      <xdr:colOff>3986893</xdr:colOff>
      <xdr:row>77</xdr:row>
      <xdr:rowOff>2149927</xdr:rowOff>
    </xdr:to>
    <xdr:sp macro="" textlink="">
      <xdr:nvSpPr>
        <xdr:cNvPr id="2" name="テキスト ボックス 1">
          <a:hlinkClick xmlns:r="http://schemas.openxmlformats.org/officeDocument/2006/relationships" r:id="rId1"/>
          <a:extLst>
            <a:ext uri="{FF2B5EF4-FFF2-40B4-BE49-F238E27FC236}">
              <a16:creationId xmlns:a16="http://schemas.microsoft.com/office/drawing/2014/main" id="{223F0DE9-C747-4B39-6E3C-D447CB403AF9}"/>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125</xdr:row>
      <xdr:rowOff>1660071</xdr:rowOff>
    </xdr:from>
    <xdr:to>
      <xdr:col>6</xdr:col>
      <xdr:colOff>4068536</xdr:colOff>
      <xdr:row>125</xdr:row>
      <xdr:rowOff>2122715</xdr:rowOff>
    </xdr:to>
    <xdr:sp macro="" textlink="">
      <xdr:nvSpPr>
        <xdr:cNvPr id="3" name="テキスト ボックス 2">
          <a:hlinkClick xmlns:r="http://schemas.openxmlformats.org/officeDocument/2006/relationships" r:id="rId1"/>
          <a:extLst>
            <a:ext uri="{FF2B5EF4-FFF2-40B4-BE49-F238E27FC236}">
              <a16:creationId xmlns:a16="http://schemas.microsoft.com/office/drawing/2014/main" id="{E3472097-850C-6EBB-DD32-10CC55A4517F}"/>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173</xdr:row>
      <xdr:rowOff>1646464</xdr:rowOff>
    </xdr:from>
    <xdr:to>
      <xdr:col>6</xdr:col>
      <xdr:colOff>4122964</xdr:colOff>
      <xdr:row>173</xdr:row>
      <xdr:rowOff>2109108</xdr:rowOff>
    </xdr:to>
    <xdr:sp macro="" textlink="">
      <xdr:nvSpPr>
        <xdr:cNvPr id="4" name="テキスト ボックス 3">
          <a:hlinkClick xmlns:r="http://schemas.openxmlformats.org/officeDocument/2006/relationships" r:id="rId1"/>
          <a:extLst>
            <a:ext uri="{FF2B5EF4-FFF2-40B4-BE49-F238E27FC236}">
              <a16:creationId xmlns:a16="http://schemas.microsoft.com/office/drawing/2014/main" id="{F895636C-9AC0-65AD-F3F7-CB7575E4235E}"/>
            </a:ext>
          </a:extLst>
        </xdr:cNvPr>
        <xdr:cNvSpPr txBox="1"/>
      </xdr:nvSpPr>
      <xdr:spPr>
        <a:xfrm>
          <a:off x="17349107" y="74825678"/>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221</xdr:row>
      <xdr:rowOff>1673679</xdr:rowOff>
    </xdr:from>
    <xdr:to>
      <xdr:col>6</xdr:col>
      <xdr:colOff>4231822</xdr:colOff>
      <xdr:row>221</xdr:row>
      <xdr:rowOff>2136323</xdr:rowOff>
    </xdr:to>
    <xdr:sp macro="" textlink="">
      <xdr:nvSpPr>
        <xdr:cNvPr id="5" name="テキスト ボックス 4">
          <a:hlinkClick xmlns:r="http://schemas.openxmlformats.org/officeDocument/2006/relationships" r:id="rId1"/>
          <a:extLst>
            <a:ext uri="{FF2B5EF4-FFF2-40B4-BE49-F238E27FC236}">
              <a16:creationId xmlns:a16="http://schemas.microsoft.com/office/drawing/2014/main" id="{D37BDF55-D1CF-FFD6-32A3-D377AC1187E9}"/>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815586" cy="13280934"/>
    <xdr:sp macro="" textlink="">
      <xdr:nvSpPr>
        <xdr:cNvPr id="13" name="テキスト ボックス 12">
          <a:extLst>
            <a:ext uri="{FF2B5EF4-FFF2-40B4-BE49-F238E27FC236}">
              <a16:creationId xmlns:a16="http://schemas.microsoft.com/office/drawing/2014/main" id="{BA94E683-67D6-24E8-FB22-50C359BDC7C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万円以下、フェーズＢが</a:t>
          </a:r>
          <a:r>
            <a:rPr kumimoji="1" lang="en-US" altLang="ja-JP" sz="1600" b="1" i="0">
              <a:solidFill>
                <a:srgbClr val="0000FF"/>
              </a:solidFill>
            </a:rPr>
            <a:t>5000</a:t>
          </a:r>
          <a:r>
            <a:rPr kumimoji="1" lang="ja-JP" altLang="en-US" sz="1600" b="1" i="0">
              <a:solidFill>
                <a:srgbClr val="0000FF"/>
              </a:solidFill>
            </a:rPr>
            <a:t>万円以下、</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万円以下、フェーズＢが</a:t>
          </a:r>
          <a:r>
            <a:rPr kumimoji="1" lang="en-US" altLang="ja-JP" sz="1600" b="1" i="0">
              <a:solidFill>
                <a:srgbClr val="0000FF"/>
              </a:solidFill>
            </a:rPr>
            <a:t>7500</a:t>
          </a:r>
          <a:r>
            <a:rPr kumimoji="1" lang="ja-JP" altLang="en-US" sz="1600" b="1" i="0">
              <a:solidFill>
                <a:srgbClr val="0000FF"/>
              </a:solidFill>
            </a:rPr>
            <a:t>万円以下、</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1.05</a:t>
          </a:r>
          <a:r>
            <a:rPr kumimoji="1" lang="ja-JP" altLang="en-US" sz="1600" b="1" i="0">
              <a:solidFill>
                <a:srgbClr val="0000FF"/>
              </a:solidFill>
            </a:rPr>
            <a:t>億円以下、フェーズ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95250</xdr:colOff>
      <xdr:row>24</xdr:row>
      <xdr:rowOff>142875</xdr:rowOff>
    </xdr:from>
    <xdr:to>
      <xdr:col>16</xdr:col>
      <xdr:colOff>419100</xdr:colOff>
      <xdr:row>44</xdr:row>
      <xdr:rowOff>114300</xdr:rowOff>
    </xdr:to>
    <xdr:pic>
      <xdr:nvPicPr>
        <xdr:cNvPr id="3074" name="図 11">
          <a:extLst>
            <a:ext uri="{FF2B5EF4-FFF2-40B4-BE49-F238E27FC236}">
              <a16:creationId xmlns:a16="http://schemas.microsoft.com/office/drawing/2014/main" id="{50562044-FAB8-8640-CBB0-1C2818840A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7515225"/>
          <a:ext cx="7181850" cy="391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5D066479-9EE1-7038-3CFF-9831CDFD8C7F}"/>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F992ADA4-04B8-A8B4-8F70-919133DEBFFB}"/>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4593565"/>
    <xdr:sp macro="" textlink="">
      <xdr:nvSpPr>
        <xdr:cNvPr id="5" name="テキスト ボックス 4">
          <a:extLst>
            <a:ext uri="{FF2B5EF4-FFF2-40B4-BE49-F238E27FC236}">
              <a16:creationId xmlns:a16="http://schemas.microsoft.com/office/drawing/2014/main" id="{A4FE537A-02CD-7C1A-AF1F-66E283A657FE}"/>
            </a:ext>
          </a:extLst>
        </xdr:cNvPr>
        <xdr:cNvSpPr txBox="1"/>
      </xdr:nvSpPr>
      <xdr:spPr>
        <a:xfrm>
          <a:off x="7482417" y="423333"/>
          <a:ext cx="10180607" cy="45935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FD13D945-5CB8-97AF-B23D-ACF689A6276C}"/>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3" name="テキスト ボックス 2">
          <a:extLst>
            <a:ext uri="{FF2B5EF4-FFF2-40B4-BE49-F238E27FC236}">
              <a16:creationId xmlns:a16="http://schemas.microsoft.com/office/drawing/2014/main" id="{8D97E443-751A-C981-0880-544719541037}"/>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3" name="テキスト ボックス 2">
          <a:extLst>
            <a:ext uri="{FF2B5EF4-FFF2-40B4-BE49-F238E27FC236}">
              <a16:creationId xmlns:a16="http://schemas.microsoft.com/office/drawing/2014/main" id="{7FE4A5DB-D4CA-C11C-6A44-250557C63DDC}"/>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715D304-3075-4B24-BD90-1D925A1A7639}" name="提案者と共同研究先" displayName="提案者と共同研究先" ref="A6:H10" totalsRowShown="0" headerRowDxfId="54" dataDxfId="52" headerRowBorderDxfId="53" tableBorderDxfId="51" totalsRowBorderDxfId="50" headerRowCellStyle="標準 4">
  <autoFilter ref="A6:H10" xr:uid="{23533C50-A60F-41B3-AF7D-AE2294081C5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100-000001000000}" name="入力表" dataDxfId="49"/>
    <tableColumn id="2" xr3:uid="{00000000-0010-0000-0100-000002000000}" name="提案者名" dataDxfId="48"/>
    <tableColumn id="3" xr3:uid="{00000000-0010-0000-0100-000003000000}" name="共同研究先①_機関名" dataDxfId="47"/>
    <tableColumn id="4" xr3:uid="{00000000-0010-0000-0100-000004000000}" name="共同研究先①_区分" dataDxfId="46"/>
    <tableColumn id="5" xr3:uid="{00000000-0010-0000-0100-000005000000}" name="共同研究先②_機関名" dataDxfId="45"/>
    <tableColumn id="6" xr3:uid="{00000000-0010-0000-0100-000006000000}" name="共同研究先②_区分" dataDxfId="44"/>
    <tableColumn id="7" xr3:uid="{00000000-0010-0000-0100-000007000000}" name="共同研究先③_機関名" dataDxfId="43"/>
    <tableColumn id="8" xr3:uid="{00000000-0010-0000-0100-000008000000}" name="共同研究先③_区分" dataDxfId="42"/>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497FF30-EF38-41C2-A061-E609E413A08E}" name="提案者要旨情報" displayName="提案者要旨情報" ref="E18:E224" totalsRowShown="0" headerRowDxfId="41" dataDxfId="39" headerRowBorderDxfId="40" tableBorderDxfId="38" totalsRowBorderDxfId="37" dataCellStyle="標準 4">
  <autoFilter ref="E18:E224" xr:uid="{E9E57F8C-56E6-47DD-97B1-FA0708AFFF0F}">
    <filterColumn colId="0" hiddenButton="1"/>
  </autoFilter>
  <tableColumns count="1">
    <tableColumn id="1" xr3:uid="{00000000-0010-0000-0300-000001000000}" name="↓↓提案事業者記入列はここです↓↓" dataDxfId="36"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C5B0092-25A2-4CDE-BC43-227247F5C2B7}" name="全期間総括表" displayName="全期間総括表" ref="A7:F17" totalsRowShown="0" headerRowDxfId="35" dataDxfId="33" headerRowBorderDxfId="34" tableBorderDxfId="32" totalsRowBorderDxfId="31" headerRowCellStyle="桁区切り" dataCellStyle="桁区切り">
  <autoFilter ref="A7:F17" xr:uid="{4C661782-748F-4CB7-BA09-EB9073D54AFF}">
    <filterColumn colId="0" hiddenButton="1"/>
    <filterColumn colId="1" hiddenButton="1"/>
    <filterColumn colId="2" hiddenButton="1"/>
    <filterColumn colId="3" hiddenButton="1"/>
    <filterColumn colId="4" hiddenButton="1"/>
    <filterColumn colId="5" hiddenButton="1"/>
  </autoFilter>
  <tableColumns count="6">
    <tableColumn id="1" xr3:uid="{00000000-0010-0000-0500-000001000000}" name="助成先名" dataDxfId="30" dataCellStyle="桁区切り"/>
    <tableColumn id="2" xr3:uid="{00000000-0010-0000-0500-000002000000}" name="委託先名・共同研究先名" dataDxfId="29" dataCellStyle="桁区切り"/>
    <tableColumn id="3" xr3:uid="{00000000-0010-0000-0500-000003000000}" name="事業期間全体" dataDxfId="28" dataCellStyle="桁区切り"/>
    <tableColumn id="4" xr3:uid="{00000000-0010-0000-0500-000004000000}" name="2025年度" dataDxfId="27" dataCellStyle="桁区切り"/>
    <tableColumn id="5" xr3:uid="{00000000-0010-0000-0500-000005000000}" name="2026年度" dataDxfId="26" dataCellStyle="桁区切り"/>
    <tableColumn id="6" xr3:uid="{00000000-0010-0000-0500-000006000000}" name="2027年度" dataDxfId="25"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24E7-73DA-47B8-9B3C-AE4556F3ADD1}">
  <sheetPr>
    <tabColor rgb="FFFF0000"/>
  </sheetPr>
  <dimension ref="A2:H65"/>
  <sheetViews>
    <sheetView showGridLines="0" tabSelected="1" workbookViewId="0">
      <selection activeCell="F2" sqref="F2"/>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75" customFormat="1" ht="21" x14ac:dyDescent="0.15">
      <c r="A2" s="403" t="s">
        <v>355</v>
      </c>
    </row>
    <row r="3" spans="1:8" s="275" customFormat="1" ht="21" x14ac:dyDescent="0.15">
      <c r="A3" s="403" t="s">
        <v>341</v>
      </c>
    </row>
    <row r="4" spans="1:8" ht="17.25" x14ac:dyDescent="0.15">
      <c r="A4" s="403" t="s">
        <v>314</v>
      </c>
    </row>
    <row r="5" spans="1:8" ht="17.25" x14ac:dyDescent="0.15">
      <c r="A5" s="403"/>
    </row>
    <row r="6" spans="1:8" ht="20.100000000000001" customHeight="1" x14ac:dyDescent="0.15">
      <c r="A6" s="282" t="s">
        <v>315</v>
      </c>
      <c r="B6" s="283" t="s">
        <v>299</v>
      </c>
      <c r="C6" s="284" t="s">
        <v>307</v>
      </c>
      <c r="D6" s="284" t="s">
        <v>308</v>
      </c>
      <c r="E6" s="284" t="s">
        <v>309</v>
      </c>
      <c r="F6" s="284" t="s">
        <v>310</v>
      </c>
      <c r="G6" s="284" t="s">
        <v>311</v>
      </c>
      <c r="H6" s="285" t="s">
        <v>312</v>
      </c>
    </row>
    <row r="7" spans="1:8" ht="20.100000000000001" customHeight="1" x14ac:dyDescent="0.15">
      <c r="A7" s="317" t="s">
        <v>295</v>
      </c>
      <c r="B7" s="318" t="s">
        <v>335</v>
      </c>
      <c r="C7" s="319" t="s">
        <v>305</v>
      </c>
      <c r="D7" s="319" t="s">
        <v>306</v>
      </c>
      <c r="E7" s="319" t="s">
        <v>303</v>
      </c>
      <c r="F7" s="319" t="s">
        <v>313</v>
      </c>
      <c r="G7" s="319"/>
      <c r="H7" s="320"/>
    </row>
    <row r="8" spans="1:8" ht="20.100000000000001" customHeight="1" x14ac:dyDescent="0.15">
      <c r="A8" s="317" t="s">
        <v>292</v>
      </c>
      <c r="B8" s="318" t="s">
        <v>336</v>
      </c>
      <c r="C8" s="319" t="s">
        <v>304</v>
      </c>
      <c r="D8" s="319" t="s">
        <v>306</v>
      </c>
      <c r="E8" s="319"/>
      <c r="F8" s="319"/>
      <c r="G8" s="319"/>
      <c r="H8" s="320"/>
    </row>
    <row r="9" spans="1:8" ht="20.100000000000001" customHeight="1" x14ac:dyDescent="0.15">
      <c r="A9" s="317" t="s">
        <v>293</v>
      </c>
      <c r="B9" s="318"/>
      <c r="C9" s="321"/>
      <c r="D9" s="321"/>
      <c r="E9" s="321"/>
      <c r="F9" s="321"/>
      <c r="G9" s="321"/>
      <c r="H9" s="322"/>
    </row>
    <row r="10" spans="1:8" ht="20.100000000000001" customHeight="1" x14ac:dyDescent="0.15">
      <c r="A10" s="323" t="s">
        <v>294</v>
      </c>
      <c r="B10" s="318"/>
      <c r="C10" s="324"/>
      <c r="D10" s="324"/>
      <c r="E10" s="324"/>
      <c r="F10" s="324"/>
      <c r="G10" s="324"/>
      <c r="H10" s="325"/>
    </row>
    <row r="11" spans="1:8" ht="20.100000000000001" customHeight="1" x14ac:dyDescent="0.15">
      <c r="A11" s="89"/>
      <c r="B11" s="405"/>
      <c r="C11" s="91"/>
      <c r="D11" s="91"/>
      <c r="E11" s="91"/>
      <c r="F11" s="91"/>
      <c r="G11" s="91"/>
      <c r="H11" s="91"/>
    </row>
    <row r="49" spans="1:8" x14ac:dyDescent="0.15">
      <c r="A49" s="249" t="s">
        <v>88</v>
      </c>
      <c r="B49" s="250" t="s">
        <v>89</v>
      </c>
      <c r="C49" s="193"/>
      <c r="D49" s="193"/>
      <c r="E49" s="193"/>
      <c r="F49" s="193"/>
      <c r="G49" s="193"/>
      <c r="H49" s="193"/>
    </row>
    <row r="50" spans="1:8" x14ac:dyDescent="0.15">
      <c r="A50" s="251" t="s">
        <v>83</v>
      </c>
      <c r="B50" s="252">
        <v>0.8</v>
      </c>
      <c r="C50" s="171">
        <v>8</v>
      </c>
      <c r="D50" s="171">
        <v>10</v>
      </c>
      <c r="E50" s="204"/>
      <c r="F50" s="193"/>
      <c r="G50" s="193"/>
      <c r="H50" s="193"/>
    </row>
    <row r="51" spans="1:8" x14ac:dyDescent="0.15">
      <c r="A51" s="251" t="s">
        <v>84</v>
      </c>
      <c r="B51" s="252">
        <v>0.8</v>
      </c>
      <c r="C51" s="171">
        <v>8</v>
      </c>
      <c r="D51" s="171">
        <v>10</v>
      </c>
      <c r="E51" s="204"/>
      <c r="F51" s="193"/>
      <c r="G51" s="193"/>
      <c r="H51" s="193"/>
    </row>
    <row r="52" spans="1:8" x14ac:dyDescent="0.15">
      <c r="A52" s="251" t="s">
        <v>85</v>
      </c>
      <c r="B52" s="253">
        <v>0.66666666666666663</v>
      </c>
      <c r="C52" s="171">
        <v>2</v>
      </c>
      <c r="D52" s="171">
        <v>3</v>
      </c>
      <c r="E52" s="204"/>
      <c r="F52" s="193"/>
      <c r="G52" s="193"/>
      <c r="H52" s="193"/>
    </row>
    <row r="53" spans="1:8" x14ac:dyDescent="0.15">
      <c r="A53" s="251" t="s">
        <v>86</v>
      </c>
      <c r="B53" s="253">
        <v>0.66666666666666663</v>
      </c>
      <c r="C53" s="171">
        <v>2</v>
      </c>
      <c r="D53" s="171">
        <v>3</v>
      </c>
      <c r="E53" s="204"/>
      <c r="F53" s="193"/>
      <c r="G53" s="193"/>
      <c r="H53" s="193"/>
    </row>
    <row r="54" spans="1:8" x14ac:dyDescent="0.15">
      <c r="A54" s="251" t="s">
        <v>87</v>
      </c>
      <c r="B54" s="253">
        <v>0.66666666666666663</v>
      </c>
      <c r="C54" s="171">
        <v>2</v>
      </c>
      <c r="D54" s="171">
        <v>3</v>
      </c>
      <c r="E54" s="204"/>
      <c r="F54" s="193"/>
      <c r="G54" s="193"/>
      <c r="H54" s="193"/>
    </row>
    <row r="55" spans="1:8" x14ac:dyDescent="0.15">
      <c r="A55" s="193"/>
      <c r="B55" s="193"/>
      <c r="C55" s="193"/>
      <c r="D55" s="193"/>
      <c r="E55" s="193"/>
      <c r="F55" s="193"/>
      <c r="G55" s="193"/>
      <c r="H55" s="193"/>
    </row>
    <row r="56" spans="1:8" x14ac:dyDescent="0.15">
      <c r="A56" s="251" t="s">
        <v>233</v>
      </c>
      <c r="B56" s="439" t="s">
        <v>234</v>
      </c>
      <c r="C56" s="440"/>
      <c r="D56" s="440"/>
      <c r="E56" s="440"/>
      <c r="F56" s="441"/>
      <c r="G56" s="193"/>
      <c r="H56" s="193"/>
    </row>
    <row r="57" spans="1:8" x14ac:dyDescent="0.15">
      <c r="A57" s="251" t="s">
        <v>208</v>
      </c>
      <c r="B57" s="254" t="s">
        <v>216</v>
      </c>
      <c r="C57" s="254" t="s">
        <v>270</v>
      </c>
      <c r="D57" s="254" t="s">
        <v>276</v>
      </c>
      <c r="E57" s="254" t="s">
        <v>277</v>
      </c>
      <c r="F57" s="254" t="s">
        <v>278</v>
      </c>
      <c r="G57" s="193"/>
      <c r="H57" s="193"/>
    </row>
    <row r="58" spans="1:8" x14ac:dyDescent="0.15">
      <c r="A58" s="251" t="s">
        <v>209</v>
      </c>
      <c r="B58" s="254" t="s">
        <v>217</v>
      </c>
      <c r="C58" s="254" t="s">
        <v>218</v>
      </c>
      <c r="D58" s="254" t="s">
        <v>271</v>
      </c>
      <c r="E58" s="254" t="s">
        <v>272</v>
      </c>
      <c r="F58" s="254" t="s">
        <v>273</v>
      </c>
      <c r="G58" s="193"/>
      <c r="H58" s="193"/>
    </row>
    <row r="59" spans="1:8" x14ac:dyDescent="0.15">
      <c r="A59" s="251" t="s">
        <v>210</v>
      </c>
      <c r="B59" s="254" t="s">
        <v>219</v>
      </c>
      <c r="C59" s="254"/>
      <c r="D59" s="254"/>
      <c r="E59" s="254"/>
      <c r="F59" s="254"/>
      <c r="G59" s="193"/>
      <c r="H59" s="193"/>
    </row>
    <row r="60" spans="1:8" x14ac:dyDescent="0.15">
      <c r="A60" s="251" t="s">
        <v>211</v>
      </c>
      <c r="B60" s="254" t="s">
        <v>220</v>
      </c>
      <c r="C60" s="254" t="s">
        <v>221</v>
      </c>
      <c r="D60" s="254" t="s">
        <v>279</v>
      </c>
      <c r="E60" s="254" t="s">
        <v>280</v>
      </c>
      <c r="F60" s="254" t="s">
        <v>281</v>
      </c>
      <c r="G60" s="193"/>
      <c r="H60" s="193"/>
    </row>
    <row r="61" spans="1:8" x14ac:dyDescent="0.15">
      <c r="A61" s="251" t="s">
        <v>212</v>
      </c>
      <c r="B61" s="254" t="s">
        <v>222</v>
      </c>
      <c r="C61" s="254" t="s">
        <v>282</v>
      </c>
      <c r="D61" s="254" t="s">
        <v>283</v>
      </c>
      <c r="E61" s="254"/>
      <c r="F61" s="254"/>
      <c r="G61" s="193"/>
      <c r="H61" s="193"/>
    </row>
    <row r="62" spans="1:8" x14ac:dyDescent="0.15">
      <c r="A62" s="251" t="s">
        <v>213</v>
      </c>
      <c r="B62" s="254" t="s">
        <v>223</v>
      </c>
      <c r="C62" s="254"/>
      <c r="D62" s="254"/>
      <c r="E62" s="254"/>
      <c r="F62" s="254"/>
      <c r="G62" s="193"/>
      <c r="H62" s="193"/>
    </row>
    <row r="63" spans="1:8" x14ac:dyDescent="0.15">
      <c r="A63" s="251" t="s">
        <v>214</v>
      </c>
      <c r="B63" s="254" t="s">
        <v>224</v>
      </c>
      <c r="C63" s="254" t="s">
        <v>225</v>
      </c>
      <c r="D63" s="254"/>
      <c r="E63" s="254"/>
      <c r="F63" s="254"/>
      <c r="G63" s="193"/>
      <c r="H63" s="193"/>
    </row>
    <row r="64" spans="1:8" x14ac:dyDescent="0.15">
      <c r="A64" s="251" t="s">
        <v>215</v>
      </c>
      <c r="B64" s="254" t="s">
        <v>226</v>
      </c>
      <c r="C64" s="254" t="s">
        <v>227</v>
      </c>
      <c r="D64" s="254"/>
      <c r="E64" s="254"/>
      <c r="F64" s="254"/>
      <c r="G64" s="193"/>
      <c r="H64" s="193"/>
    </row>
    <row r="65" spans="1:6" x14ac:dyDescent="0.15">
      <c r="A65" s="251" t="s">
        <v>284</v>
      </c>
      <c r="B65" s="254" t="s">
        <v>285</v>
      </c>
      <c r="C65" s="254" t="s">
        <v>286</v>
      </c>
      <c r="D65" s="254"/>
      <c r="E65" s="254"/>
      <c r="F65" s="254"/>
    </row>
  </sheetData>
  <mergeCells count="1">
    <mergeCell ref="B56:F56"/>
  </mergeCells>
  <phoneticPr fontId="4"/>
  <dataValidations count="3">
    <dataValidation type="list" allowBlank="1" showInputMessage="1" showErrorMessage="1" sqref="F11 D11 H11" xr:uid="{A599051F-A67C-49A2-87F4-3F6C511804AF}">
      <formula1>"学術機関等,一般財団法人,一般社団法人"</formula1>
    </dataValidation>
    <dataValidation allowBlank="1" showInputMessage="1" showErrorMessage="1" prompt="登記されている名称を記入してください" sqref="B7:B10" xr:uid="{B530239F-956C-4EE7-B7F4-5C5336FB0AEE}"/>
    <dataValidation type="list" allowBlank="1" showInputMessage="1" showErrorMessage="1" sqref="D7:D10 F7:F10 H7:H10" xr:uid="{2777C3B7-9818-4B54-8A31-0080667B06EC}">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86796-D660-45B9-9330-75BD20D8FDBB}">
  <sheetPr codeName="Sheet6">
    <pageSetUpPr fitToPage="1"/>
  </sheetPr>
  <dimension ref="A1:M51"/>
  <sheetViews>
    <sheetView showGridLines="0" topLeftCell="A20" zoomScale="90" zoomScaleNormal="90" workbookViewId="0">
      <selection activeCell="L49" sqref="L49"/>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67" t="str">
        <f>"（４）"&amp;'10.(2)助成先総括表'!A6&amp;"　項目別明細表（2027年度）"</f>
        <v>（４）（例）〇〇株式会社　項目別明細表（2027年度）</v>
      </c>
      <c r="B4" s="467"/>
      <c r="C4" s="467"/>
      <c r="D4" s="467"/>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1">
        <f>SUM(K42:K43)</f>
        <v>0</v>
      </c>
      <c r="L41" s="474"/>
      <c r="M41" s="36"/>
    </row>
    <row r="42" spans="1:13" s="9" customFormat="1" ht="13.5" x14ac:dyDescent="0.15">
      <c r="A42" s="35"/>
      <c r="B42" s="37" t="s">
        <v>235</v>
      </c>
      <c r="C42" s="37"/>
      <c r="D42" s="31"/>
      <c r="I42" s="73" t="s">
        <v>37</v>
      </c>
      <c r="J42" s="51">
        <f>'10.(5)明細表 (共同研究先_その他N+2年度)'!K41</f>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218">
        <f>'10.(5)明細表 (共同研究先_学術機関N+2年度)'!K41</f>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727DC-B714-4AB1-9740-F1FAE7D4A164}">
  <sheetPr codeName="Sheet11">
    <tabColor rgb="FFFFFF00"/>
    <pageSetUpPr fitToPage="1"/>
  </sheetPr>
  <dimension ref="A1:M51"/>
  <sheetViews>
    <sheetView showGridLines="0" topLeftCell="A25" zoomScale="90" zoomScaleNormal="90" workbookViewId="0">
      <selection activeCell="I54" sqref="I5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項目別明細表（2025年度）"</f>
        <v>（４）（例）●●株式会社　項目別明細表（2025年度）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235</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CA0D2-508B-4823-83F7-135E3826C5A8}">
  <sheetPr codeName="Sheet12">
    <tabColor rgb="FFFFFF00"/>
    <pageSetUpPr fitToPage="1"/>
  </sheetPr>
  <dimension ref="A1:M51"/>
  <sheetViews>
    <sheetView showGridLines="0" topLeftCell="A25" zoomScale="90" zoomScaleNormal="90" workbookViewId="0">
      <selection activeCell="L49" sqref="L49"/>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項目別明細表（2026年度）"</f>
        <v>（４）（例）●●株式会社　項目別明細表（2026年度）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235</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C5F96-8014-49A1-9DEE-2C98932C1529}">
  <sheetPr codeName="Sheet13">
    <tabColor rgb="FFFFFF00"/>
    <pageSetUpPr fitToPage="1"/>
  </sheetPr>
  <dimension ref="A1:M51"/>
  <sheetViews>
    <sheetView showGridLines="0" topLeftCell="A25" zoomScale="90" zoomScaleNormal="90" workbookViewId="0">
      <selection activeCell="L49" sqref="L49"/>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項目別明細表（2027年度）"</f>
        <v>（４）（例）●●株式会社　項目別明細表（2027年度）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235</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4DB6F-437B-46A0-BEDC-924E9A36624E}">
  <sheetPr codeName="Sheet8">
    <tabColor rgb="FF92D050"/>
    <pageSetUpPr fitToPage="1"/>
  </sheetPr>
  <dimension ref="A1:N50"/>
  <sheetViews>
    <sheetView showGridLines="0" topLeftCell="A20" zoomScale="90" zoomScaleNormal="90" workbookViewId="0">
      <selection activeCell="L41" sqref="L41"/>
    </sheetView>
  </sheetViews>
  <sheetFormatPr defaultRowHeight="19.5" customHeight="1" x14ac:dyDescent="0.15"/>
  <cols>
    <col min="1" max="1" width="23.875" style="193" bestFit="1" customWidth="1"/>
    <col min="2" max="2" width="21.375" style="193" bestFit="1" customWidth="1"/>
    <col min="3" max="3" width="3.375" style="193" bestFit="1" customWidth="1"/>
    <col min="4" max="4" width="10.875" style="172" bestFit="1" customWidth="1"/>
    <col min="5" max="6" width="3.375" style="193" bestFit="1" customWidth="1"/>
    <col min="7" max="7" width="4.5" style="193" bestFit="1" customWidth="1"/>
    <col min="8" max="8" width="4.75" style="193" bestFit="1" customWidth="1"/>
    <col min="9" max="9" width="3.375" style="193" bestFit="1" customWidth="1"/>
    <col min="10" max="11" width="21.125" style="172" customWidth="1"/>
    <col min="12" max="12" width="21.125" style="193" customWidth="1"/>
    <col min="13" max="13" width="9.25" style="193" bestFit="1" customWidth="1"/>
    <col min="14" max="16384" width="9" style="193"/>
  </cols>
  <sheetData>
    <row r="1" spans="1:12" ht="19.5" customHeight="1" x14ac:dyDescent="0.15">
      <c r="L1" s="210"/>
    </row>
    <row r="2" spans="1:12" ht="19.5" customHeight="1" x14ac:dyDescent="0.15">
      <c r="A2" s="461" t="s">
        <v>80</v>
      </c>
      <c r="B2" s="461"/>
      <c r="C2" s="461"/>
      <c r="D2" s="461"/>
      <c r="E2" s="461"/>
      <c r="F2" s="461"/>
      <c r="G2" s="461"/>
      <c r="H2" s="461"/>
      <c r="I2" s="461"/>
      <c r="J2" s="461"/>
      <c r="K2" s="461"/>
      <c r="L2" s="461"/>
    </row>
    <row r="3" spans="1:12" ht="19.5" customHeight="1" x14ac:dyDescent="0.15">
      <c r="B3" s="462"/>
      <c r="C3" s="462"/>
      <c r="D3" s="462"/>
      <c r="E3" s="462"/>
      <c r="F3" s="462"/>
      <c r="G3" s="462"/>
      <c r="H3" s="462"/>
      <c r="I3" s="463"/>
      <c r="J3" s="463"/>
      <c r="K3" s="463"/>
      <c r="L3" s="463"/>
    </row>
    <row r="4" spans="1:12" s="195" customFormat="1" ht="19.5" customHeight="1" thickBot="1" x14ac:dyDescent="0.2">
      <c r="A4" s="484" t="s">
        <v>329</v>
      </c>
      <c r="B4" s="484"/>
      <c r="C4" s="484"/>
      <c r="D4" s="484"/>
      <c r="J4" s="211"/>
      <c r="K4" s="211"/>
    </row>
    <row r="5" spans="1:12" s="195" customFormat="1" ht="13.5" x14ac:dyDescent="0.15">
      <c r="A5" s="464" t="s">
        <v>50</v>
      </c>
      <c r="B5" s="465"/>
      <c r="C5" s="465"/>
      <c r="D5" s="465"/>
      <c r="E5" s="465"/>
      <c r="F5" s="465"/>
      <c r="G5" s="465"/>
      <c r="H5" s="465"/>
      <c r="I5" s="466"/>
      <c r="J5" s="241" t="s">
        <v>65</v>
      </c>
      <c r="K5" s="213" t="s">
        <v>66</v>
      </c>
      <c r="L5" s="214" t="s">
        <v>67</v>
      </c>
    </row>
    <row r="6" spans="1:12" s="195" customFormat="1" ht="13.5" x14ac:dyDescent="0.15">
      <c r="A6" s="24" t="s">
        <v>3</v>
      </c>
      <c r="B6" s="25"/>
      <c r="C6" s="25"/>
      <c r="D6" s="26"/>
      <c r="E6" s="25"/>
      <c r="F6" s="25"/>
      <c r="G6" s="25"/>
      <c r="H6" s="25"/>
      <c r="I6" s="25"/>
      <c r="J6" s="82">
        <f>SUM(J7,J10,J16)</f>
        <v>0</v>
      </c>
      <c r="K6" s="82">
        <f>SUM(K7,K10,K16)</f>
        <v>0</v>
      </c>
      <c r="L6" s="456"/>
    </row>
    <row r="7" spans="1:12" s="195" customFormat="1" ht="13.5" x14ac:dyDescent="0.15">
      <c r="A7" s="215" t="s">
        <v>4</v>
      </c>
      <c r="D7" s="182"/>
      <c r="I7" s="196"/>
      <c r="J7" s="217">
        <f>SUM(J8)</f>
        <v>0</v>
      </c>
      <c r="K7" s="217">
        <f>SUM(K8)</f>
        <v>0</v>
      </c>
      <c r="L7" s="457"/>
    </row>
    <row r="8" spans="1:12" s="195" customFormat="1" ht="13.5" x14ac:dyDescent="0.15">
      <c r="A8" s="215"/>
      <c r="B8" s="195" t="s">
        <v>16</v>
      </c>
      <c r="C8" s="195" t="s">
        <v>49</v>
      </c>
      <c r="D8" s="182"/>
      <c r="E8" s="195" t="s">
        <v>33</v>
      </c>
      <c r="F8" s="195" t="s">
        <v>34</v>
      </c>
      <c r="H8" s="195" t="s">
        <v>35</v>
      </c>
      <c r="I8" s="196" t="s">
        <v>37</v>
      </c>
      <c r="J8" s="218">
        <f>D8*G8</f>
        <v>0</v>
      </c>
      <c r="K8" s="199">
        <f>J8</f>
        <v>0</v>
      </c>
      <c r="L8" s="457"/>
    </row>
    <row r="9" spans="1:12" s="195" customFormat="1" ht="13.5" x14ac:dyDescent="0.15">
      <c r="A9" s="215"/>
      <c r="D9" s="182"/>
      <c r="I9" s="196"/>
      <c r="J9" s="218"/>
      <c r="K9" s="199"/>
      <c r="L9" s="457"/>
    </row>
    <row r="10" spans="1:12" s="195" customFormat="1" ht="13.5" x14ac:dyDescent="0.15">
      <c r="A10" s="459" t="s">
        <v>5</v>
      </c>
      <c r="B10" s="460"/>
      <c r="D10" s="174"/>
      <c r="J10" s="217">
        <f>SUM(J11:J15)</f>
        <v>0</v>
      </c>
      <c r="K10" s="217">
        <f>SUM(K11:K15)</f>
        <v>0</v>
      </c>
      <c r="L10" s="457"/>
    </row>
    <row r="11" spans="1:12" s="195" customFormat="1" ht="13.5" x14ac:dyDescent="0.15">
      <c r="A11" s="215"/>
      <c r="B11" s="195" t="s">
        <v>17</v>
      </c>
      <c r="C11" s="195" t="s">
        <v>49</v>
      </c>
      <c r="D11" s="182"/>
      <c r="E11" s="195" t="s">
        <v>33</v>
      </c>
      <c r="F11" s="195" t="s">
        <v>34</v>
      </c>
      <c r="H11" s="195" t="s">
        <v>35</v>
      </c>
      <c r="I11" s="196" t="s">
        <v>37</v>
      </c>
      <c r="J11" s="218">
        <f>D11*G11</f>
        <v>0</v>
      </c>
      <c r="K11" s="199">
        <f t="shared" ref="K11:K18" si="0">J11</f>
        <v>0</v>
      </c>
      <c r="L11" s="457"/>
    </row>
    <row r="12" spans="1:12" s="195" customFormat="1" ht="13.5" x14ac:dyDescent="0.15">
      <c r="A12" s="215"/>
      <c r="B12" s="195" t="s">
        <v>36</v>
      </c>
      <c r="C12" s="195" t="s">
        <v>49</v>
      </c>
      <c r="D12" s="182"/>
      <c r="E12" s="195" t="s">
        <v>33</v>
      </c>
      <c r="F12" s="195" t="s">
        <v>34</v>
      </c>
      <c r="H12" s="195" t="s">
        <v>35</v>
      </c>
      <c r="I12" s="196" t="s">
        <v>37</v>
      </c>
      <c r="J12" s="218">
        <f>D12*G12</f>
        <v>0</v>
      </c>
      <c r="K12" s="199">
        <f t="shared" si="0"/>
        <v>0</v>
      </c>
      <c r="L12" s="457"/>
    </row>
    <row r="13" spans="1:12" s="195" customFormat="1" ht="13.5" x14ac:dyDescent="0.15">
      <c r="A13" s="215"/>
      <c r="B13" s="195" t="s">
        <v>18</v>
      </c>
      <c r="D13" s="182"/>
      <c r="I13" s="196" t="s">
        <v>37</v>
      </c>
      <c r="J13" s="218">
        <v>0</v>
      </c>
      <c r="K13" s="199">
        <f t="shared" si="0"/>
        <v>0</v>
      </c>
      <c r="L13" s="457"/>
    </row>
    <row r="14" spans="1:12" s="195" customFormat="1" ht="13.5" x14ac:dyDescent="0.15">
      <c r="A14" s="215"/>
      <c r="B14" s="195" t="s">
        <v>19</v>
      </c>
      <c r="D14" s="182"/>
      <c r="I14" s="196" t="s">
        <v>37</v>
      </c>
      <c r="J14" s="218">
        <v>0</v>
      </c>
      <c r="K14" s="199">
        <f t="shared" si="0"/>
        <v>0</v>
      </c>
      <c r="L14" s="457"/>
    </row>
    <row r="15" spans="1:12" s="195" customFormat="1" ht="13.5" x14ac:dyDescent="0.15">
      <c r="A15" s="215"/>
      <c r="B15" s="195" t="s">
        <v>20</v>
      </c>
      <c r="D15" s="182"/>
      <c r="I15" s="196" t="s">
        <v>37</v>
      </c>
      <c r="J15" s="218">
        <v>0</v>
      </c>
      <c r="K15" s="199">
        <f t="shared" si="0"/>
        <v>0</v>
      </c>
      <c r="L15" s="457"/>
    </row>
    <row r="16" spans="1:12" s="195" customFormat="1" ht="13.5" x14ac:dyDescent="0.15">
      <c r="A16" s="215" t="s">
        <v>6</v>
      </c>
      <c r="D16" s="182"/>
      <c r="I16" s="196"/>
      <c r="J16" s="217">
        <f>SUM(J17:J18)</f>
        <v>0</v>
      </c>
      <c r="K16" s="217">
        <f>SUM(K17:K18)</f>
        <v>0</v>
      </c>
      <c r="L16" s="457"/>
    </row>
    <row r="17" spans="1:13" s="195" customFormat="1" ht="13.5" x14ac:dyDescent="0.15">
      <c r="A17" s="215"/>
      <c r="B17" s="195" t="s">
        <v>21</v>
      </c>
      <c r="D17" s="182"/>
      <c r="I17" s="196" t="s">
        <v>37</v>
      </c>
      <c r="J17" s="218">
        <v>0</v>
      </c>
      <c r="K17" s="199">
        <f t="shared" si="0"/>
        <v>0</v>
      </c>
      <c r="L17" s="457"/>
    </row>
    <row r="18" spans="1:13" s="195" customFormat="1" ht="13.5" x14ac:dyDescent="0.15">
      <c r="A18" s="215"/>
      <c r="B18" s="195" t="s">
        <v>22</v>
      </c>
      <c r="D18" s="182"/>
      <c r="I18" s="196" t="s">
        <v>37</v>
      </c>
      <c r="J18" s="218">
        <v>0</v>
      </c>
      <c r="K18" s="199">
        <f t="shared" si="0"/>
        <v>0</v>
      </c>
      <c r="L18" s="457"/>
    </row>
    <row r="19" spans="1:13" s="195" customFormat="1" ht="13.5" x14ac:dyDescent="0.15">
      <c r="A19" s="17" t="s">
        <v>7</v>
      </c>
      <c r="B19" s="15"/>
      <c r="C19" s="15"/>
      <c r="D19" s="16"/>
      <c r="E19" s="15"/>
      <c r="F19" s="15"/>
      <c r="G19" s="15"/>
      <c r="H19" s="15"/>
      <c r="I19" s="15"/>
      <c r="J19" s="84">
        <f>SUM(J20,J23)</f>
        <v>0</v>
      </c>
      <c r="K19" s="84">
        <f>SUM(K20,K23)</f>
        <v>0</v>
      </c>
      <c r="L19" s="457"/>
    </row>
    <row r="20" spans="1:13" s="195" customFormat="1" ht="13.5" x14ac:dyDescent="0.15">
      <c r="A20" s="215" t="s">
        <v>8</v>
      </c>
      <c r="D20" s="174"/>
      <c r="J20" s="217">
        <f>SUM(J21:J22)</f>
        <v>0</v>
      </c>
      <c r="K20" s="217">
        <f>SUM(K21:K22)</f>
        <v>0</v>
      </c>
      <c r="L20" s="457"/>
    </row>
    <row r="21" spans="1:13" s="195" customFormat="1" ht="13.5" x14ac:dyDescent="0.15">
      <c r="A21" s="215"/>
      <c r="C21" s="195" t="s">
        <v>49</v>
      </c>
      <c r="D21" s="182"/>
      <c r="E21" s="195" t="s">
        <v>33</v>
      </c>
      <c r="F21" s="195" t="s">
        <v>34</v>
      </c>
      <c r="H21" s="195" t="s">
        <v>35</v>
      </c>
      <c r="I21" s="196" t="s">
        <v>37</v>
      </c>
      <c r="J21" s="218">
        <f>D21*G21</f>
        <v>0</v>
      </c>
      <c r="K21" s="220">
        <f>J21</f>
        <v>0</v>
      </c>
      <c r="L21" s="457"/>
      <c r="M21" s="221"/>
    </row>
    <row r="22" spans="1:13" s="195" customFormat="1" ht="13.5" x14ac:dyDescent="0.15">
      <c r="A22" s="215"/>
      <c r="C22" s="195" t="s">
        <v>49</v>
      </c>
      <c r="D22" s="182"/>
      <c r="E22" s="195" t="s">
        <v>33</v>
      </c>
      <c r="F22" s="195" t="s">
        <v>34</v>
      </c>
      <c r="H22" s="195" t="s">
        <v>35</v>
      </c>
      <c r="I22" s="196" t="s">
        <v>37</v>
      </c>
      <c r="J22" s="218">
        <f>D22*G22</f>
        <v>0</v>
      </c>
      <c r="K22" s="220">
        <f>J22</f>
        <v>0</v>
      </c>
      <c r="L22" s="457"/>
    </row>
    <row r="23" spans="1:13" s="195" customFormat="1" ht="13.5" x14ac:dyDescent="0.15">
      <c r="A23" s="215" t="s">
        <v>9</v>
      </c>
      <c r="D23" s="174"/>
      <c r="J23" s="217">
        <f>SUM(J24)</f>
        <v>0</v>
      </c>
      <c r="K23" s="217">
        <f>SUM(K24)</f>
        <v>0</v>
      </c>
      <c r="L23" s="457"/>
    </row>
    <row r="24" spans="1:13" s="195" customFormat="1" ht="13.5" x14ac:dyDescent="0.15">
      <c r="A24" s="215"/>
      <c r="C24" s="195" t="s">
        <v>49</v>
      </c>
      <c r="D24" s="182"/>
      <c r="E24" s="195" t="s">
        <v>33</v>
      </c>
      <c r="F24" s="195" t="s">
        <v>34</v>
      </c>
      <c r="H24" s="195" t="s">
        <v>38</v>
      </c>
      <c r="I24" s="196" t="s">
        <v>37</v>
      </c>
      <c r="J24" s="218">
        <f>D24*G24</f>
        <v>0</v>
      </c>
      <c r="K24" s="220">
        <f>J24</f>
        <v>0</v>
      </c>
      <c r="L24" s="457"/>
    </row>
    <row r="25" spans="1:13" s="195" customFormat="1" ht="13.5" x14ac:dyDescent="0.15">
      <c r="A25" s="17" t="s">
        <v>10</v>
      </c>
      <c r="B25" s="15"/>
      <c r="C25" s="15"/>
      <c r="D25" s="16"/>
      <c r="E25" s="15"/>
      <c r="F25" s="15"/>
      <c r="G25" s="15"/>
      <c r="H25" s="15"/>
      <c r="I25" s="15"/>
      <c r="J25" s="84">
        <f>SUM(J26,J29,J33,J35)</f>
        <v>0</v>
      </c>
      <c r="K25" s="85">
        <f>SUM(K26,K29,K33,K35)</f>
        <v>0</v>
      </c>
      <c r="L25" s="457"/>
    </row>
    <row r="26" spans="1:13" s="195" customFormat="1" ht="13.5" x14ac:dyDescent="0.15">
      <c r="A26" s="215" t="s">
        <v>11</v>
      </c>
      <c r="D26" s="174"/>
      <c r="J26" s="217">
        <f>SUM(J27:J28)</f>
        <v>0</v>
      </c>
      <c r="K26" s="217">
        <f>SUM(K27:K28)</f>
        <v>0</v>
      </c>
      <c r="L26" s="457"/>
    </row>
    <row r="27" spans="1:13" s="195" customFormat="1" ht="13.5" x14ac:dyDescent="0.15">
      <c r="A27" s="215"/>
      <c r="B27" s="195" t="s">
        <v>23</v>
      </c>
      <c r="D27" s="182"/>
      <c r="I27" s="196" t="s">
        <v>37</v>
      </c>
      <c r="J27" s="199">
        <v>0</v>
      </c>
      <c r="K27" s="199">
        <f>J27</f>
        <v>0</v>
      </c>
      <c r="L27" s="457"/>
    </row>
    <row r="28" spans="1:13" s="195" customFormat="1" ht="13.5" x14ac:dyDescent="0.15">
      <c r="A28" s="215"/>
      <c r="B28" s="195" t="s">
        <v>24</v>
      </c>
      <c r="D28" s="182"/>
      <c r="I28" s="196" t="s">
        <v>37</v>
      </c>
      <c r="J28" s="199">
        <v>0</v>
      </c>
      <c r="K28" s="199">
        <f>J28</f>
        <v>0</v>
      </c>
      <c r="L28" s="457"/>
    </row>
    <row r="29" spans="1:13" s="195" customFormat="1" ht="13.5" x14ac:dyDescent="0.15">
      <c r="A29" s="215" t="s">
        <v>12</v>
      </c>
      <c r="D29" s="182"/>
      <c r="J29" s="217">
        <f>SUM(J30:J32)</f>
        <v>0</v>
      </c>
      <c r="K29" s="217">
        <f>SUM(K30:K32)</f>
        <v>0</v>
      </c>
      <c r="L29" s="457"/>
    </row>
    <row r="30" spans="1:13" s="195" customFormat="1" ht="13.5" x14ac:dyDescent="0.15">
      <c r="A30" s="215" t="s">
        <v>26</v>
      </c>
      <c r="B30" s="195" t="s">
        <v>25</v>
      </c>
      <c r="D30" s="182"/>
      <c r="I30" s="196" t="s">
        <v>37</v>
      </c>
      <c r="J30" s="199">
        <v>0</v>
      </c>
      <c r="K30" s="199">
        <f>J30</f>
        <v>0</v>
      </c>
      <c r="L30" s="457"/>
    </row>
    <row r="31" spans="1:13" s="195" customFormat="1" ht="13.5" x14ac:dyDescent="0.15">
      <c r="A31" s="215"/>
      <c r="B31" s="195" t="s">
        <v>27</v>
      </c>
      <c r="D31" s="182"/>
      <c r="I31" s="196" t="s">
        <v>37</v>
      </c>
      <c r="J31" s="199">
        <v>0</v>
      </c>
      <c r="K31" s="199">
        <f>J31</f>
        <v>0</v>
      </c>
      <c r="L31" s="457"/>
    </row>
    <row r="32" spans="1:13" s="195" customFormat="1" ht="13.5" x14ac:dyDescent="0.15">
      <c r="A32" s="215" t="s">
        <v>28</v>
      </c>
      <c r="B32" s="195" t="s">
        <v>27</v>
      </c>
      <c r="D32" s="182"/>
      <c r="I32" s="196" t="s">
        <v>37</v>
      </c>
      <c r="J32" s="199">
        <v>0</v>
      </c>
      <c r="K32" s="199">
        <f>J32</f>
        <v>0</v>
      </c>
      <c r="L32" s="457"/>
    </row>
    <row r="33" spans="1:14" s="195" customFormat="1" ht="13.5" x14ac:dyDescent="0.15">
      <c r="A33" s="215" t="s">
        <v>13</v>
      </c>
      <c r="D33" s="174"/>
      <c r="J33" s="217">
        <f>SUM(J34)</f>
        <v>0</v>
      </c>
      <c r="K33" s="217">
        <f>SUM(K34)</f>
        <v>0</v>
      </c>
      <c r="L33" s="457"/>
    </row>
    <row r="34" spans="1:14" s="195" customFormat="1" ht="13.5" x14ac:dyDescent="0.15">
      <c r="A34" s="215"/>
      <c r="B34" s="195" t="s">
        <v>29</v>
      </c>
      <c r="D34" s="182"/>
      <c r="I34" s="196" t="s">
        <v>37</v>
      </c>
      <c r="J34" s="199">
        <v>0</v>
      </c>
      <c r="K34" s="199">
        <f>J34</f>
        <v>0</v>
      </c>
      <c r="L34" s="457"/>
    </row>
    <row r="35" spans="1:14" s="195" customFormat="1" ht="13.5" x14ac:dyDescent="0.15">
      <c r="A35" s="215" t="s">
        <v>14</v>
      </c>
      <c r="D35" s="182"/>
      <c r="J35" s="217">
        <f>SUM(J36:J39)</f>
        <v>0</v>
      </c>
      <c r="K35" s="217">
        <f>SUM(K36:K39)</f>
        <v>0</v>
      </c>
      <c r="L35" s="457"/>
    </row>
    <row r="36" spans="1:14" s="195" customFormat="1" ht="13.5" x14ac:dyDescent="0.15">
      <c r="A36" s="215" t="s">
        <v>30</v>
      </c>
      <c r="C36" s="195" t="s">
        <v>49</v>
      </c>
      <c r="D36" s="182"/>
      <c r="E36" s="195" t="s">
        <v>33</v>
      </c>
      <c r="F36" s="195" t="s">
        <v>34</v>
      </c>
      <c r="H36" s="195" t="s">
        <v>39</v>
      </c>
      <c r="I36" s="196" t="s">
        <v>37</v>
      </c>
      <c r="J36" s="218">
        <f>D36*G36</f>
        <v>0</v>
      </c>
      <c r="K36" s="199">
        <f>J36</f>
        <v>0</v>
      </c>
      <c r="L36" s="457"/>
    </row>
    <row r="37" spans="1:14" s="195" customFormat="1" ht="13.5" x14ac:dyDescent="0.15">
      <c r="A37" s="215" t="s">
        <v>31</v>
      </c>
      <c r="B37" s="195" t="s">
        <v>40</v>
      </c>
      <c r="D37" s="182"/>
      <c r="I37" s="196" t="s">
        <v>37</v>
      </c>
      <c r="J37" s="199">
        <v>0</v>
      </c>
      <c r="K37" s="199">
        <f>J37</f>
        <v>0</v>
      </c>
      <c r="L37" s="457"/>
    </row>
    <row r="38" spans="1:14" s="195" customFormat="1" ht="13.5" x14ac:dyDescent="0.15">
      <c r="A38" s="215"/>
      <c r="B38" s="195" t="s">
        <v>41</v>
      </c>
      <c r="D38" s="182"/>
      <c r="I38" s="196" t="s">
        <v>37</v>
      </c>
      <c r="J38" s="199">
        <v>0</v>
      </c>
      <c r="K38" s="199">
        <f>J38</f>
        <v>0</v>
      </c>
      <c r="L38" s="457"/>
    </row>
    <row r="39" spans="1:14" s="195" customFormat="1" ht="13.5" x14ac:dyDescent="0.15">
      <c r="A39" s="215" t="s">
        <v>32</v>
      </c>
      <c r="B39" s="195" t="s">
        <v>42</v>
      </c>
      <c r="D39" s="182"/>
      <c r="I39" s="196" t="s">
        <v>37</v>
      </c>
      <c r="J39" s="199">
        <v>0</v>
      </c>
      <c r="K39" s="199">
        <f>J39</f>
        <v>0</v>
      </c>
      <c r="L39" s="457"/>
    </row>
    <row r="40" spans="1:14" s="205" customFormat="1" ht="14.25" thickBot="1" x14ac:dyDescent="0.2">
      <c r="A40" s="32" t="s">
        <v>68</v>
      </c>
      <c r="B40" s="80">
        <v>30</v>
      </c>
      <c r="C40" s="33"/>
      <c r="D40" s="34"/>
      <c r="E40" s="33"/>
      <c r="F40" s="33"/>
      <c r="G40" s="33"/>
      <c r="H40" s="33"/>
      <c r="I40" s="58"/>
      <c r="J40" s="50">
        <f>ROUNDDOWN((J6+J19+J25)*B40%,-3)</f>
        <v>0</v>
      </c>
      <c r="K40" s="50">
        <f>ROUNDDOWN((K6+K19+K25)*B40%,-3)</f>
        <v>0</v>
      </c>
      <c r="L40" s="458"/>
    </row>
    <row r="41" spans="1:14" s="205" customFormat="1" ht="14.25" thickBot="1" x14ac:dyDescent="0.2">
      <c r="A41" s="222" t="s">
        <v>70</v>
      </c>
      <c r="B41" s="244"/>
      <c r="C41" s="223"/>
      <c r="D41" s="224"/>
      <c r="E41" s="223"/>
      <c r="F41" s="223"/>
      <c r="G41" s="223"/>
      <c r="H41" s="223"/>
      <c r="I41" s="242"/>
      <c r="J41" s="243">
        <f>ROUNDDOWN(SUM(J6,J19,J25,J40),0)</f>
        <v>0</v>
      </c>
      <c r="K41" s="243">
        <f>SUM(K6,K19,K25,K40)</f>
        <v>0</v>
      </c>
      <c r="L41" s="240">
        <f>K41</f>
        <v>0</v>
      </c>
      <c r="N41" s="227"/>
    </row>
    <row r="42" spans="1:14" s="205" customFormat="1" ht="13.5" x14ac:dyDescent="0.15">
      <c r="A42" s="222" t="s">
        <v>69</v>
      </c>
      <c r="B42" s="245">
        <v>10</v>
      </c>
      <c r="C42" s="223"/>
      <c r="D42" s="224"/>
      <c r="E42" s="223"/>
      <c r="F42" s="223"/>
      <c r="G42" s="223"/>
      <c r="H42" s="223"/>
      <c r="I42" s="242"/>
      <c r="J42" s="243">
        <f>ROUNDDOWN(J41*B42%,0)</f>
        <v>0</v>
      </c>
      <c r="K42" s="480"/>
      <c r="L42" s="482"/>
    </row>
    <row r="43" spans="1:14" s="205" customFormat="1" ht="14.25" thickBot="1" x14ac:dyDescent="0.2">
      <c r="A43" s="236" t="s">
        <v>71</v>
      </c>
      <c r="B43" s="237"/>
      <c r="C43" s="237"/>
      <c r="D43" s="237"/>
      <c r="E43" s="237"/>
      <c r="F43" s="237"/>
      <c r="G43" s="237"/>
      <c r="H43" s="237"/>
      <c r="I43" s="237"/>
      <c r="J43" s="239">
        <f>SUM(J41:J42)</f>
        <v>0</v>
      </c>
      <c r="K43" s="481"/>
      <c r="L43" s="458"/>
    </row>
    <row r="44" spans="1:14" s="205" customFormat="1" ht="13.5" x14ac:dyDescent="0.15">
      <c r="A44" s="11" t="s">
        <v>90</v>
      </c>
      <c r="J44" s="227"/>
      <c r="K44" s="246"/>
      <c r="L44" s="247"/>
    </row>
    <row r="45" spans="1:14" ht="18" customHeight="1" x14ac:dyDescent="0.15">
      <c r="A45" s="181"/>
    </row>
    <row r="46" spans="1:14" ht="19.5" customHeight="1" x14ac:dyDescent="0.15">
      <c r="A46" s="483" t="s">
        <v>82</v>
      </c>
      <c r="B46" s="483"/>
      <c r="C46" s="483"/>
      <c r="D46" s="483"/>
      <c r="E46" s="483"/>
      <c r="F46" s="483"/>
      <c r="G46" s="483"/>
      <c r="H46" s="483"/>
      <c r="I46" s="483"/>
      <c r="J46" s="483"/>
      <c r="K46" s="483"/>
      <c r="L46" s="483"/>
    </row>
    <row r="47" spans="1:14" ht="19.5" customHeight="1" x14ac:dyDescent="0.15">
      <c r="A47" s="205" t="s">
        <v>269</v>
      </c>
    </row>
    <row r="48" spans="1:14" ht="19.5" customHeight="1" x14ac:dyDescent="0.15">
      <c r="A48" s="483"/>
      <c r="B48" s="483"/>
      <c r="C48" s="483"/>
      <c r="D48" s="483"/>
      <c r="E48" s="483"/>
      <c r="F48" s="483"/>
      <c r="G48" s="483"/>
      <c r="H48" s="483"/>
      <c r="I48" s="483"/>
      <c r="J48" s="483"/>
      <c r="K48" s="483"/>
      <c r="L48" s="483"/>
    </row>
    <row r="49" spans="1:1" ht="19.5" customHeight="1" x14ac:dyDescent="0.15">
      <c r="A49" s="205"/>
    </row>
    <row r="50" spans="1:1" ht="19.5" customHeight="1" x14ac:dyDescent="0.15">
      <c r="A50" s="248"/>
    </row>
  </sheetData>
  <mergeCells count="11">
    <mergeCell ref="K42:K43"/>
    <mergeCell ref="L42:L43"/>
    <mergeCell ref="A46:L46"/>
    <mergeCell ref="A48:L48"/>
    <mergeCell ref="A2:L2"/>
    <mergeCell ref="B3:H3"/>
    <mergeCell ref="I3:L3"/>
    <mergeCell ref="A5:I5"/>
    <mergeCell ref="L6:L40"/>
    <mergeCell ref="A10:B10"/>
    <mergeCell ref="A4:D4"/>
  </mergeCells>
  <phoneticPr fontId="4"/>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33E6B-8A24-4659-A68D-E3BD456F2052}">
  <sheetPr codeName="Sheet9">
    <tabColor rgb="FF92D050"/>
    <pageSetUpPr fitToPage="1"/>
  </sheetPr>
  <dimension ref="A1:M50"/>
  <sheetViews>
    <sheetView showGridLines="0" topLeftCell="A4" zoomScale="90" zoomScaleNormal="90" workbookViewId="0">
      <selection activeCell="A4" sqref="A4:D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343</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240">
        <f>K41</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1" t="s">
        <v>91</v>
      </c>
      <c r="J44" s="36"/>
      <c r="K44" s="76"/>
      <c r="L44" s="77"/>
    </row>
    <row r="45" spans="1:12" ht="18" customHeight="1" x14ac:dyDescent="0.15">
      <c r="A45" s="42"/>
    </row>
    <row r="46" spans="1:12" ht="19.5" customHeight="1" x14ac:dyDescent="0.15">
      <c r="A46" s="485" t="s">
        <v>82</v>
      </c>
      <c r="B46" s="485"/>
      <c r="C46" s="485"/>
      <c r="D46" s="485"/>
      <c r="E46" s="485"/>
      <c r="F46" s="485"/>
      <c r="G46" s="485"/>
      <c r="H46" s="485"/>
      <c r="I46" s="485"/>
      <c r="J46" s="485"/>
      <c r="K46" s="485"/>
      <c r="L46" s="485"/>
    </row>
    <row r="47" spans="1:12" ht="19.5" customHeight="1" x14ac:dyDescent="0.15">
      <c r="A47" s="205" t="s">
        <v>269</v>
      </c>
    </row>
    <row r="48" spans="1:12" ht="19.5" customHeight="1" x14ac:dyDescent="0.15">
      <c r="A48" s="485"/>
      <c r="B48" s="485"/>
      <c r="C48" s="485"/>
      <c r="D48" s="485"/>
      <c r="E48" s="485"/>
      <c r="F48" s="485"/>
      <c r="G48" s="485"/>
      <c r="H48" s="485"/>
      <c r="I48" s="485"/>
      <c r="J48" s="485"/>
      <c r="K48" s="485"/>
      <c r="L48" s="485"/>
    </row>
    <row r="49" spans="1:1" ht="19.5" customHeight="1" x14ac:dyDescent="0.15">
      <c r="A49" s="9"/>
    </row>
    <row r="50" spans="1:1" ht="19.5" customHeight="1" x14ac:dyDescent="0.15">
      <c r="A50" s="79"/>
    </row>
  </sheetData>
  <mergeCells count="11">
    <mergeCell ref="A4:D4"/>
    <mergeCell ref="A48:L48"/>
    <mergeCell ref="L42:L43"/>
    <mergeCell ref="K42:K43"/>
    <mergeCell ref="A2:L2"/>
    <mergeCell ref="B3:H3"/>
    <mergeCell ref="I3:L3"/>
    <mergeCell ref="L6:L40"/>
    <mergeCell ref="A10:B10"/>
    <mergeCell ref="A5:I5"/>
    <mergeCell ref="A46:L46"/>
  </mergeCells>
  <phoneticPr fontId="4"/>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C50A0-4928-4F76-A0BE-27CDD9E5E500}">
  <sheetPr codeName="Sheet10">
    <tabColor rgb="FF92D050"/>
    <pageSetUpPr fitToPage="1"/>
  </sheetPr>
  <dimension ref="A1:M50"/>
  <sheetViews>
    <sheetView showGridLines="0" topLeftCell="A2" zoomScale="90" zoomScaleNormal="90" workbookViewId="0">
      <selection activeCell="A4" sqref="A4:D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353</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240">
        <f>K41</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1" t="s">
        <v>90</v>
      </c>
      <c r="J44" s="36"/>
      <c r="K44" s="76"/>
      <c r="L44" s="77"/>
    </row>
    <row r="45" spans="1:12" ht="18" customHeight="1" x14ac:dyDescent="0.15">
      <c r="A45" s="42"/>
    </row>
    <row r="46" spans="1:12" ht="19.5" customHeight="1" x14ac:dyDescent="0.15">
      <c r="A46" s="485" t="s">
        <v>82</v>
      </c>
      <c r="B46" s="485"/>
      <c r="C46" s="485"/>
      <c r="D46" s="485"/>
      <c r="E46" s="485"/>
      <c r="F46" s="485"/>
      <c r="G46" s="485"/>
      <c r="H46" s="485"/>
      <c r="I46" s="485"/>
      <c r="J46" s="485"/>
      <c r="K46" s="485"/>
      <c r="L46" s="485"/>
    </row>
    <row r="47" spans="1:12" ht="19.5" customHeight="1" x14ac:dyDescent="0.15">
      <c r="A47" s="205" t="s">
        <v>269</v>
      </c>
    </row>
    <row r="48" spans="1:12" ht="19.5" customHeight="1" x14ac:dyDescent="0.15">
      <c r="A48" s="485"/>
      <c r="B48" s="485"/>
      <c r="C48" s="485"/>
      <c r="D48" s="485"/>
      <c r="E48" s="485"/>
      <c r="F48" s="485"/>
      <c r="G48" s="485"/>
      <c r="H48" s="485"/>
      <c r="I48" s="485"/>
      <c r="J48" s="485"/>
      <c r="K48" s="485"/>
      <c r="L48" s="485"/>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4"/>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EA622-BDE6-4601-AEBF-B1434003F59F}">
  <sheetPr>
    <tabColor rgb="FF0070C0"/>
    <pageSetUpPr fitToPage="1"/>
  </sheetPr>
  <dimension ref="A1:M49"/>
  <sheetViews>
    <sheetView showGridLines="0" topLeftCell="A20"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329</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0">
        <f>ROUNDDOWN((K6+K19+K25)*B40%,-3)</f>
        <v>0</v>
      </c>
      <c r="L40" s="475"/>
    </row>
    <row r="41" spans="1:12" s="9" customFormat="1" ht="14.25" thickBot="1" x14ac:dyDescent="0.2">
      <c r="A41" s="59" t="s">
        <v>70</v>
      </c>
      <c r="B41" s="60"/>
      <c r="C41" s="61"/>
      <c r="D41" s="62"/>
      <c r="E41" s="61"/>
      <c r="F41" s="61"/>
      <c r="G41" s="61"/>
      <c r="H41" s="61"/>
      <c r="I41" s="63"/>
      <c r="J41" s="64">
        <f>ROUNDDOWN(SUM(J6,J19,J25,J40),0)</f>
        <v>0</v>
      </c>
      <c r="K41" s="64">
        <f>SUM(K6,K19,K25,K40)</f>
        <v>0</v>
      </c>
      <c r="L41" s="66">
        <f>IFERROR(ROUNDDOWN((K41*VLOOKUP(提案者要旨情報!E20,始めにご確認ください!$A$50:$B$54,2,FALSE)),-3),0)</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269</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2F55-A2E1-449A-8442-BA732C50FB7E}">
  <sheetPr>
    <tabColor rgb="FF0070C0"/>
    <pageSetUpPr fitToPage="1"/>
  </sheetPr>
  <dimension ref="A1:M49"/>
  <sheetViews>
    <sheetView showGridLines="0" topLeftCell="A13" zoomScale="90" zoomScaleNormal="90" workbookViewId="0">
      <selection activeCell="L42" sqref="L42:L43"/>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343</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66">
        <f>IFERROR(ROUNDDOWN((K41*VLOOKUP(提案者要旨情報!E20,始めにご確認ください!$A$50:$B$54,2,FALSE)),-3),0)</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269</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01B3B-90D6-4AE6-A2A9-BD4A338B3C28}">
  <sheetPr>
    <tabColor rgb="FF0070C0"/>
    <pageSetUpPr fitToPage="1"/>
  </sheetPr>
  <dimension ref="A1:M49"/>
  <sheetViews>
    <sheetView showGridLines="0" topLeftCell="A20" zoomScale="90" zoomScaleNormal="90" workbookViewId="0">
      <selection activeCell="J43" sqref="J43"/>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353</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66">
        <f>IFERROR(ROUNDDOWN((K41*VLOOKUP(提案者要旨情報!E20,始めにご確認ください!$A$50:$B$54,2,FALSE)),-3),0)</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269</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AACCC-3A55-4AF8-8308-AC333DE887E5}">
  <sheetPr>
    <pageSetUpPr fitToPage="1"/>
  </sheetPr>
  <dimension ref="A1:IV467"/>
  <sheetViews>
    <sheetView showGridLines="0" zoomScale="70" zoomScaleNormal="70" workbookViewId="0">
      <selection activeCell="E37" sqref="E37"/>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68"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16384" width="9" style="91"/>
  </cols>
  <sheetData>
    <row r="1" spans="1:8" x14ac:dyDescent="0.15">
      <c r="E1" s="90"/>
      <c r="G1" s="91"/>
    </row>
    <row r="2" spans="1:8" ht="28.5" x14ac:dyDescent="0.15">
      <c r="A2" s="279" t="s">
        <v>352</v>
      </c>
      <c r="B2" s="279"/>
      <c r="C2" s="279"/>
      <c r="D2" s="279"/>
      <c r="E2" s="279"/>
      <c r="F2" s="279"/>
      <c r="G2" s="280"/>
      <c r="H2" s="280"/>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236</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342</v>
      </c>
      <c r="B10" s="94"/>
      <c r="C10" s="95"/>
      <c r="D10" s="95"/>
      <c r="E10" s="96"/>
      <c r="F10" s="97"/>
    </row>
    <row r="11" spans="1:8" ht="21" x14ac:dyDescent="0.15">
      <c r="A11" s="275" t="s">
        <v>330</v>
      </c>
      <c r="E11" s="90"/>
      <c r="G11" s="91"/>
    </row>
    <row r="12" spans="1:8" ht="21" x14ac:dyDescent="0.15">
      <c r="A12" s="275" t="s">
        <v>331</v>
      </c>
      <c r="E12" s="90"/>
      <c r="G12" s="91"/>
    </row>
    <row r="13" spans="1:8" ht="30" customHeight="1" x14ac:dyDescent="0.15">
      <c r="C13" s="276"/>
      <c r="D13" s="404" t="s">
        <v>300</v>
      </c>
      <c r="E13" s="90"/>
      <c r="G13" s="91"/>
    </row>
    <row r="14" spans="1:8" ht="30" customHeight="1" x14ac:dyDescent="0.15">
      <c r="C14" s="277"/>
      <c r="D14" s="404" t="s">
        <v>327</v>
      </c>
      <c r="E14" s="90"/>
      <c r="G14" s="91"/>
    </row>
    <row r="15" spans="1:8" ht="30" customHeight="1" x14ac:dyDescent="0.15">
      <c r="C15" s="278"/>
      <c r="D15" s="404" t="s">
        <v>301</v>
      </c>
      <c r="E15" s="90"/>
      <c r="G15" s="91"/>
    </row>
    <row r="16" spans="1:8" ht="30" customHeight="1" x14ac:dyDescent="0.15">
      <c r="C16" s="271"/>
      <c r="D16" s="404" t="s">
        <v>302</v>
      </c>
      <c r="E16" s="90"/>
      <c r="G16" s="91"/>
    </row>
    <row r="17" spans="1:8" x14ac:dyDescent="0.15">
      <c r="E17" s="90"/>
      <c r="G17" s="91"/>
    </row>
    <row r="18" spans="1:8" ht="37.5" customHeight="1" x14ac:dyDescent="0.15">
      <c r="A18" s="302" t="s">
        <v>320</v>
      </c>
      <c r="B18" s="384" t="s">
        <v>321</v>
      </c>
      <c r="C18" s="303" t="s">
        <v>326</v>
      </c>
      <c r="D18" s="304"/>
      <c r="E18" s="425" t="s">
        <v>322</v>
      </c>
      <c r="F18" s="305" t="s">
        <v>323</v>
      </c>
      <c r="G18" s="305" t="s">
        <v>324</v>
      </c>
      <c r="H18" s="305" t="s">
        <v>325</v>
      </c>
    </row>
    <row r="19" spans="1:8" ht="30" customHeight="1" x14ac:dyDescent="0.15">
      <c r="A19" s="378">
        <v>1</v>
      </c>
      <c r="B19" s="374" t="s">
        <v>98</v>
      </c>
      <c r="C19" s="379" t="s">
        <v>99</v>
      </c>
      <c r="D19" s="292"/>
      <c r="E19" s="406" t="s">
        <v>100</v>
      </c>
      <c r="F19" s="100" t="s">
        <v>100</v>
      </c>
      <c r="G19" s="101" t="s">
        <v>101</v>
      </c>
      <c r="H19" s="309" t="s">
        <v>102</v>
      </c>
    </row>
    <row r="20" spans="1:8" ht="45.75" customHeight="1" x14ac:dyDescent="0.15">
      <c r="A20" s="378">
        <f>A19+1</f>
        <v>2</v>
      </c>
      <c r="B20" s="385"/>
      <c r="C20" s="380" t="s">
        <v>103</v>
      </c>
      <c r="D20" s="292"/>
      <c r="E20" s="407"/>
      <c r="F20" s="100" t="s">
        <v>104</v>
      </c>
      <c r="G20" s="101" t="s">
        <v>105</v>
      </c>
      <c r="H20" s="309" t="s">
        <v>102</v>
      </c>
    </row>
    <row r="21" spans="1:8" ht="30" customHeight="1" x14ac:dyDescent="0.15">
      <c r="A21" s="378">
        <f>A20+1</f>
        <v>3</v>
      </c>
      <c r="B21" s="385"/>
      <c r="C21" s="380" t="s">
        <v>106</v>
      </c>
      <c r="D21" s="292"/>
      <c r="E21" s="408"/>
      <c r="F21" s="100" t="s">
        <v>107</v>
      </c>
      <c r="G21" s="101" t="s">
        <v>287</v>
      </c>
      <c r="H21" s="310" t="s">
        <v>108</v>
      </c>
    </row>
    <row r="22" spans="1:8" ht="99.95" customHeight="1" x14ac:dyDescent="0.15">
      <c r="A22" s="378">
        <f>A21+1</f>
        <v>4</v>
      </c>
      <c r="B22" s="385"/>
      <c r="C22" s="380" t="s">
        <v>109</v>
      </c>
      <c r="D22" s="292"/>
      <c r="E22" s="409"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106" t="s">
        <v>333</v>
      </c>
      <c r="G22" s="101" t="s">
        <v>332</v>
      </c>
      <c r="H22" s="311"/>
    </row>
    <row r="23" spans="1:8" ht="48" customHeight="1" x14ac:dyDescent="0.15">
      <c r="A23" s="378">
        <f t="shared" ref="A23:A79" si="0">A22+1</f>
        <v>5</v>
      </c>
      <c r="B23" s="385"/>
      <c r="C23" s="380" t="s">
        <v>334</v>
      </c>
      <c r="D23" s="292"/>
      <c r="E23" s="408"/>
      <c r="F23" s="100" t="s">
        <v>110</v>
      </c>
      <c r="G23" s="101" t="s">
        <v>111</v>
      </c>
      <c r="H23" s="311"/>
    </row>
    <row r="24" spans="1:8" ht="153.75" customHeight="1" x14ac:dyDescent="0.15">
      <c r="A24" s="378">
        <f t="shared" si="0"/>
        <v>6</v>
      </c>
      <c r="B24" s="385"/>
      <c r="C24" s="380" t="s">
        <v>319</v>
      </c>
      <c r="D24" s="292"/>
      <c r="E24" s="410"/>
      <c r="F24" s="102" t="s">
        <v>112</v>
      </c>
      <c r="G24" s="103" t="s">
        <v>229</v>
      </c>
      <c r="H24" s="311"/>
    </row>
    <row r="25" spans="1:8" s="104" customFormat="1" ht="110.25" customHeight="1" x14ac:dyDescent="0.15">
      <c r="A25" s="378">
        <f t="shared" si="0"/>
        <v>7</v>
      </c>
      <c r="B25" s="385"/>
      <c r="C25" s="380" t="s">
        <v>231</v>
      </c>
      <c r="D25" s="293"/>
      <c r="E25" s="410"/>
      <c r="F25" s="100" t="s">
        <v>113</v>
      </c>
      <c r="G25" s="103" t="s">
        <v>232</v>
      </c>
      <c r="H25" s="311"/>
    </row>
    <row r="26" spans="1:8" ht="45" customHeight="1" x14ac:dyDescent="0.15">
      <c r="A26" s="378">
        <f t="shared" si="0"/>
        <v>8</v>
      </c>
      <c r="B26" s="385"/>
      <c r="C26" s="381" t="s">
        <v>114</v>
      </c>
      <c r="D26" s="105" t="s">
        <v>115</v>
      </c>
      <c r="E26" s="411"/>
      <c r="F26" s="106" t="s">
        <v>116</v>
      </c>
      <c r="G26" s="101" t="s">
        <v>117</v>
      </c>
      <c r="H26" s="311"/>
    </row>
    <row r="27" spans="1:8" ht="45" customHeight="1" x14ac:dyDescent="0.15">
      <c r="A27" s="378">
        <f t="shared" si="0"/>
        <v>9</v>
      </c>
      <c r="B27" s="385"/>
      <c r="C27" s="382"/>
      <c r="D27" s="107" t="s">
        <v>118</v>
      </c>
      <c r="E27" s="412"/>
      <c r="F27" s="106" t="s">
        <v>116</v>
      </c>
      <c r="G27" s="101" t="s">
        <v>119</v>
      </c>
      <c r="H27" s="311"/>
    </row>
    <row r="28" spans="1:8" ht="45" customHeight="1" x14ac:dyDescent="0.15">
      <c r="A28" s="378">
        <f t="shared" si="0"/>
        <v>10</v>
      </c>
      <c r="B28" s="385"/>
      <c r="C28" s="382"/>
      <c r="D28" s="107" t="s">
        <v>120</v>
      </c>
      <c r="E28" s="412"/>
      <c r="F28" s="106" t="s">
        <v>116</v>
      </c>
      <c r="G28" s="101" t="s">
        <v>121</v>
      </c>
      <c r="H28" s="311"/>
    </row>
    <row r="29" spans="1:8" ht="45" customHeight="1" x14ac:dyDescent="0.15">
      <c r="A29" s="378">
        <f t="shared" si="0"/>
        <v>11</v>
      </c>
      <c r="B29" s="385"/>
      <c r="C29" s="382"/>
      <c r="D29" s="107" t="s">
        <v>122</v>
      </c>
      <c r="E29" s="412"/>
      <c r="F29" s="106" t="s">
        <v>116</v>
      </c>
      <c r="G29" s="101" t="s">
        <v>123</v>
      </c>
      <c r="H29" s="311"/>
    </row>
    <row r="30" spans="1:8" ht="45" customHeight="1" x14ac:dyDescent="0.15">
      <c r="A30" s="378">
        <f t="shared" si="0"/>
        <v>12</v>
      </c>
      <c r="B30" s="385"/>
      <c r="C30" s="383"/>
      <c r="D30" s="107" t="s">
        <v>124</v>
      </c>
      <c r="E30" s="413"/>
      <c r="F30" s="106" t="s">
        <v>116</v>
      </c>
      <c r="G30" s="101" t="s">
        <v>125</v>
      </c>
      <c r="H30" s="312"/>
    </row>
    <row r="31" spans="1:8" ht="97.5" customHeight="1" x14ac:dyDescent="0.15">
      <c r="A31" s="378">
        <f t="shared" si="0"/>
        <v>13</v>
      </c>
      <c r="B31" s="385"/>
      <c r="C31" s="380" t="s">
        <v>345</v>
      </c>
      <c r="D31" s="292"/>
      <c r="E31" s="413"/>
      <c r="F31" s="100" t="s">
        <v>346</v>
      </c>
      <c r="G31" s="101" t="s">
        <v>347</v>
      </c>
      <c r="H31" s="310" t="s">
        <v>129</v>
      </c>
    </row>
    <row r="32" spans="1:8" ht="97.5" customHeight="1" x14ac:dyDescent="0.15">
      <c r="A32" s="378">
        <v>14</v>
      </c>
      <c r="B32" s="386"/>
      <c r="C32" s="380" t="s">
        <v>126</v>
      </c>
      <c r="D32" s="292"/>
      <c r="E32" s="413"/>
      <c r="F32" s="100" t="s">
        <v>127</v>
      </c>
      <c r="G32" s="101" t="s">
        <v>128</v>
      </c>
      <c r="H32" s="437"/>
    </row>
    <row r="33" spans="1:256" ht="30" customHeight="1" x14ac:dyDescent="0.15">
      <c r="A33" s="360">
        <f>A31+1</f>
        <v>14</v>
      </c>
      <c r="B33" s="375" t="s">
        <v>130</v>
      </c>
      <c r="C33" s="363" t="s">
        <v>131</v>
      </c>
      <c r="D33" s="108" t="s">
        <v>132</v>
      </c>
      <c r="E33" s="412" t="str">
        <f>IF(始めにご確認ください!B7="","",始めにご確認ください!B7)</f>
        <v>（例）〇〇株式会社</v>
      </c>
      <c r="F33" s="109" t="s">
        <v>133</v>
      </c>
      <c r="G33" s="110" t="s">
        <v>340</v>
      </c>
      <c r="H33" s="123" t="s">
        <v>135</v>
      </c>
    </row>
    <row r="34" spans="1:256" ht="30" customHeight="1" x14ac:dyDescent="0.15">
      <c r="A34" s="360">
        <f t="shared" si="0"/>
        <v>15</v>
      </c>
      <c r="B34" s="375"/>
      <c r="C34" s="364"/>
      <c r="D34" s="108" t="s">
        <v>274</v>
      </c>
      <c r="E34" s="412"/>
      <c r="F34" s="109" t="s">
        <v>290</v>
      </c>
      <c r="G34" s="110" t="s">
        <v>291</v>
      </c>
      <c r="H34" s="300"/>
    </row>
    <row r="35" spans="1:256" s="112" customFormat="1" ht="30" customHeight="1" x14ac:dyDescent="0.15">
      <c r="A35" s="360">
        <f>A34+1</f>
        <v>16</v>
      </c>
      <c r="B35" s="375"/>
      <c r="C35" s="364"/>
      <c r="D35" s="108" t="s">
        <v>136</v>
      </c>
      <c r="E35" s="412"/>
      <c r="F35" s="109">
        <v>1234567890</v>
      </c>
      <c r="G35" s="110" t="s">
        <v>137</v>
      </c>
      <c r="H35" s="300"/>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c r="BM35" s="111"/>
      <c r="BN35" s="111"/>
      <c r="BO35" s="111"/>
      <c r="BP35" s="111"/>
      <c r="BQ35" s="111"/>
      <c r="BR35" s="111"/>
      <c r="BS35" s="111"/>
      <c r="BT35" s="111"/>
      <c r="BU35" s="111"/>
      <c r="BV35" s="111"/>
      <c r="BW35" s="111"/>
      <c r="BX35" s="111"/>
      <c r="BY35" s="111"/>
      <c r="BZ35" s="111"/>
      <c r="CA35" s="111"/>
      <c r="CB35" s="111"/>
      <c r="CC35" s="111"/>
      <c r="CD35" s="111"/>
      <c r="CE35" s="111"/>
      <c r="CF35" s="111"/>
      <c r="CG35" s="111"/>
      <c r="CH35" s="111"/>
      <c r="CI35" s="111"/>
      <c r="CJ35" s="111"/>
      <c r="CK35" s="111"/>
      <c r="CL35" s="111"/>
      <c r="CM35" s="111"/>
      <c r="CN35" s="111"/>
      <c r="CO35" s="111"/>
      <c r="CP35" s="111"/>
      <c r="CQ35" s="111"/>
      <c r="CR35" s="111"/>
      <c r="CS35" s="111"/>
      <c r="CT35" s="111"/>
      <c r="CU35" s="111"/>
      <c r="CV35" s="111"/>
      <c r="CW35" s="111"/>
      <c r="CX35" s="111"/>
      <c r="CY35" s="111"/>
      <c r="CZ35" s="111"/>
      <c r="DA35" s="111"/>
      <c r="DB35" s="111"/>
      <c r="DC35" s="111"/>
      <c r="DD35" s="111"/>
      <c r="DE35" s="111"/>
      <c r="DF35" s="111"/>
      <c r="DG35" s="111"/>
      <c r="DH35" s="111"/>
      <c r="DI35" s="111"/>
      <c r="DJ35" s="111"/>
      <c r="DK35" s="111"/>
      <c r="DL35" s="111"/>
      <c r="DM35" s="111"/>
      <c r="DN35" s="111"/>
      <c r="DO35" s="111"/>
      <c r="DP35" s="111"/>
      <c r="DQ35" s="111"/>
      <c r="DR35" s="111"/>
      <c r="DS35" s="111"/>
      <c r="DT35" s="111"/>
      <c r="DU35" s="111"/>
      <c r="DV35" s="111"/>
      <c r="DW35" s="111"/>
      <c r="DX35" s="111"/>
      <c r="DY35" s="111"/>
      <c r="DZ35" s="111"/>
      <c r="EA35" s="111"/>
      <c r="EB35" s="111"/>
      <c r="EC35" s="111"/>
      <c r="ED35" s="111"/>
      <c r="EE35" s="111"/>
      <c r="EF35" s="111"/>
      <c r="EG35" s="111"/>
      <c r="EH35" s="111"/>
      <c r="EI35" s="111"/>
      <c r="EJ35" s="111"/>
      <c r="EK35" s="111"/>
      <c r="EL35" s="111"/>
      <c r="EM35" s="111"/>
      <c r="EN35" s="111"/>
      <c r="EO35" s="111"/>
      <c r="EP35" s="111"/>
      <c r="EQ35" s="111"/>
      <c r="ER35" s="111"/>
      <c r="ES35" s="111"/>
      <c r="ET35" s="111"/>
      <c r="EU35" s="111"/>
      <c r="EV35" s="111"/>
      <c r="EW35" s="111"/>
      <c r="EX35" s="111"/>
      <c r="EY35" s="111"/>
      <c r="EZ35" s="111"/>
      <c r="FA35" s="111"/>
      <c r="FB35" s="111"/>
      <c r="FC35" s="111"/>
      <c r="FD35" s="111"/>
      <c r="FE35" s="111"/>
      <c r="FF35" s="111"/>
      <c r="FG35" s="111"/>
      <c r="FH35" s="111"/>
      <c r="FI35" s="111"/>
      <c r="FJ35" s="111"/>
      <c r="FK35" s="111"/>
      <c r="FL35" s="111"/>
      <c r="FM35" s="111"/>
      <c r="FN35" s="111"/>
      <c r="FO35" s="111"/>
      <c r="FP35" s="111"/>
      <c r="FQ35" s="111"/>
      <c r="FR35" s="111"/>
      <c r="FS35" s="111"/>
      <c r="FT35" s="111"/>
      <c r="FU35" s="111"/>
      <c r="FV35" s="111"/>
      <c r="FW35" s="111"/>
      <c r="FX35" s="111"/>
      <c r="FY35" s="111"/>
      <c r="FZ35" s="111"/>
      <c r="GA35" s="111"/>
      <c r="GB35" s="111"/>
      <c r="GC35" s="111"/>
      <c r="GD35" s="111"/>
      <c r="GE35" s="111"/>
      <c r="GF35" s="111"/>
      <c r="GG35" s="111"/>
      <c r="GH35" s="111"/>
      <c r="GI35" s="111"/>
      <c r="GJ35" s="111"/>
      <c r="GK35" s="111"/>
      <c r="GL35" s="111"/>
      <c r="GM35" s="111"/>
      <c r="GN35" s="111"/>
      <c r="GO35" s="111"/>
      <c r="GP35" s="111"/>
      <c r="GQ35" s="111"/>
      <c r="GR35" s="111"/>
      <c r="GS35" s="111"/>
      <c r="GT35" s="111"/>
      <c r="GU35" s="111"/>
      <c r="GV35" s="111"/>
      <c r="GW35" s="111"/>
      <c r="GX35" s="111"/>
      <c r="GY35" s="111"/>
      <c r="GZ35" s="111"/>
      <c r="HA35" s="111"/>
      <c r="HB35" s="111"/>
      <c r="HC35" s="111"/>
      <c r="HD35" s="111"/>
      <c r="HE35" s="111"/>
      <c r="HF35" s="111"/>
      <c r="HG35" s="111"/>
      <c r="HH35" s="111"/>
      <c r="HI35" s="111"/>
      <c r="HJ35" s="111"/>
      <c r="HK35" s="111"/>
      <c r="HL35" s="111"/>
      <c r="HM35" s="111"/>
      <c r="HN35" s="111"/>
      <c r="HO35" s="111"/>
      <c r="HP35" s="111"/>
      <c r="HQ35" s="111"/>
      <c r="HR35" s="111"/>
      <c r="HS35" s="111"/>
      <c r="HT35" s="111"/>
      <c r="HU35" s="111"/>
      <c r="HV35" s="111"/>
      <c r="HW35" s="111"/>
      <c r="HX35" s="111"/>
      <c r="HY35" s="111"/>
      <c r="HZ35" s="111"/>
      <c r="IA35" s="111"/>
      <c r="IB35" s="111"/>
      <c r="IC35" s="111"/>
      <c r="ID35" s="111"/>
      <c r="IE35" s="111"/>
      <c r="IF35" s="111"/>
      <c r="IG35" s="111"/>
      <c r="IH35" s="111"/>
      <c r="II35" s="111"/>
      <c r="IJ35" s="111"/>
      <c r="IK35" s="111"/>
      <c r="IL35" s="111"/>
      <c r="IM35" s="111"/>
      <c r="IN35" s="111"/>
      <c r="IO35" s="111"/>
      <c r="IP35" s="111"/>
      <c r="IQ35" s="111"/>
      <c r="IR35" s="111"/>
      <c r="IS35" s="111"/>
      <c r="IT35" s="111"/>
      <c r="IU35" s="111"/>
      <c r="IV35" s="111"/>
    </row>
    <row r="36" spans="1:256" s="112" customFormat="1" ht="30" customHeight="1" x14ac:dyDescent="0.15">
      <c r="A36" s="360">
        <f t="shared" si="0"/>
        <v>17</v>
      </c>
      <c r="B36" s="375"/>
      <c r="C36" s="364"/>
      <c r="D36" s="108" t="s">
        <v>207</v>
      </c>
      <c r="E36" s="412"/>
      <c r="F36" s="109">
        <v>2000</v>
      </c>
      <c r="G36" s="123" t="s">
        <v>230</v>
      </c>
      <c r="H36" s="300"/>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c r="BO36" s="111"/>
      <c r="BP36" s="111"/>
      <c r="BQ36" s="111"/>
      <c r="BR36" s="111"/>
      <c r="BS36" s="111"/>
      <c r="BT36" s="111"/>
      <c r="BU36" s="111"/>
      <c r="BV36" s="111"/>
      <c r="BW36" s="111"/>
      <c r="BX36" s="111"/>
      <c r="BY36" s="111"/>
      <c r="BZ36" s="111"/>
      <c r="CA36" s="111"/>
      <c r="CB36" s="111"/>
      <c r="CC36" s="111"/>
      <c r="CD36" s="111"/>
      <c r="CE36" s="111"/>
      <c r="CF36" s="111"/>
      <c r="CG36" s="111"/>
      <c r="CH36" s="111"/>
      <c r="CI36" s="111"/>
      <c r="CJ36" s="111"/>
      <c r="CK36" s="111"/>
      <c r="CL36" s="111"/>
      <c r="CM36" s="111"/>
      <c r="CN36" s="111"/>
      <c r="CO36" s="111"/>
      <c r="CP36" s="111"/>
      <c r="CQ36" s="111"/>
      <c r="CR36" s="111"/>
      <c r="CS36" s="111"/>
      <c r="CT36" s="111"/>
      <c r="CU36" s="111"/>
      <c r="CV36" s="111"/>
      <c r="CW36" s="111"/>
      <c r="CX36" s="111"/>
      <c r="CY36" s="111"/>
      <c r="CZ36" s="111"/>
      <c r="DA36" s="111"/>
      <c r="DB36" s="111"/>
      <c r="DC36" s="111"/>
      <c r="DD36" s="111"/>
      <c r="DE36" s="111"/>
      <c r="DF36" s="111"/>
      <c r="DG36" s="111"/>
      <c r="DH36" s="111"/>
      <c r="DI36" s="111"/>
      <c r="DJ36" s="111"/>
      <c r="DK36" s="111"/>
      <c r="DL36" s="111"/>
      <c r="DM36" s="111"/>
      <c r="DN36" s="111"/>
      <c r="DO36" s="111"/>
      <c r="DP36" s="111"/>
      <c r="DQ36" s="111"/>
      <c r="DR36" s="111"/>
      <c r="DS36" s="111"/>
      <c r="DT36" s="111"/>
      <c r="DU36" s="111"/>
      <c r="DV36" s="111"/>
      <c r="DW36" s="111"/>
      <c r="DX36" s="111"/>
      <c r="DY36" s="111"/>
      <c r="DZ36" s="111"/>
      <c r="EA36" s="111"/>
      <c r="EB36" s="111"/>
      <c r="EC36" s="111"/>
      <c r="ED36" s="111"/>
      <c r="EE36" s="111"/>
      <c r="EF36" s="111"/>
      <c r="EG36" s="111"/>
      <c r="EH36" s="111"/>
      <c r="EI36" s="111"/>
      <c r="EJ36" s="111"/>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c r="GI36" s="111"/>
      <c r="GJ36" s="111"/>
      <c r="GK36" s="111"/>
      <c r="GL36" s="111"/>
      <c r="GM36" s="111"/>
      <c r="GN36" s="111"/>
      <c r="GO36" s="111"/>
      <c r="GP36" s="111"/>
      <c r="GQ36" s="111"/>
      <c r="GR36" s="111"/>
      <c r="GS36" s="111"/>
      <c r="GT36" s="111"/>
      <c r="GU36" s="111"/>
      <c r="GV36" s="111"/>
      <c r="GW36" s="111"/>
      <c r="GX36" s="111"/>
      <c r="GY36" s="111"/>
      <c r="GZ36" s="111"/>
      <c r="HA36" s="111"/>
      <c r="HB36" s="111"/>
      <c r="HC36" s="111"/>
      <c r="HD36" s="111"/>
      <c r="HE36" s="111"/>
      <c r="HF36" s="111"/>
      <c r="HG36" s="111"/>
      <c r="HH36" s="111"/>
      <c r="HI36" s="111"/>
      <c r="HJ36" s="111"/>
      <c r="HK36" s="111"/>
      <c r="HL36" s="111"/>
      <c r="HM36" s="111"/>
      <c r="HN36" s="111"/>
      <c r="HO36" s="111"/>
      <c r="HP36" s="111"/>
      <c r="HQ36" s="111"/>
      <c r="HR36" s="111"/>
      <c r="HS36" s="111"/>
      <c r="HT36" s="111"/>
      <c r="HU36" s="111"/>
      <c r="HV36" s="111"/>
      <c r="HW36" s="111"/>
      <c r="HX36" s="111"/>
      <c r="HY36" s="111"/>
      <c r="HZ36" s="111"/>
      <c r="IA36" s="111"/>
      <c r="IB36" s="111"/>
      <c r="IC36" s="111"/>
      <c r="ID36" s="111"/>
      <c r="IE36" s="111"/>
      <c r="IF36" s="111"/>
      <c r="IG36" s="111"/>
      <c r="IH36" s="111"/>
      <c r="II36" s="111"/>
      <c r="IJ36" s="111"/>
      <c r="IK36" s="111"/>
      <c r="IL36" s="111"/>
      <c r="IM36" s="111"/>
      <c r="IN36" s="111"/>
      <c r="IO36" s="111"/>
      <c r="IP36" s="111"/>
      <c r="IQ36" s="111"/>
      <c r="IR36" s="111"/>
      <c r="IS36" s="111"/>
      <c r="IT36" s="111"/>
      <c r="IU36" s="111"/>
      <c r="IV36" s="111"/>
    </row>
    <row r="37" spans="1:256" s="112" customFormat="1" ht="30" customHeight="1" x14ac:dyDescent="0.15">
      <c r="A37" s="360">
        <f t="shared" si="0"/>
        <v>18</v>
      </c>
      <c r="B37" s="375"/>
      <c r="C37" s="364"/>
      <c r="D37" s="108" t="s">
        <v>138</v>
      </c>
      <c r="E37" s="412"/>
      <c r="F37" s="109" t="s">
        <v>139</v>
      </c>
      <c r="G37" s="110" t="s">
        <v>140</v>
      </c>
      <c r="H37" s="300"/>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c r="BA37" s="111"/>
      <c r="BB37" s="111"/>
      <c r="BC37" s="111"/>
      <c r="BD37" s="111"/>
      <c r="BE37" s="111"/>
      <c r="BF37" s="111"/>
      <c r="BG37" s="111"/>
      <c r="BH37" s="111"/>
      <c r="BI37" s="111"/>
      <c r="BJ37" s="111"/>
      <c r="BK37" s="111"/>
      <c r="BL37" s="111"/>
      <c r="BM37" s="111"/>
      <c r="BN37" s="111"/>
      <c r="BO37" s="111"/>
      <c r="BP37" s="111"/>
      <c r="BQ37" s="111"/>
      <c r="BR37" s="111"/>
      <c r="BS37" s="111"/>
      <c r="BT37" s="111"/>
      <c r="BU37" s="111"/>
      <c r="BV37" s="111"/>
      <c r="BW37" s="111"/>
      <c r="BX37" s="111"/>
      <c r="BY37" s="111"/>
      <c r="BZ37" s="111"/>
      <c r="CA37" s="111"/>
      <c r="CB37" s="111"/>
      <c r="CC37" s="111"/>
      <c r="CD37" s="111"/>
      <c r="CE37" s="111"/>
      <c r="CF37" s="111"/>
      <c r="CG37" s="111"/>
      <c r="CH37" s="111"/>
      <c r="CI37" s="111"/>
      <c r="CJ37" s="111"/>
      <c r="CK37" s="111"/>
      <c r="CL37" s="111"/>
      <c r="CM37" s="111"/>
      <c r="CN37" s="111"/>
      <c r="CO37" s="111"/>
      <c r="CP37" s="111"/>
      <c r="CQ37" s="111"/>
      <c r="CR37" s="111"/>
      <c r="CS37" s="111"/>
      <c r="CT37" s="111"/>
      <c r="CU37" s="111"/>
      <c r="CV37" s="111"/>
      <c r="CW37" s="111"/>
      <c r="CX37" s="111"/>
      <c r="CY37" s="111"/>
      <c r="CZ37" s="111"/>
      <c r="DA37" s="111"/>
      <c r="DB37" s="111"/>
      <c r="DC37" s="111"/>
      <c r="DD37" s="111"/>
      <c r="DE37" s="111"/>
      <c r="DF37" s="111"/>
      <c r="DG37" s="111"/>
      <c r="DH37" s="111"/>
      <c r="DI37" s="111"/>
      <c r="DJ37" s="111"/>
      <c r="DK37" s="111"/>
      <c r="DL37" s="111"/>
      <c r="DM37" s="111"/>
      <c r="DN37" s="111"/>
      <c r="DO37" s="111"/>
      <c r="DP37" s="111"/>
      <c r="DQ37" s="111"/>
      <c r="DR37" s="111"/>
      <c r="DS37" s="111"/>
      <c r="DT37" s="111"/>
      <c r="DU37" s="111"/>
      <c r="DV37" s="111"/>
      <c r="DW37" s="111"/>
      <c r="DX37" s="111"/>
      <c r="DY37" s="111"/>
      <c r="DZ37" s="111"/>
      <c r="EA37" s="111"/>
      <c r="EB37" s="111"/>
      <c r="EC37" s="111"/>
      <c r="ED37" s="111"/>
      <c r="EE37" s="111"/>
      <c r="EF37" s="111"/>
      <c r="EG37" s="111"/>
      <c r="EH37" s="111"/>
      <c r="EI37" s="111"/>
      <c r="EJ37" s="111"/>
      <c r="EK37" s="111"/>
      <c r="EL37" s="111"/>
      <c r="EM37" s="111"/>
      <c r="EN37" s="111"/>
      <c r="EO37" s="111"/>
      <c r="EP37" s="111"/>
      <c r="EQ37" s="111"/>
      <c r="ER37" s="111"/>
      <c r="ES37" s="111"/>
      <c r="ET37" s="111"/>
      <c r="EU37" s="111"/>
      <c r="EV37" s="111"/>
      <c r="EW37" s="111"/>
      <c r="EX37" s="111"/>
      <c r="EY37" s="111"/>
      <c r="EZ37" s="111"/>
      <c r="FA37" s="111"/>
      <c r="FB37" s="111"/>
      <c r="FC37" s="111"/>
      <c r="FD37" s="111"/>
      <c r="FE37" s="111"/>
      <c r="FF37" s="111"/>
      <c r="FG37" s="111"/>
      <c r="FH37" s="111"/>
      <c r="FI37" s="111"/>
      <c r="FJ37" s="111"/>
      <c r="FK37" s="111"/>
      <c r="FL37" s="111"/>
      <c r="FM37" s="111"/>
      <c r="FN37" s="111"/>
      <c r="FO37" s="111"/>
      <c r="FP37" s="111"/>
      <c r="FQ37" s="111"/>
      <c r="FR37" s="111"/>
      <c r="FS37" s="111"/>
      <c r="FT37" s="111"/>
      <c r="FU37" s="111"/>
      <c r="FV37" s="111"/>
      <c r="FW37" s="111"/>
      <c r="FX37" s="111"/>
      <c r="FY37" s="111"/>
      <c r="FZ37" s="111"/>
      <c r="GA37" s="111"/>
      <c r="GB37" s="111"/>
      <c r="GC37" s="111"/>
      <c r="GD37" s="111"/>
      <c r="GE37" s="111"/>
      <c r="GF37" s="111"/>
      <c r="GG37" s="111"/>
      <c r="GH37" s="111"/>
      <c r="GI37" s="111"/>
      <c r="GJ37" s="111"/>
      <c r="GK37" s="111"/>
      <c r="GL37" s="111"/>
      <c r="GM37" s="111"/>
      <c r="GN37" s="111"/>
      <c r="GO37" s="111"/>
      <c r="GP37" s="111"/>
      <c r="GQ37" s="111"/>
      <c r="GR37" s="111"/>
      <c r="GS37" s="111"/>
      <c r="GT37" s="111"/>
      <c r="GU37" s="111"/>
      <c r="GV37" s="111"/>
      <c r="GW37" s="111"/>
      <c r="GX37" s="111"/>
      <c r="GY37" s="111"/>
      <c r="GZ37" s="111"/>
      <c r="HA37" s="111"/>
      <c r="HB37" s="111"/>
      <c r="HC37" s="111"/>
      <c r="HD37" s="111"/>
      <c r="HE37" s="111"/>
      <c r="HF37" s="111"/>
      <c r="HG37" s="111"/>
      <c r="HH37" s="111"/>
      <c r="HI37" s="111"/>
      <c r="HJ37" s="111"/>
      <c r="HK37" s="111"/>
      <c r="HL37" s="111"/>
      <c r="HM37" s="111"/>
      <c r="HN37" s="111"/>
      <c r="HO37" s="111"/>
      <c r="HP37" s="111"/>
      <c r="HQ37" s="111"/>
      <c r="HR37" s="111"/>
      <c r="HS37" s="111"/>
      <c r="HT37" s="111"/>
      <c r="HU37" s="111"/>
      <c r="HV37" s="111"/>
      <c r="HW37" s="111"/>
      <c r="HX37" s="111"/>
      <c r="HY37" s="111"/>
      <c r="HZ37" s="111"/>
      <c r="IA37" s="111"/>
      <c r="IB37" s="111"/>
      <c r="IC37" s="111"/>
      <c r="ID37" s="111"/>
      <c r="IE37" s="111"/>
      <c r="IF37" s="111"/>
      <c r="IG37" s="111"/>
      <c r="IH37" s="111"/>
      <c r="II37" s="111"/>
      <c r="IJ37" s="111"/>
      <c r="IK37" s="111"/>
      <c r="IL37" s="111"/>
      <c r="IM37" s="111"/>
      <c r="IN37" s="111"/>
      <c r="IO37" s="111"/>
      <c r="IP37" s="111"/>
      <c r="IQ37" s="111"/>
      <c r="IR37" s="111"/>
      <c r="IS37" s="111"/>
      <c r="IT37" s="111"/>
      <c r="IU37" s="111"/>
      <c r="IV37" s="111"/>
    </row>
    <row r="38" spans="1:256" s="112" customFormat="1" ht="30" customHeight="1" x14ac:dyDescent="0.15">
      <c r="A38" s="360">
        <f t="shared" si="0"/>
        <v>19</v>
      </c>
      <c r="B38" s="375"/>
      <c r="C38" s="364"/>
      <c r="D38" s="108" t="s">
        <v>141</v>
      </c>
      <c r="E38" s="412"/>
      <c r="F38" s="109" t="s">
        <v>142</v>
      </c>
      <c r="G38" s="110" t="s">
        <v>143</v>
      </c>
      <c r="H38" s="300"/>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c r="BO38" s="111"/>
      <c r="BP38" s="111"/>
      <c r="BQ38" s="111"/>
      <c r="BR38" s="111"/>
      <c r="BS38" s="111"/>
      <c r="BT38" s="111"/>
      <c r="BU38" s="111"/>
      <c r="BV38" s="111"/>
      <c r="BW38" s="111"/>
      <c r="BX38" s="111"/>
      <c r="BY38" s="111"/>
      <c r="BZ38" s="111"/>
      <c r="CA38" s="111"/>
      <c r="CB38" s="111"/>
      <c r="CC38" s="111"/>
      <c r="CD38" s="111"/>
      <c r="CE38" s="111"/>
      <c r="CF38" s="111"/>
      <c r="CG38" s="111"/>
      <c r="CH38" s="111"/>
      <c r="CI38" s="111"/>
      <c r="CJ38" s="111"/>
      <c r="CK38" s="111"/>
      <c r="CL38" s="111"/>
      <c r="CM38" s="111"/>
      <c r="CN38" s="111"/>
      <c r="CO38" s="111"/>
      <c r="CP38" s="111"/>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c r="DP38" s="111"/>
      <c r="DQ38" s="111"/>
      <c r="DR38" s="111"/>
      <c r="DS38" s="111"/>
      <c r="DT38" s="111"/>
      <c r="DU38" s="111"/>
      <c r="DV38" s="111"/>
      <c r="DW38" s="111"/>
      <c r="DX38" s="111"/>
      <c r="DY38" s="111"/>
      <c r="DZ38" s="111"/>
      <c r="EA38" s="111"/>
      <c r="EB38" s="111"/>
      <c r="EC38" s="111"/>
      <c r="ED38" s="111"/>
      <c r="EE38" s="111"/>
      <c r="EF38" s="111"/>
      <c r="EG38" s="111"/>
      <c r="EH38" s="111"/>
      <c r="EI38" s="111"/>
      <c r="EJ38" s="111"/>
      <c r="EK38" s="111"/>
      <c r="EL38" s="111"/>
      <c r="EM38" s="111"/>
      <c r="EN38" s="111"/>
      <c r="EO38" s="111"/>
      <c r="EP38" s="111"/>
      <c r="EQ38" s="111"/>
      <c r="ER38" s="111"/>
      <c r="ES38" s="111"/>
      <c r="ET38" s="111"/>
      <c r="EU38" s="111"/>
      <c r="EV38" s="111"/>
      <c r="EW38" s="111"/>
      <c r="EX38" s="111"/>
      <c r="EY38" s="111"/>
      <c r="EZ38" s="111"/>
      <c r="FA38" s="111"/>
      <c r="FB38" s="111"/>
      <c r="FC38" s="111"/>
      <c r="FD38" s="111"/>
      <c r="FE38" s="111"/>
      <c r="FF38" s="111"/>
      <c r="FG38" s="111"/>
      <c r="FH38" s="111"/>
      <c r="FI38" s="111"/>
      <c r="FJ38" s="111"/>
      <c r="FK38" s="111"/>
      <c r="FL38" s="111"/>
      <c r="FM38" s="111"/>
      <c r="FN38" s="111"/>
      <c r="FO38" s="111"/>
      <c r="FP38" s="111"/>
      <c r="FQ38" s="111"/>
      <c r="FR38" s="111"/>
      <c r="FS38" s="111"/>
      <c r="FT38" s="111"/>
      <c r="FU38" s="111"/>
      <c r="FV38" s="111"/>
      <c r="FW38" s="111"/>
      <c r="FX38" s="111"/>
      <c r="FY38" s="111"/>
      <c r="FZ38" s="111"/>
      <c r="GA38" s="111"/>
      <c r="GB38" s="111"/>
      <c r="GC38" s="111"/>
      <c r="GD38" s="111"/>
      <c r="GE38" s="111"/>
      <c r="GF38" s="111"/>
      <c r="GG38" s="111"/>
      <c r="GH38" s="111"/>
      <c r="GI38" s="111"/>
      <c r="GJ38" s="111"/>
      <c r="GK38" s="111"/>
      <c r="GL38" s="111"/>
      <c r="GM38" s="111"/>
      <c r="GN38" s="111"/>
      <c r="GO38" s="111"/>
      <c r="GP38" s="111"/>
      <c r="GQ38" s="111"/>
      <c r="GR38" s="111"/>
      <c r="GS38" s="111"/>
      <c r="GT38" s="111"/>
      <c r="GU38" s="111"/>
      <c r="GV38" s="111"/>
      <c r="GW38" s="111"/>
      <c r="GX38" s="111"/>
      <c r="GY38" s="111"/>
      <c r="GZ38" s="111"/>
      <c r="HA38" s="111"/>
      <c r="HB38" s="111"/>
      <c r="HC38" s="111"/>
      <c r="HD38" s="111"/>
      <c r="HE38" s="111"/>
      <c r="HF38" s="111"/>
      <c r="HG38" s="111"/>
      <c r="HH38" s="111"/>
      <c r="HI38" s="111"/>
      <c r="HJ38" s="111"/>
      <c r="HK38" s="111"/>
      <c r="HL38" s="111"/>
      <c r="HM38" s="111"/>
      <c r="HN38" s="111"/>
      <c r="HO38" s="111"/>
      <c r="HP38" s="111"/>
      <c r="HQ38" s="111"/>
      <c r="HR38" s="111"/>
      <c r="HS38" s="111"/>
      <c r="HT38" s="111"/>
      <c r="HU38" s="111"/>
      <c r="HV38" s="111"/>
      <c r="HW38" s="111"/>
      <c r="HX38" s="111"/>
      <c r="HY38" s="111"/>
      <c r="HZ38" s="111"/>
      <c r="IA38" s="111"/>
      <c r="IB38" s="111"/>
      <c r="IC38" s="111"/>
      <c r="ID38" s="111"/>
      <c r="IE38" s="111"/>
      <c r="IF38" s="111"/>
      <c r="IG38" s="111"/>
      <c r="IH38" s="111"/>
      <c r="II38" s="111"/>
      <c r="IJ38" s="111"/>
      <c r="IK38" s="111"/>
      <c r="IL38" s="111"/>
      <c r="IM38" s="111"/>
      <c r="IN38" s="111"/>
      <c r="IO38" s="111"/>
      <c r="IP38" s="111"/>
      <c r="IQ38" s="111"/>
      <c r="IR38" s="111"/>
      <c r="IS38" s="111"/>
      <c r="IT38" s="111"/>
      <c r="IU38" s="111"/>
      <c r="IV38" s="111"/>
    </row>
    <row r="39" spans="1:256" ht="30" customHeight="1" x14ac:dyDescent="0.15">
      <c r="A39" s="360">
        <f t="shared" si="0"/>
        <v>20</v>
      </c>
      <c r="B39" s="375"/>
      <c r="C39" s="364"/>
      <c r="D39" s="108" t="s">
        <v>144</v>
      </c>
      <c r="E39" s="412"/>
      <c r="F39" s="109" t="s">
        <v>145</v>
      </c>
      <c r="G39" s="110" t="s">
        <v>134</v>
      </c>
      <c r="H39" s="300"/>
    </row>
    <row r="40" spans="1:256" ht="30" customHeight="1" x14ac:dyDescent="0.15">
      <c r="A40" s="360">
        <f t="shared" si="0"/>
        <v>21</v>
      </c>
      <c r="B40" s="375"/>
      <c r="C40" s="364"/>
      <c r="D40" s="108" t="s">
        <v>146</v>
      </c>
      <c r="E40" s="412"/>
      <c r="F40" s="109" t="s">
        <v>147</v>
      </c>
      <c r="G40" s="119" t="s">
        <v>102</v>
      </c>
      <c r="H40" s="300"/>
    </row>
    <row r="41" spans="1:256" ht="30" customHeight="1" x14ac:dyDescent="0.15">
      <c r="A41" s="360">
        <f t="shared" si="0"/>
        <v>22</v>
      </c>
      <c r="B41" s="375"/>
      <c r="C41" s="364"/>
      <c r="D41" s="108" t="s">
        <v>148</v>
      </c>
      <c r="E41" s="414"/>
      <c r="F41" s="109" t="s">
        <v>149</v>
      </c>
      <c r="G41" s="110" t="s">
        <v>150</v>
      </c>
      <c r="H41" s="300"/>
    </row>
    <row r="42" spans="1:256" ht="30" customHeight="1" x14ac:dyDescent="0.15">
      <c r="A42" s="360">
        <f t="shared" si="0"/>
        <v>23</v>
      </c>
      <c r="B42" s="375"/>
      <c r="C42" s="365"/>
      <c r="D42" s="108" t="s">
        <v>151</v>
      </c>
      <c r="E42" s="412"/>
      <c r="F42" s="109" t="s">
        <v>152</v>
      </c>
      <c r="G42" s="110" t="s">
        <v>153</v>
      </c>
      <c r="H42" s="301"/>
    </row>
    <row r="43" spans="1:256" s="112" customFormat="1" ht="30" customHeight="1" x14ac:dyDescent="0.15">
      <c r="A43" s="360">
        <f t="shared" si="0"/>
        <v>24</v>
      </c>
      <c r="B43" s="375"/>
      <c r="C43" s="366" t="s">
        <v>154</v>
      </c>
      <c r="D43" s="108" t="s">
        <v>155</v>
      </c>
      <c r="E43" s="415" t="str">
        <f>IF('10.(2)助成先総括表'!B24=0,"",'10.(2)助成先総括表'!B24)</f>
        <v/>
      </c>
      <c r="F43" s="113">
        <v>12000000</v>
      </c>
      <c r="G43" s="123" t="s">
        <v>228</v>
      </c>
      <c r="H43" s="259" t="s">
        <v>157</v>
      </c>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c r="AX43" s="111"/>
      <c r="AY43" s="111"/>
      <c r="AZ43" s="111"/>
      <c r="BA43" s="111"/>
      <c r="BB43" s="111"/>
      <c r="BC43" s="111"/>
      <c r="BD43" s="111"/>
      <c r="BE43" s="111"/>
      <c r="BF43" s="111"/>
      <c r="BG43" s="111"/>
      <c r="BH43" s="111"/>
      <c r="BI43" s="111"/>
      <c r="BJ43" s="111"/>
      <c r="BK43" s="111"/>
      <c r="BL43" s="111"/>
      <c r="BM43" s="111"/>
      <c r="BN43" s="111"/>
      <c r="BO43" s="111"/>
      <c r="BP43" s="111"/>
      <c r="BQ43" s="111"/>
      <c r="BR43" s="111"/>
      <c r="BS43" s="111"/>
      <c r="BT43" s="111"/>
      <c r="BU43" s="111"/>
      <c r="BV43" s="111"/>
      <c r="BW43" s="111"/>
      <c r="BX43" s="111"/>
      <c r="BY43" s="111"/>
      <c r="BZ43" s="111"/>
      <c r="CA43" s="111"/>
      <c r="CB43" s="111"/>
      <c r="CC43" s="111"/>
      <c r="CD43" s="111"/>
      <c r="CE43" s="111"/>
      <c r="CF43" s="111"/>
      <c r="CG43" s="111"/>
      <c r="CH43" s="111"/>
      <c r="CI43" s="111"/>
      <c r="CJ43" s="111"/>
      <c r="CK43" s="111"/>
      <c r="CL43" s="111"/>
      <c r="CM43" s="111"/>
      <c r="CN43" s="111"/>
      <c r="CO43" s="111"/>
      <c r="CP43" s="111"/>
      <c r="CQ43" s="111"/>
      <c r="CR43" s="111"/>
      <c r="CS43" s="111"/>
      <c r="CT43" s="111"/>
      <c r="CU43" s="111"/>
      <c r="CV43" s="111"/>
      <c r="CW43" s="111"/>
      <c r="CX43" s="111"/>
      <c r="CY43" s="111"/>
      <c r="CZ43" s="111"/>
      <c r="DA43" s="111"/>
      <c r="DB43" s="111"/>
      <c r="DC43" s="111"/>
      <c r="DD43" s="111"/>
      <c r="DE43" s="111"/>
      <c r="DF43" s="111"/>
      <c r="DG43" s="111"/>
      <c r="DH43" s="111"/>
      <c r="DI43" s="111"/>
      <c r="DJ43" s="111"/>
      <c r="DK43" s="111"/>
      <c r="DL43" s="111"/>
      <c r="DM43" s="111"/>
      <c r="DN43" s="111"/>
      <c r="DO43" s="111"/>
      <c r="DP43" s="111"/>
      <c r="DQ43" s="111"/>
      <c r="DR43" s="111"/>
      <c r="DS43" s="111"/>
      <c r="DT43" s="111"/>
      <c r="DU43" s="111"/>
      <c r="DV43" s="111"/>
      <c r="DW43" s="111"/>
      <c r="DX43" s="111"/>
      <c r="DY43" s="111"/>
      <c r="DZ43" s="111"/>
      <c r="EA43" s="111"/>
      <c r="EB43" s="111"/>
      <c r="EC43" s="111"/>
      <c r="ED43" s="111"/>
      <c r="EE43" s="111"/>
      <c r="EF43" s="111"/>
      <c r="EG43" s="111"/>
      <c r="EH43" s="111"/>
      <c r="EI43" s="111"/>
      <c r="EJ43" s="111"/>
      <c r="EK43" s="111"/>
      <c r="EL43" s="111"/>
      <c r="EM43" s="111"/>
      <c r="EN43" s="111"/>
      <c r="EO43" s="111"/>
      <c r="EP43" s="111"/>
      <c r="EQ43" s="111"/>
      <c r="ER43" s="111"/>
      <c r="ES43" s="111"/>
      <c r="ET43" s="111"/>
      <c r="EU43" s="111"/>
      <c r="EV43" s="111"/>
      <c r="EW43" s="111"/>
      <c r="EX43" s="111"/>
      <c r="EY43" s="111"/>
      <c r="EZ43" s="111"/>
      <c r="FA43" s="111"/>
      <c r="FB43" s="111"/>
      <c r="FC43" s="111"/>
      <c r="FD43" s="111"/>
      <c r="FE43" s="111"/>
      <c r="FF43" s="111"/>
      <c r="FG43" s="111"/>
      <c r="FH43" s="111"/>
      <c r="FI43" s="111"/>
      <c r="FJ43" s="111"/>
      <c r="FK43" s="111"/>
      <c r="FL43" s="111"/>
      <c r="FM43" s="111"/>
      <c r="FN43" s="111"/>
      <c r="FO43" s="111"/>
      <c r="FP43" s="111"/>
      <c r="FQ43" s="111"/>
      <c r="FR43" s="111"/>
      <c r="FS43" s="111"/>
      <c r="FT43" s="111"/>
      <c r="FU43" s="111"/>
      <c r="FV43" s="111"/>
      <c r="FW43" s="111"/>
      <c r="FX43" s="111"/>
      <c r="FY43" s="111"/>
      <c r="FZ43" s="111"/>
      <c r="GA43" s="111"/>
      <c r="GB43" s="111"/>
      <c r="GC43" s="111"/>
      <c r="GD43" s="111"/>
      <c r="GE43" s="111"/>
      <c r="GF43" s="111"/>
      <c r="GG43" s="111"/>
      <c r="GH43" s="111"/>
      <c r="GI43" s="111"/>
      <c r="GJ43" s="111"/>
      <c r="GK43" s="111"/>
      <c r="GL43" s="111"/>
      <c r="GM43" s="111"/>
      <c r="GN43" s="111"/>
      <c r="GO43" s="111"/>
      <c r="GP43" s="111"/>
      <c r="GQ43" s="111"/>
      <c r="GR43" s="111"/>
      <c r="GS43" s="111"/>
      <c r="GT43" s="111"/>
      <c r="GU43" s="111"/>
      <c r="GV43" s="111"/>
      <c r="GW43" s="111"/>
      <c r="GX43" s="111"/>
      <c r="GY43" s="111"/>
      <c r="GZ43" s="111"/>
      <c r="HA43" s="111"/>
      <c r="HB43" s="111"/>
      <c r="HC43" s="111"/>
      <c r="HD43" s="111"/>
      <c r="HE43" s="111"/>
      <c r="HF43" s="111"/>
      <c r="HG43" s="111"/>
      <c r="HH43" s="111"/>
      <c r="HI43" s="111"/>
      <c r="HJ43" s="111"/>
      <c r="HK43" s="111"/>
      <c r="HL43" s="111"/>
      <c r="HM43" s="111"/>
      <c r="HN43" s="111"/>
      <c r="HO43" s="111"/>
      <c r="HP43" s="111"/>
      <c r="HQ43" s="111"/>
      <c r="HR43" s="111"/>
      <c r="HS43" s="111"/>
      <c r="HT43" s="111"/>
      <c r="HU43" s="111"/>
      <c r="HV43" s="111"/>
      <c r="HW43" s="111"/>
      <c r="HX43" s="111"/>
      <c r="HY43" s="111"/>
      <c r="HZ43" s="111"/>
      <c r="IA43" s="111"/>
      <c r="IB43" s="111"/>
      <c r="IC43" s="111"/>
      <c r="ID43" s="111"/>
      <c r="IE43" s="111"/>
      <c r="IF43" s="111"/>
      <c r="IG43" s="111"/>
      <c r="IH43" s="111"/>
      <c r="II43" s="111"/>
      <c r="IJ43" s="111"/>
      <c r="IK43" s="111"/>
      <c r="IL43" s="111"/>
      <c r="IM43" s="111"/>
      <c r="IN43" s="111"/>
      <c r="IO43" s="111"/>
      <c r="IP43" s="111"/>
      <c r="IQ43" s="111"/>
      <c r="IR43" s="111"/>
      <c r="IS43" s="111"/>
      <c r="IT43" s="111"/>
      <c r="IU43" s="111"/>
      <c r="IV43" s="111"/>
    </row>
    <row r="44" spans="1:256" s="112" customFormat="1" ht="30" customHeight="1" x14ac:dyDescent="0.15">
      <c r="A44" s="360">
        <f t="shared" si="0"/>
        <v>25</v>
      </c>
      <c r="B44" s="375"/>
      <c r="C44" s="367"/>
      <c r="D44" s="108" t="s">
        <v>288</v>
      </c>
      <c r="E44" s="415" t="str">
        <f>IF('10.(2)助成先総括表'!C24=0,"",'10.(2)助成先総括表'!C24)</f>
        <v/>
      </c>
      <c r="F44" s="114">
        <v>10000000</v>
      </c>
      <c r="G44" s="300"/>
      <c r="H44" s="260"/>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c r="BA44" s="111"/>
      <c r="BB44" s="111"/>
      <c r="BC44" s="111"/>
      <c r="BD44" s="111"/>
      <c r="BE44" s="111"/>
      <c r="BF44" s="111"/>
      <c r="BG44" s="111"/>
      <c r="BH44" s="111"/>
      <c r="BI44" s="111"/>
      <c r="BJ44" s="111"/>
      <c r="BK44" s="111"/>
      <c r="BL44" s="111"/>
      <c r="BM44" s="111"/>
      <c r="BN44" s="111"/>
      <c r="BO44" s="111"/>
      <c r="BP44" s="111"/>
      <c r="BQ44" s="111"/>
      <c r="BR44" s="111"/>
      <c r="BS44" s="111"/>
      <c r="BT44" s="111"/>
      <c r="BU44" s="111"/>
      <c r="BV44" s="111"/>
      <c r="BW44" s="111"/>
      <c r="BX44" s="111"/>
      <c r="BY44" s="111"/>
      <c r="BZ44" s="111"/>
      <c r="CA44" s="111"/>
      <c r="CB44" s="111"/>
      <c r="CC44" s="111"/>
      <c r="CD44" s="111"/>
      <c r="CE44" s="111"/>
      <c r="CF44" s="111"/>
      <c r="CG44" s="111"/>
      <c r="CH44" s="111"/>
      <c r="CI44" s="111"/>
      <c r="CJ44" s="111"/>
      <c r="CK44" s="111"/>
      <c r="CL44" s="111"/>
      <c r="CM44" s="111"/>
      <c r="CN44" s="111"/>
      <c r="CO44" s="111"/>
      <c r="CP44" s="111"/>
      <c r="CQ44" s="111"/>
      <c r="CR44" s="111"/>
      <c r="CS44" s="111"/>
      <c r="CT44" s="111"/>
      <c r="CU44" s="111"/>
      <c r="CV44" s="111"/>
      <c r="CW44" s="111"/>
      <c r="CX44" s="111"/>
      <c r="CY44" s="111"/>
      <c r="CZ44" s="111"/>
      <c r="DA44" s="111"/>
      <c r="DB44" s="111"/>
      <c r="DC44" s="111"/>
      <c r="DD44" s="111"/>
      <c r="DE44" s="111"/>
      <c r="DF44" s="111"/>
      <c r="DG44" s="111"/>
      <c r="DH44" s="111"/>
      <c r="DI44" s="111"/>
      <c r="DJ44" s="111"/>
      <c r="DK44" s="111"/>
      <c r="DL44" s="111"/>
      <c r="DM44" s="111"/>
      <c r="DN44" s="111"/>
      <c r="DO44" s="111"/>
      <c r="DP44" s="111"/>
      <c r="DQ44" s="111"/>
      <c r="DR44" s="111"/>
      <c r="DS44" s="111"/>
      <c r="DT44" s="111"/>
      <c r="DU44" s="111"/>
      <c r="DV44" s="111"/>
      <c r="DW44" s="111"/>
      <c r="DX44" s="111"/>
      <c r="DY44" s="111"/>
      <c r="DZ44" s="111"/>
      <c r="EA44" s="111"/>
      <c r="EB44" s="111"/>
      <c r="EC44" s="111"/>
      <c r="ED44" s="111"/>
      <c r="EE44" s="111"/>
      <c r="EF44" s="111"/>
      <c r="EG44" s="111"/>
      <c r="EH44" s="111"/>
      <c r="EI44" s="111"/>
      <c r="EJ44" s="111"/>
      <c r="EK44" s="111"/>
      <c r="EL44" s="111"/>
      <c r="EM44" s="111"/>
      <c r="EN44" s="111"/>
      <c r="EO44" s="111"/>
      <c r="EP44" s="111"/>
      <c r="EQ44" s="111"/>
      <c r="ER44" s="111"/>
      <c r="ES44" s="111"/>
      <c r="ET44" s="111"/>
      <c r="EU44" s="111"/>
      <c r="EV44" s="111"/>
      <c r="EW44" s="111"/>
      <c r="EX44" s="111"/>
      <c r="EY44" s="111"/>
      <c r="EZ44" s="111"/>
      <c r="FA44" s="111"/>
      <c r="FB44" s="111"/>
      <c r="FC44" s="111"/>
      <c r="FD44" s="111"/>
      <c r="FE44" s="111"/>
      <c r="FF44" s="111"/>
      <c r="FG44" s="111"/>
      <c r="FH44" s="111"/>
      <c r="FI44" s="111"/>
      <c r="FJ44" s="111"/>
      <c r="FK44" s="111"/>
      <c r="FL44" s="111"/>
      <c r="FM44" s="111"/>
      <c r="FN44" s="111"/>
      <c r="FO44" s="111"/>
      <c r="FP44" s="111"/>
      <c r="FQ44" s="111"/>
      <c r="FR44" s="111"/>
      <c r="FS44" s="111"/>
      <c r="FT44" s="111"/>
      <c r="FU44" s="111"/>
      <c r="FV44" s="111"/>
      <c r="FW44" s="111"/>
      <c r="FX44" s="111"/>
      <c r="FY44" s="111"/>
      <c r="FZ44" s="111"/>
      <c r="GA44" s="111"/>
      <c r="GB44" s="111"/>
      <c r="GC44" s="111"/>
      <c r="GD44" s="111"/>
      <c r="GE44" s="111"/>
      <c r="GF44" s="111"/>
      <c r="GG44" s="111"/>
      <c r="GH44" s="111"/>
      <c r="GI44" s="111"/>
      <c r="GJ44" s="111"/>
      <c r="GK44" s="111"/>
      <c r="GL44" s="111"/>
      <c r="GM44" s="111"/>
      <c r="GN44" s="111"/>
      <c r="GO44" s="111"/>
      <c r="GP44" s="111"/>
      <c r="GQ44" s="111"/>
      <c r="GR44" s="111"/>
      <c r="GS44" s="111"/>
      <c r="GT44" s="111"/>
      <c r="GU44" s="111"/>
      <c r="GV44" s="111"/>
      <c r="GW44" s="111"/>
      <c r="GX44" s="111"/>
      <c r="GY44" s="111"/>
      <c r="GZ44" s="111"/>
      <c r="HA44" s="111"/>
      <c r="HB44" s="111"/>
      <c r="HC44" s="111"/>
      <c r="HD44" s="111"/>
      <c r="HE44" s="111"/>
      <c r="HF44" s="111"/>
      <c r="HG44" s="111"/>
      <c r="HH44" s="111"/>
      <c r="HI44" s="111"/>
      <c r="HJ44" s="111"/>
      <c r="HK44" s="111"/>
      <c r="HL44" s="111"/>
      <c r="HM44" s="111"/>
      <c r="HN44" s="111"/>
      <c r="HO44" s="111"/>
      <c r="HP44" s="111"/>
      <c r="HQ44" s="111"/>
      <c r="HR44" s="111"/>
      <c r="HS44" s="111"/>
      <c r="HT44" s="111"/>
      <c r="HU44" s="111"/>
      <c r="HV44" s="111"/>
      <c r="HW44" s="111"/>
      <c r="HX44" s="111"/>
      <c r="HY44" s="111"/>
      <c r="HZ44" s="111"/>
      <c r="IA44" s="111"/>
      <c r="IB44" s="111"/>
      <c r="IC44" s="111"/>
      <c r="ID44" s="111"/>
      <c r="IE44" s="111"/>
      <c r="IF44" s="111"/>
      <c r="IG44" s="111"/>
      <c r="IH44" s="111"/>
      <c r="II44" s="111"/>
      <c r="IJ44" s="111"/>
      <c r="IK44" s="111"/>
      <c r="IL44" s="111"/>
      <c r="IM44" s="111"/>
      <c r="IN44" s="111"/>
      <c r="IO44" s="111"/>
      <c r="IP44" s="111"/>
      <c r="IQ44" s="111"/>
      <c r="IR44" s="111"/>
      <c r="IS44" s="111"/>
      <c r="IT44" s="111"/>
      <c r="IU44" s="111"/>
      <c r="IV44" s="111"/>
    </row>
    <row r="45" spans="1:256" s="112" customFormat="1" ht="30" customHeight="1" x14ac:dyDescent="0.15">
      <c r="A45" s="360">
        <f t="shared" si="0"/>
        <v>26</v>
      </c>
      <c r="B45" s="375"/>
      <c r="C45" s="367"/>
      <c r="D45" s="108" t="s">
        <v>344</v>
      </c>
      <c r="E45" s="415" t="str">
        <f>IF('10.(2)助成先総括表'!D24=0,"",'10.(2)助成先総括表'!D24)</f>
        <v/>
      </c>
      <c r="F45" s="113">
        <v>2000000</v>
      </c>
      <c r="G45" s="300"/>
      <c r="H45" s="260"/>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11"/>
      <c r="BH45" s="111"/>
      <c r="BI45" s="111"/>
      <c r="BJ45" s="111"/>
      <c r="BK45" s="111"/>
      <c r="BL45" s="111"/>
      <c r="BM45" s="111"/>
      <c r="BN45" s="111"/>
      <c r="BO45" s="111"/>
      <c r="BP45" s="111"/>
      <c r="BQ45" s="111"/>
      <c r="BR45" s="111"/>
      <c r="BS45" s="111"/>
      <c r="BT45" s="111"/>
      <c r="BU45" s="111"/>
      <c r="BV45" s="111"/>
      <c r="BW45" s="111"/>
      <c r="BX45" s="111"/>
      <c r="BY45" s="111"/>
      <c r="BZ45" s="111"/>
      <c r="CA45" s="111"/>
      <c r="CB45" s="111"/>
      <c r="CC45" s="111"/>
      <c r="CD45" s="111"/>
      <c r="CE45" s="111"/>
      <c r="CF45" s="111"/>
      <c r="CG45" s="111"/>
      <c r="CH45" s="111"/>
      <c r="CI45" s="111"/>
      <c r="CJ45" s="111"/>
      <c r="CK45" s="111"/>
      <c r="CL45" s="111"/>
      <c r="CM45" s="111"/>
      <c r="CN45" s="111"/>
      <c r="CO45" s="111"/>
      <c r="CP45" s="111"/>
      <c r="CQ45" s="111"/>
      <c r="CR45" s="111"/>
      <c r="CS45" s="111"/>
      <c r="CT45" s="111"/>
      <c r="CU45" s="111"/>
      <c r="CV45" s="111"/>
      <c r="CW45" s="111"/>
      <c r="CX45" s="111"/>
      <c r="CY45" s="111"/>
      <c r="CZ45" s="111"/>
      <c r="DA45" s="111"/>
      <c r="DB45" s="111"/>
      <c r="DC45" s="111"/>
      <c r="DD45" s="111"/>
      <c r="DE45" s="111"/>
      <c r="DF45" s="111"/>
      <c r="DG45" s="111"/>
      <c r="DH45" s="111"/>
      <c r="DI45" s="111"/>
      <c r="DJ45" s="111"/>
      <c r="DK45" s="111"/>
      <c r="DL45" s="111"/>
      <c r="DM45" s="111"/>
      <c r="DN45" s="111"/>
      <c r="DO45" s="111"/>
      <c r="DP45" s="111"/>
      <c r="DQ45" s="111"/>
      <c r="DR45" s="111"/>
      <c r="DS45" s="111"/>
      <c r="DT45" s="111"/>
      <c r="DU45" s="111"/>
      <c r="DV45" s="111"/>
      <c r="DW45" s="111"/>
      <c r="DX45" s="111"/>
      <c r="DY45" s="111"/>
      <c r="DZ45" s="111"/>
      <c r="EA45" s="111"/>
      <c r="EB45" s="111"/>
      <c r="EC45" s="111"/>
      <c r="ED45" s="111"/>
      <c r="EE45" s="111"/>
      <c r="EF45" s="111"/>
      <c r="EG45" s="111"/>
      <c r="EH45" s="111"/>
      <c r="EI45" s="111"/>
      <c r="EJ45" s="111"/>
      <c r="EK45" s="111"/>
      <c r="EL45" s="111"/>
      <c r="EM45" s="111"/>
      <c r="EN45" s="111"/>
      <c r="EO45" s="111"/>
      <c r="EP45" s="111"/>
      <c r="EQ45" s="111"/>
      <c r="ER45" s="111"/>
      <c r="ES45" s="111"/>
      <c r="ET45" s="111"/>
      <c r="EU45" s="111"/>
      <c r="EV45" s="111"/>
      <c r="EW45" s="111"/>
      <c r="EX45" s="111"/>
      <c r="EY45" s="111"/>
      <c r="EZ45" s="111"/>
      <c r="FA45" s="111"/>
      <c r="FB45" s="111"/>
      <c r="FC45" s="111"/>
      <c r="FD45" s="111"/>
      <c r="FE45" s="111"/>
      <c r="FF45" s="111"/>
      <c r="FG45" s="111"/>
      <c r="FH45" s="111"/>
      <c r="FI45" s="111"/>
      <c r="FJ45" s="111"/>
      <c r="FK45" s="111"/>
      <c r="FL45" s="111"/>
      <c r="FM45" s="111"/>
      <c r="FN45" s="111"/>
      <c r="FO45" s="111"/>
      <c r="FP45" s="111"/>
      <c r="FQ45" s="111"/>
      <c r="FR45" s="111"/>
      <c r="FS45" s="111"/>
      <c r="FT45" s="111"/>
      <c r="FU45" s="111"/>
      <c r="FV45" s="111"/>
      <c r="FW45" s="111"/>
      <c r="FX45" s="111"/>
      <c r="FY45" s="111"/>
      <c r="FZ45" s="111"/>
      <c r="GA45" s="111"/>
      <c r="GB45" s="111"/>
      <c r="GC45" s="111"/>
      <c r="GD45" s="111"/>
      <c r="GE45" s="111"/>
      <c r="GF45" s="111"/>
      <c r="GG45" s="111"/>
      <c r="GH45" s="111"/>
      <c r="GI45" s="111"/>
      <c r="GJ45" s="111"/>
      <c r="GK45" s="111"/>
      <c r="GL45" s="111"/>
      <c r="GM45" s="111"/>
      <c r="GN45" s="111"/>
      <c r="GO45" s="111"/>
      <c r="GP45" s="111"/>
      <c r="GQ45" s="111"/>
      <c r="GR45" s="111"/>
      <c r="GS45" s="111"/>
      <c r="GT45" s="111"/>
      <c r="GU45" s="111"/>
      <c r="GV45" s="111"/>
      <c r="GW45" s="111"/>
      <c r="GX45" s="111"/>
      <c r="GY45" s="111"/>
      <c r="GZ45" s="111"/>
      <c r="HA45" s="111"/>
      <c r="HB45" s="111"/>
      <c r="HC45" s="111"/>
      <c r="HD45" s="111"/>
      <c r="HE45" s="111"/>
      <c r="HF45" s="111"/>
      <c r="HG45" s="111"/>
      <c r="HH45" s="111"/>
      <c r="HI45" s="111"/>
      <c r="HJ45" s="111"/>
      <c r="HK45" s="111"/>
      <c r="HL45" s="111"/>
      <c r="HM45" s="111"/>
      <c r="HN45" s="111"/>
      <c r="HO45" s="111"/>
      <c r="HP45" s="111"/>
      <c r="HQ45" s="111"/>
      <c r="HR45" s="111"/>
      <c r="HS45" s="111"/>
      <c r="HT45" s="111"/>
      <c r="HU45" s="111"/>
      <c r="HV45" s="111"/>
      <c r="HW45" s="111"/>
      <c r="HX45" s="111"/>
      <c r="HY45" s="111"/>
      <c r="HZ45" s="111"/>
      <c r="IA45" s="111"/>
      <c r="IB45" s="111"/>
      <c r="IC45" s="111"/>
      <c r="ID45" s="111"/>
      <c r="IE45" s="111"/>
      <c r="IF45" s="111"/>
      <c r="IG45" s="111"/>
      <c r="IH45" s="111"/>
      <c r="II45" s="111"/>
      <c r="IJ45" s="111"/>
      <c r="IK45" s="111"/>
      <c r="IL45" s="111"/>
      <c r="IM45" s="111"/>
      <c r="IN45" s="111"/>
      <c r="IO45" s="111"/>
      <c r="IP45" s="111"/>
      <c r="IQ45" s="111"/>
      <c r="IR45" s="111"/>
      <c r="IS45" s="111"/>
      <c r="IT45" s="111"/>
      <c r="IU45" s="111"/>
      <c r="IV45" s="111"/>
    </row>
    <row r="46" spans="1:256" s="112" customFormat="1" ht="30" customHeight="1" x14ac:dyDescent="0.15">
      <c r="A46" s="360">
        <f t="shared" si="0"/>
        <v>27</v>
      </c>
      <c r="B46" s="375"/>
      <c r="C46" s="368"/>
      <c r="D46" s="108" t="s">
        <v>349</v>
      </c>
      <c r="E46" s="415" t="str">
        <f>IF('10.(2)助成先総括表'!E24=0,"",'10.(2)助成先総括表'!E24)</f>
        <v/>
      </c>
      <c r="F46" s="113">
        <v>0</v>
      </c>
      <c r="G46" s="301" t="s">
        <v>354</v>
      </c>
      <c r="H46" s="286"/>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c r="BA46" s="111"/>
      <c r="BB46" s="111"/>
      <c r="BC46" s="111"/>
      <c r="BD46" s="111"/>
      <c r="BE46" s="111"/>
      <c r="BF46" s="111"/>
      <c r="BG46" s="111"/>
      <c r="BH46" s="111"/>
      <c r="BI46" s="111"/>
      <c r="BJ46" s="111"/>
      <c r="BK46" s="111"/>
      <c r="BL46" s="111"/>
      <c r="BM46" s="111"/>
      <c r="BN46" s="111"/>
      <c r="BO46" s="111"/>
      <c r="BP46" s="111"/>
      <c r="BQ46" s="111"/>
      <c r="BR46" s="111"/>
      <c r="BS46" s="111"/>
      <c r="BT46" s="111"/>
      <c r="BU46" s="111"/>
      <c r="BV46" s="111"/>
      <c r="BW46" s="111"/>
      <c r="BX46" s="111"/>
      <c r="BY46" s="111"/>
      <c r="BZ46" s="111"/>
      <c r="CA46" s="111"/>
      <c r="CB46" s="111"/>
      <c r="CC46" s="111"/>
      <c r="CD46" s="111"/>
      <c r="CE46" s="111"/>
      <c r="CF46" s="111"/>
      <c r="CG46" s="111"/>
      <c r="CH46" s="111"/>
      <c r="CI46" s="111"/>
      <c r="CJ46" s="111"/>
      <c r="CK46" s="111"/>
      <c r="CL46" s="111"/>
      <c r="CM46" s="111"/>
      <c r="CN46" s="111"/>
      <c r="CO46" s="111"/>
      <c r="CP46" s="111"/>
      <c r="CQ46" s="111"/>
      <c r="CR46" s="111"/>
      <c r="CS46" s="111"/>
      <c r="CT46" s="111"/>
      <c r="CU46" s="111"/>
      <c r="CV46" s="111"/>
      <c r="CW46" s="111"/>
      <c r="CX46" s="111"/>
      <c r="CY46" s="111"/>
      <c r="CZ46" s="111"/>
      <c r="DA46" s="111"/>
      <c r="DB46" s="111"/>
      <c r="DC46" s="111"/>
      <c r="DD46" s="111"/>
      <c r="DE46" s="111"/>
      <c r="DF46" s="111"/>
      <c r="DG46" s="111"/>
      <c r="DH46" s="111"/>
      <c r="DI46" s="111"/>
      <c r="DJ46" s="111"/>
      <c r="DK46" s="111"/>
      <c r="DL46" s="111"/>
      <c r="DM46" s="111"/>
      <c r="DN46" s="111"/>
      <c r="DO46" s="111"/>
      <c r="DP46" s="111"/>
      <c r="DQ46" s="111"/>
      <c r="DR46" s="111"/>
      <c r="DS46" s="111"/>
      <c r="DT46" s="111"/>
      <c r="DU46" s="111"/>
      <c r="DV46" s="111"/>
      <c r="DW46" s="111"/>
      <c r="DX46" s="111"/>
      <c r="DY46" s="111"/>
      <c r="DZ46" s="111"/>
      <c r="EA46" s="111"/>
      <c r="EB46" s="111"/>
      <c r="EC46" s="111"/>
      <c r="ED46" s="111"/>
      <c r="EE46" s="111"/>
      <c r="EF46" s="111"/>
      <c r="EG46" s="111"/>
      <c r="EH46" s="111"/>
      <c r="EI46" s="111"/>
      <c r="EJ46" s="111"/>
      <c r="EK46" s="111"/>
      <c r="EL46" s="111"/>
      <c r="EM46" s="111"/>
      <c r="EN46" s="111"/>
      <c r="EO46" s="111"/>
      <c r="EP46" s="111"/>
      <c r="EQ46" s="111"/>
      <c r="ER46" s="111"/>
      <c r="ES46" s="111"/>
      <c r="ET46" s="111"/>
      <c r="EU46" s="111"/>
      <c r="EV46" s="111"/>
      <c r="EW46" s="111"/>
      <c r="EX46" s="111"/>
      <c r="EY46" s="111"/>
      <c r="EZ46" s="111"/>
      <c r="FA46" s="111"/>
      <c r="FB46" s="111"/>
      <c r="FC46" s="111"/>
      <c r="FD46" s="111"/>
      <c r="FE46" s="111"/>
      <c r="FF46" s="111"/>
      <c r="FG46" s="111"/>
      <c r="FH46" s="111"/>
      <c r="FI46" s="111"/>
      <c r="FJ46" s="111"/>
      <c r="FK46" s="111"/>
      <c r="FL46" s="111"/>
      <c r="FM46" s="111"/>
      <c r="FN46" s="111"/>
      <c r="FO46" s="111"/>
      <c r="FP46" s="111"/>
      <c r="FQ46" s="111"/>
      <c r="FR46" s="111"/>
      <c r="FS46" s="111"/>
      <c r="FT46" s="111"/>
      <c r="FU46" s="111"/>
      <c r="FV46" s="111"/>
      <c r="FW46" s="111"/>
      <c r="FX46" s="111"/>
      <c r="FY46" s="111"/>
      <c r="FZ46" s="111"/>
      <c r="GA46" s="111"/>
      <c r="GB46" s="111"/>
      <c r="GC46" s="111"/>
      <c r="GD46" s="111"/>
      <c r="GE46" s="111"/>
      <c r="GF46" s="111"/>
      <c r="GG46" s="111"/>
      <c r="GH46" s="111"/>
      <c r="GI46" s="111"/>
      <c r="GJ46" s="111"/>
      <c r="GK46" s="111"/>
      <c r="GL46" s="111"/>
      <c r="GM46" s="111"/>
      <c r="GN46" s="111"/>
      <c r="GO46" s="111"/>
      <c r="GP46" s="111"/>
      <c r="GQ46" s="111"/>
      <c r="GR46" s="111"/>
      <c r="GS46" s="111"/>
      <c r="GT46" s="111"/>
      <c r="GU46" s="111"/>
      <c r="GV46" s="111"/>
      <c r="GW46" s="111"/>
      <c r="GX46" s="111"/>
      <c r="GY46" s="111"/>
      <c r="GZ46" s="111"/>
      <c r="HA46" s="111"/>
      <c r="HB46" s="111"/>
      <c r="HC46" s="111"/>
      <c r="HD46" s="111"/>
      <c r="HE46" s="111"/>
      <c r="HF46" s="111"/>
      <c r="HG46" s="111"/>
      <c r="HH46" s="111"/>
      <c r="HI46" s="111"/>
      <c r="HJ46" s="111"/>
      <c r="HK46" s="111"/>
      <c r="HL46" s="111"/>
      <c r="HM46" s="111"/>
      <c r="HN46" s="111"/>
      <c r="HO46" s="111"/>
      <c r="HP46" s="111"/>
      <c r="HQ46" s="111"/>
      <c r="HR46" s="111"/>
      <c r="HS46" s="111"/>
      <c r="HT46" s="111"/>
      <c r="HU46" s="111"/>
      <c r="HV46" s="111"/>
      <c r="HW46" s="111"/>
      <c r="HX46" s="111"/>
      <c r="HY46" s="111"/>
      <c r="HZ46" s="111"/>
      <c r="IA46" s="111"/>
      <c r="IB46" s="111"/>
      <c r="IC46" s="111"/>
      <c r="ID46" s="111"/>
      <c r="IE46" s="111"/>
      <c r="IF46" s="111"/>
      <c r="IG46" s="111"/>
      <c r="IH46" s="111"/>
      <c r="II46" s="111"/>
      <c r="IJ46" s="111"/>
      <c r="IK46" s="111"/>
      <c r="IL46" s="111"/>
      <c r="IM46" s="111"/>
      <c r="IN46" s="111"/>
      <c r="IO46" s="111"/>
      <c r="IP46" s="111"/>
      <c r="IQ46" s="111"/>
      <c r="IR46" s="111"/>
      <c r="IS46" s="111"/>
      <c r="IT46" s="111"/>
      <c r="IU46" s="111"/>
      <c r="IV46" s="111"/>
    </row>
    <row r="47" spans="1:256" s="112" customFormat="1" ht="30" customHeight="1" x14ac:dyDescent="0.15">
      <c r="A47" s="360">
        <f t="shared" si="0"/>
        <v>28</v>
      </c>
      <c r="B47" s="375"/>
      <c r="C47" s="366" t="s">
        <v>158</v>
      </c>
      <c r="D47" s="108" t="s">
        <v>155</v>
      </c>
      <c r="E47" s="416" t="str">
        <f>IF('10.(2)助成先総括表'!B25=0,"",'10.(2)助成先総括表'!B25)</f>
        <v/>
      </c>
      <c r="F47" s="113">
        <v>9999000</v>
      </c>
      <c r="G47" s="123" t="s">
        <v>228</v>
      </c>
      <c r="H47" s="259" t="s">
        <v>157</v>
      </c>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c r="BA47" s="111"/>
      <c r="BB47" s="111"/>
      <c r="BC47" s="111"/>
      <c r="BD47" s="111"/>
      <c r="BE47" s="111"/>
      <c r="BF47" s="111"/>
      <c r="BG47" s="111"/>
      <c r="BH47" s="111"/>
      <c r="BI47" s="111"/>
      <c r="BJ47" s="111"/>
      <c r="BK47" s="111"/>
      <c r="BL47" s="111"/>
      <c r="BM47" s="111"/>
      <c r="BN47" s="111"/>
      <c r="BO47" s="111"/>
      <c r="BP47" s="111"/>
      <c r="BQ47" s="111"/>
      <c r="BR47" s="111"/>
      <c r="BS47" s="111"/>
      <c r="BT47" s="111"/>
      <c r="BU47" s="111"/>
      <c r="BV47" s="111"/>
      <c r="BW47" s="111"/>
      <c r="BX47" s="111"/>
      <c r="BY47" s="111"/>
      <c r="BZ47" s="111"/>
      <c r="CA47" s="111"/>
      <c r="CB47" s="111"/>
      <c r="CC47" s="111"/>
      <c r="CD47" s="111"/>
      <c r="CE47" s="111"/>
      <c r="CF47" s="111"/>
      <c r="CG47" s="111"/>
      <c r="CH47" s="111"/>
      <c r="CI47" s="111"/>
      <c r="CJ47" s="111"/>
      <c r="CK47" s="111"/>
      <c r="CL47" s="111"/>
      <c r="CM47" s="111"/>
      <c r="CN47" s="111"/>
      <c r="CO47" s="111"/>
      <c r="CP47" s="111"/>
      <c r="CQ47" s="111"/>
      <c r="CR47" s="111"/>
      <c r="CS47" s="111"/>
      <c r="CT47" s="111"/>
      <c r="CU47" s="111"/>
      <c r="CV47" s="111"/>
      <c r="CW47" s="111"/>
      <c r="CX47" s="111"/>
      <c r="CY47" s="111"/>
      <c r="CZ47" s="111"/>
      <c r="DA47" s="111"/>
      <c r="DB47" s="111"/>
      <c r="DC47" s="111"/>
      <c r="DD47" s="111"/>
      <c r="DE47" s="111"/>
      <c r="DF47" s="111"/>
      <c r="DG47" s="111"/>
      <c r="DH47" s="111"/>
      <c r="DI47" s="111"/>
      <c r="DJ47" s="111"/>
      <c r="DK47" s="111"/>
      <c r="DL47" s="111"/>
      <c r="DM47" s="111"/>
      <c r="DN47" s="111"/>
      <c r="DO47" s="111"/>
      <c r="DP47" s="111"/>
      <c r="DQ47" s="111"/>
      <c r="DR47" s="111"/>
      <c r="DS47" s="111"/>
      <c r="DT47" s="111"/>
      <c r="DU47" s="111"/>
      <c r="DV47" s="111"/>
      <c r="DW47" s="111"/>
      <c r="DX47" s="111"/>
      <c r="DY47" s="111"/>
      <c r="DZ47" s="111"/>
      <c r="EA47" s="111"/>
      <c r="EB47" s="111"/>
      <c r="EC47" s="111"/>
      <c r="ED47" s="111"/>
      <c r="EE47" s="111"/>
      <c r="EF47" s="111"/>
      <c r="EG47" s="111"/>
      <c r="EH47" s="111"/>
      <c r="EI47" s="111"/>
      <c r="EJ47" s="111"/>
      <c r="EK47" s="111"/>
      <c r="EL47" s="111"/>
      <c r="EM47" s="111"/>
      <c r="EN47" s="111"/>
      <c r="EO47" s="111"/>
      <c r="EP47" s="111"/>
      <c r="EQ47" s="111"/>
      <c r="ER47" s="111"/>
      <c r="ES47" s="111"/>
      <c r="ET47" s="111"/>
      <c r="EU47" s="111"/>
      <c r="EV47" s="111"/>
      <c r="EW47" s="111"/>
      <c r="EX47" s="111"/>
      <c r="EY47" s="111"/>
      <c r="EZ47" s="111"/>
      <c r="FA47" s="111"/>
      <c r="FB47" s="111"/>
      <c r="FC47" s="111"/>
      <c r="FD47" s="111"/>
      <c r="FE47" s="111"/>
      <c r="FF47" s="111"/>
      <c r="FG47" s="111"/>
      <c r="FH47" s="111"/>
      <c r="FI47" s="111"/>
      <c r="FJ47" s="111"/>
      <c r="FK47" s="111"/>
      <c r="FL47" s="111"/>
      <c r="FM47" s="111"/>
      <c r="FN47" s="111"/>
      <c r="FO47" s="111"/>
      <c r="FP47" s="111"/>
      <c r="FQ47" s="111"/>
      <c r="FR47" s="111"/>
      <c r="FS47" s="111"/>
      <c r="FT47" s="111"/>
      <c r="FU47" s="111"/>
      <c r="FV47" s="111"/>
      <c r="FW47" s="111"/>
      <c r="FX47" s="111"/>
      <c r="FY47" s="111"/>
      <c r="FZ47" s="111"/>
      <c r="GA47" s="111"/>
      <c r="GB47" s="111"/>
      <c r="GC47" s="111"/>
      <c r="GD47" s="111"/>
      <c r="GE47" s="111"/>
      <c r="GF47" s="111"/>
      <c r="GG47" s="111"/>
      <c r="GH47" s="111"/>
      <c r="GI47" s="111"/>
      <c r="GJ47" s="111"/>
      <c r="GK47" s="111"/>
      <c r="GL47" s="111"/>
      <c r="GM47" s="111"/>
      <c r="GN47" s="111"/>
      <c r="GO47" s="111"/>
      <c r="GP47" s="111"/>
      <c r="GQ47" s="111"/>
      <c r="GR47" s="111"/>
      <c r="GS47" s="111"/>
      <c r="GT47" s="111"/>
      <c r="GU47" s="111"/>
      <c r="GV47" s="111"/>
      <c r="GW47" s="111"/>
      <c r="GX47" s="111"/>
      <c r="GY47" s="111"/>
      <c r="GZ47" s="111"/>
      <c r="HA47" s="111"/>
      <c r="HB47" s="111"/>
      <c r="HC47" s="111"/>
      <c r="HD47" s="111"/>
      <c r="HE47" s="111"/>
      <c r="HF47" s="111"/>
      <c r="HG47" s="111"/>
      <c r="HH47" s="111"/>
      <c r="HI47" s="111"/>
      <c r="HJ47" s="111"/>
      <c r="HK47" s="111"/>
      <c r="HL47" s="111"/>
      <c r="HM47" s="111"/>
      <c r="HN47" s="111"/>
      <c r="HO47" s="111"/>
      <c r="HP47" s="111"/>
      <c r="HQ47" s="111"/>
      <c r="HR47" s="111"/>
      <c r="HS47" s="111"/>
      <c r="HT47" s="111"/>
      <c r="HU47" s="111"/>
      <c r="HV47" s="111"/>
      <c r="HW47" s="111"/>
      <c r="HX47" s="111"/>
      <c r="HY47" s="111"/>
      <c r="HZ47" s="111"/>
      <c r="IA47" s="111"/>
      <c r="IB47" s="111"/>
      <c r="IC47" s="111"/>
      <c r="ID47" s="111"/>
      <c r="IE47" s="111"/>
      <c r="IF47" s="111"/>
      <c r="IG47" s="111"/>
      <c r="IH47" s="111"/>
      <c r="II47" s="111"/>
      <c r="IJ47" s="111"/>
      <c r="IK47" s="111"/>
      <c r="IL47" s="111"/>
      <c r="IM47" s="111"/>
      <c r="IN47" s="111"/>
      <c r="IO47" s="111"/>
      <c r="IP47" s="111"/>
      <c r="IQ47" s="111"/>
      <c r="IR47" s="111"/>
      <c r="IS47" s="111"/>
      <c r="IT47" s="111"/>
      <c r="IU47" s="111"/>
      <c r="IV47" s="111"/>
    </row>
    <row r="48" spans="1:256" s="112" customFormat="1" ht="30" customHeight="1" x14ac:dyDescent="0.15">
      <c r="A48" s="360">
        <f t="shared" si="0"/>
        <v>29</v>
      </c>
      <c r="B48" s="375"/>
      <c r="C48" s="367"/>
      <c r="D48" s="108" t="s">
        <v>288</v>
      </c>
      <c r="E48" s="416" t="str">
        <f>IF('10.(2)助成先総括表'!C25=0,"",'10.(2)助成先総括表'!C25)</f>
        <v/>
      </c>
      <c r="F48" s="114">
        <v>8760000</v>
      </c>
      <c r="G48" s="300"/>
      <c r="H48" s="260"/>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11"/>
      <c r="BH48" s="111"/>
      <c r="BI48" s="111"/>
      <c r="BJ48" s="111"/>
      <c r="BK48" s="111"/>
      <c r="BL48" s="111"/>
      <c r="BM48" s="111"/>
      <c r="BN48" s="111"/>
      <c r="BO48" s="111"/>
      <c r="BP48" s="111"/>
      <c r="BQ48" s="111"/>
      <c r="BR48" s="111"/>
      <c r="BS48" s="111"/>
      <c r="BT48" s="111"/>
      <c r="BU48" s="111"/>
      <c r="BV48" s="111"/>
      <c r="BW48" s="111"/>
      <c r="BX48" s="111"/>
      <c r="BY48" s="111"/>
      <c r="BZ48" s="111"/>
      <c r="CA48" s="111"/>
      <c r="CB48" s="111"/>
      <c r="CC48" s="111"/>
      <c r="CD48" s="111"/>
      <c r="CE48" s="111"/>
      <c r="CF48" s="111"/>
      <c r="CG48" s="111"/>
      <c r="CH48" s="111"/>
      <c r="CI48" s="111"/>
      <c r="CJ48" s="111"/>
      <c r="CK48" s="111"/>
      <c r="CL48" s="111"/>
      <c r="CM48" s="111"/>
      <c r="CN48" s="111"/>
      <c r="CO48" s="111"/>
      <c r="CP48" s="111"/>
      <c r="CQ48" s="111"/>
      <c r="CR48" s="111"/>
      <c r="CS48" s="111"/>
      <c r="CT48" s="111"/>
      <c r="CU48" s="111"/>
      <c r="CV48" s="111"/>
      <c r="CW48" s="111"/>
      <c r="CX48" s="111"/>
      <c r="CY48" s="111"/>
      <c r="CZ48" s="111"/>
      <c r="DA48" s="111"/>
      <c r="DB48" s="111"/>
      <c r="DC48" s="111"/>
      <c r="DD48" s="111"/>
      <c r="DE48" s="111"/>
      <c r="DF48" s="111"/>
      <c r="DG48" s="111"/>
      <c r="DH48" s="111"/>
      <c r="DI48" s="111"/>
      <c r="DJ48" s="111"/>
      <c r="DK48" s="111"/>
      <c r="DL48" s="111"/>
      <c r="DM48" s="111"/>
      <c r="DN48" s="111"/>
      <c r="DO48" s="111"/>
      <c r="DP48" s="111"/>
      <c r="DQ48" s="111"/>
      <c r="DR48" s="111"/>
      <c r="DS48" s="111"/>
      <c r="DT48" s="111"/>
      <c r="DU48" s="111"/>
      <c r="DV48" s="111"/>
      <c r="DW48" s="111"/>
      <c r="DX48" s="111"/>
      <c r="DY48" s="111"/>
      <c r="DZ48" s="111"/>
      <c r="EA48" s="111"/>
      <c r="EB48" s="111"/>
      <c r="EC48" s="111"/>
      <c r="ED48" s="111"/>
      <c r="EE48" s="111"/>
      <c r="EF48" s="111"/>
      <c r="EG48" s="111"/>
      <c r="EH48" s="111"/>
      <c r="EI48" s="111"/>
      <c r="EJ48" s="111"/>
      <c r="EK48" s="111"/>
      <c r="EL48" s="111"/>
      <c r="EM48" s="111"/>
      <c r="EN48" s="111"/>
      <c r="EO48" s="111"/>
      <c r="EP48" s="111"/>
      <c r="EQ48" s="111"/>
      <c r="ER48" s="111"/>
      <c r="ES48" s="111"/>
      <c r="ET48" s="111"/>
      <c r="EU48" s="111"/>
      <c r="EV48" s="111"/>
      <c r="EW48" s="111"/>
      <c r="EX48" s="111"/>
      <c r="EY48" s="111"/>
      <c r="EZ48" s="111"/>
      <c r="FA48" s="111"/>
      <c r="FB48" s="111"/>
      <c r="FC48" s="111"/>
      <c r="FD48" s="111"/>
      <c r="FE48" s="111"/>
      <c r="FF48" s="111"/>
      <c r="FG48" s="111"/>
      <c r="FH48" s="111"/>
      <c r="FI48" s="111"/>
      <c r="FJ48" s="111"/>
      <c r="FK48" s="111"/>
      <c r="FL48" s="111"/>
      <c r="FM48" s="111"/>
      <c r="FN48" s="111"/>
      <c r="FO48" s="111"/>
      <c r="FP48" s="111"/>
      <c r="FQ48" s="111"/>
      <c r="FR48" s="111"/>
      <c r="FS48" s="111"/>
      <c r="FT48" s="111"/>
      <c r="FU48" s="111"/>
      <c r="FV48" s="111"/>
      <c r="FW48" s="111"/>
      <c r="FX48" s="111"/>
      <c r="FY48" s="111"/>
      <c r="FZ48" s="111"/>
      <c r="GA48" s="111"/>
      <c r="GB48" s="111"/>
      <c r="GC48" s="111"/>
      <c r="GD48" s="111"/>
      <c r="GE48" s="111"/>
      <c r="GF48" s="111"/>
      <c r="GG48" s="111"/>
      <c r="GH48" s="111"/>
      <c r="GI48" s="111"/>
      <c r="GJ48" s="111"/>
      <c r="GK48" s="111"/>
      <c r="GL48" s="111"/>
      <c r="GM48" s="111"/>
      <c r="GN48" s="111"/>
      <c r="GO48" s="111"/>
      <c r="GP48" s="111"/>
      <c r="GQ48" s="111"/>
      <c r="GR48" s="111"/>
      <c r="GS48" s="111"/>
      <c r="GT48" s="111"/>
      <c r="GU48" s="111"/>
      <c r="GV48" s="111"/>
      <c r="GW48" s="111"/>
      <c r="GX48" s="111"/>
      <c r="GY48" s="111"/>
      <c r="GZ48" s="111"/>
      <c r="HA48" s="111"/>
      <c r="HB48" s="111"/>
      <c r="HC48" s="111"/>
      <c r="HD48" s="111"/>
      <c r="HE48" s="111"/>
      <c r="HF48" s="111"/>
      <c r="HG48" s="111"/>
      <c r="HH48" s="111"/>
      <c r="HI48" s="111"/>
      <c r="HJ48" s="111"/>
      <c r="HK48" s="111"/>
      <c r="HL48" s="111"/>
      <c r="HM48" s="111"/>
      <c r="HN48" s="111"/>
      <c r="HO48" s="111"/>
      <c r="HP48" s="111"/>
      <c r="HQ48" s="111"/>
      <c r="HR48" s="111"/>
      <c r="HS48" s="111"/>
      <c r="HT48" s="111"/>
      <c r="HU48" s="111"/>
      <c r="HV48" s="111"/>
      <c r="HW48" s="111"/>
      <c r="HX48" s="111"/>
      <c r="HY48" s="111"/>
      <c r="HZ48" s="111"/>
      <c r="IA48" s="111"/>
      <c r="IB48" s="111"/>
      <c r="IC48" s="111"/>
      <c r="ID48" s="111"/>
      <c r="IE48" s="111"/>
      <c r="IF48" s="111"/>
      <c r="IG48" s="111"/>
      <c r="IH48" s="111"/>
      <c r="II48" s="111"/>
      <c r="IJ48" s="111"/>
      <c r="IK48" s="111"/>
      <c r="IL48" s="111"/>
      <c r="IM48" s="111"/>
      <c r="IN48" s="111"/>
      <c r="IO48" s="111"/>
      <c r="IP48" s="111"/>
      <c r="IQ48" s="111"/>
      <c r="IR48" s="111"/>
      <c r="IS48" s="111"/>
      <c r="IT48" s="111"/>
      <c r="IU48" s="111"/>
      <c r="IV48" s="111"/>
    </row>
    <row r="49" spans="1:256" s="112" customFormat="1" ht="30" customHeight="1" x14ac:dyDescent="0.15">
      <c r="A49" s="360">
        <f t="shared" si="0"/>
        <v>30</v>
      </c>
      <c r="B49" s="375"/>
      <c r="C49" s="367"/>
      <c r="D49" s="108" t="s">
        <v>344</v>
      </c>
      <c r="E49" s="416" t="str">
        <f>IF('10.(2)助成先総括表'!D25=0,"",'10.(2)助成先総括表'!D25)</f>
        <v/>
      </c>
      <c r="F49" s="113">
        <v>1239000</v>
      </c>
      <c r="G49" s="300"/>
      <c r="H49" s="260"/>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c r="BA49" s="111"/>
      <c r="BB49" s="111"/>
      <c r="BC49" s="111"/>
      <c r="BD49" s="111"/>
      <c r="BE49" s="111"/>
      <c r="BF49" s="111"/>
      <c r="BG49" s="111"/>
      <c r="BH49" s="111"/>
      <c r="BI49" s="111"/>
      <c r="BJ49" s="111"/>
      <c r="BK49" s="111"/>
      <c r="BL49" s="111"/>
      <c r="BM49" s="111"/>
      <c r="BN49" s="111"/>
      <c r="BO49" s="111"/>
      <c r="BP49" s="111"/>
      <c r="BQ49" s="111"/>
      <c r="BR49" s="111"/>
      <c r="BS49" s="111"/>
      <c r="BT49" s="111"/>
      <c r="BU49" s="111"/>
      <c r="BV49" s="111"/>
      <c r="BW49" s="111"/>
      <c r="BX49" s="111"/>
      <c r="BY49" s="111"/>
      <c r="BZ49" s="111"/>
      <c r="CA49" s="111"/>
      <c r="CB49" s="111"/>
      <c r="CC49" s="111"/>
      <c r="CD49" s="111"/>
      <c r="CE49" s="111"/>
      <c r="CF49" s="111"/>
      <c r="CG49" s="111"/>
      <c r="CH49" s="111"/>
      <c r="CI49" s="111"/>
      <c r="CJ49" s="111"/>
      <c r="CK49" s="111"/>
      <c r="CL49" s="111"/>
      <c r="CM49" s="111"/>
      <c r="CN49" s="111"/>
      <c r="CO49" s="111"/>
      <c r="CP49" s="111"/>
      <c r="CQ49" s="111"/>
      <c r="CR49" s="111"/>
      <c r="CS49" s="111"/>
      <c r="CT49" s="111"/>
      <c r="CU49" s="111"/>
      <c r="CV49" s="111"/>
      <c r="CW49" s="111"/>
      <c r="CX49" s="111"/>
      <c r="CY49" s="111"/>
      <c r="CZ49" s="111"/>
      <c r="DA49" s="111"/>
      <c r="DB49" s="111"/>
      <c r="DC49" s="111"/>
      <c r="DD49" s="111"/>
      <c r="DE49" s="111"/>
      <c r="DF49" s="111"/>
      <c r="DG49" s="111"/>
      <c r="DH49" s="111"/>
      <c r="DI49" s="111"/>
      <c r="DJ49" s="111"/>
      <c r="DK49" s="111"/>
      <c r="DL49" s="111"/>
      <c r="DM49" s="111"/>
      <c r="DN49" s="111"/>
      <c r="DO49" s="111"/>
      <c r="DP49" s="111"/>
      <c r="DQ49" s="111"/>
      <c r="DR49" s="111"/>
      <c r="DS49" s="111"/>
      <c r="DT49" s="111"/>
      <c r="DU49" s="111"/>
      <c r="DV49" s="111"/>
      <c r="DW49" s="111"/>
      <c r="DX49" s="111"/>
      <c r="DY49" s="111"/>
      <c r="DZ49" s="111"/>
      <c r="EA49" s="111"/>
      <c r="EB49" s="111"/>
      <c r="EC49" s="111"/>
      <c r="ED49" s="111"/>
      <c r="EE49" s="111"/>
      <c r="EF49" s="111"/>
      <c r="EG49" s="111"/>
      <c r="EH49" s="111"/>
      <c r="EI49" s="111"/>
      <c r="EJ49" s="111"/>
      <c r="EK49" s="111"/>
      <c r="EL49" s="111"/>
      <c r="EM49" s="111"/>
      <c r="EN49" s="111"/>
      <c r="EO49" s="111"/>
      <c r="EP49" s="111"/>
      <c r="EQ49" s="111"/>
      <c r="ER49" s="111"/>
      <c r="ES49" s="111"/>
      <c r="ET49" s="111"/>
      <c r="EU49" s="111"/>
      <c r="EV49" s="111"/>
      <c r="EW49" s="111"/>
      <c r="EX49" s="111"/>
      <c r="EY49" s="111"/>
      <c r="EZ49" s="111"/>
      <c r="FA49" s="111"/>
      <c r="FB49" s="111"/>
      <c r="FC49" s="111"/>
      <c r="FD49" s="111"/>
      <c r="FE49" s="111"/>
      <c r="FF49" s="111"/>
      <c r="FG49" s="111"/>
      <c r="FH49" s="111"/>
      <c r="FI49" s="111"/>
      <c r="FJ49" s="111"/>
      <c r="FK49" s="111"/>
      <c r="FL49" s="111"/>
      <c r="FM49" s="111"/>
      <c r="FN49" s="111"/>
      <c r="FO49" s="111"/>
      <c r="FP49" s="111"/>
      <c r="FQ49" s="111"/>
      <c r="FR49" s="111"/>
      <c r="FS49" s="111"/>
      <c r="FT49" s="111"/>
      <c r="FU49" s="111"/>
      <c r="FV49" s="111"/>
      <c r="FW49" s="111"/>
      <c r="FX49" s="111"/>
      <c r="FY49" s="111"/>
      <c r="FZ49" s="111"/>
      <c r="GA49" s="111"/>
      <c r="GB49" s="111"/>
      <c r="GC49" s="111"/>
      <c r="GD49" s="111"/>
      <c r="GE49" s="111"/>
      <c r="GF49" s="111"/>
      <c r="GG49" s="111"/>
      <c r="GH49" s="111"/>
      <c r="GI49" s="111"/>
      <c r="GJ49" s="111"/>
      <c r="GK49" s="111"/>
      <c r="GL49" s="111"/>
      <c r="GM49" s="111"/>
      <c r="GN49" s="111"/>
      <c r="GO49" s="111"/>
      <c r="GP49" s="111"/>
      <c r="GQ49" s="111"/>
      <c r="GR49" s="111"/>
      <c r="GS49" s="111"/>
      <c r="GT49" s="111"/>
      <c r="GU49" s="111"/>
      <c r="GV49" s="111"/>
      <c r="GW49" s="111"/>
      <c r="GX49" s="111"/>
      <c r="GY49" s="111"/>
      <c r="GZ49" s="111"/>
      <c r="HA49" s="111"/>
      <c r="HB49" s="111"/>
      <c r="HC49" s="111"/>
      <c r="HD49" s="111"/>
      <c r="HE49" s="111"/>
      <c r="HF49" s="111"/>
      <c r="HG49" s="111"/>
      <c r="HH49" s="111"/>
      <c r="HI49" s="111"/>
      <c r="HJ49" s="111"/>
      <c r="HK49" s="111"/>
      <c r="HL49" s="111"/>
      <c r="HM49" s="111"/>
      <c r="HN49" s="111"/>
      <c r="HO49" s="111"/>
      <c r="HP49" s="111"/>
      <c r="HQ49" s="111"/>
      <c r="HR49" s="111"/>
      <c r="HS49" s="111"/>
      <c r="HT49" s="111"/>
      <c r="HU49" s="111"/>
      <c r="HV49" s="111"/>
      <c r="HW49" s="111"/>
      <c r="HX49" s="111"/>
      <c r="HY49" s="111"/>
      <c r="HZ49" s="111"/>
      <c r="IA49" s="111"/>
      <c r="IB49" s="111"/>
      <c r="IC49" s="111"/>
      <c r="ID49" s="111"/>
      <c r="IE49" s="111"/>
      <c r="IF49" s="111"/>
      <c r="IG49" s="111"/>
      <c r="IH49" s="111"/>
      <c r="II49" s="111"/>
      <c r="IJ49" s="111"/>
      <c r="IK49" s="111"/>
      <c r="IL49" s="111"/>
      <c r="IM49" s="111"/>
      <c r="IN49" s="111"/>
      <c r="IO49" s="111"/>
      <c r="IP49" s="111"/>
      <c r="IQ49" s="111"/>
      <c r="IR49" s="111"/>
      <c r="IS49" s="111"/>
      <c r="IT49" s="111"/>
      <c r="IU49" s="111"/>
      <c r="IV49" s="111"/>
    </row>
    <row r="50" spans="1:256" s="112" customFormat="1" ht="30" customHeight="1" x14ac:dyDescent="0.15">
      <c r="A50" s="360">
        <f t="shared" si="0"/>
        <v>31</v>
      </c>
      <c r="B50" s="375"/>
      <c r="C50" s="368"/>
      <c r="D50" s="108" t="s">
        <v>349</v>
      </c>
      <c r="E50" s="416" t="str">
        <f>IF('10.(2)助成先総括表'!E25=0,"",'10.(2)助成先総括表'!E25)</f>
        <v/>
      </c>
      <c r="F50" s="113">
        <v>0</v>
      </c>
      <c r="G50" s="301" t="s">
        <v>354</v>
      </c>
      <c r="H50" s="286"/>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1"/>
      <c r="BH50" s="111"/>
      <c r="BI50" s="111"/>
      <c r="BJ50" s="111"/>
      <c r="BK50" s="111"/>
      <c r="BL50" s="111"/>
      <c r="BM50" s="111"/>
      <c r="BN50" s="111"/>
      <c r="BO50" s="111"/>
      <c r="BP50" s="111"/>
      <c r="BQ50" s="111"/>
      <c r="BR50" s="111"/>
      <c r="BS50" s="111"/>
      <c r="BT50" s="111"/>
      <c r="BU50" s="111"/>
      <c r="BV50" s="111"/>
      <c r="BW50" s="111"/>
      <c r="BX50" s="111"/>
      <c r="BY50" s="111"/>
      <c r="BZ50" s="111"/>
      <c r="CA50" s="111"/>
      <c r="CB50" s="111"/>
      <c r="CC50" s="111"/>
      <c r="CD50" s="111"/>
      <c r="CE50" s="111"/>
      <c r="CF50" s="111"/>
      <c r="CG50" s="111"/>
      <c r="CH50" s="111"/>
      <c r="CI50" s="111"/>
      <c r="CJ50" s="111"/>
      <c r="CK50" s="111"/>
      <c r="CL50" s="111"/>
      <c r="CM50" s="111"/>
      <c r="CN50" s="111"/>
      <c r="CO50" s="111"/>
      <c r="CP50" s="111"/>
      <c r="CQ50" s="111"/>
      <c r="CR50" s="111"/>
      <c r="CS50" s="111"/>
      <c r="CT50" s="111"/>
      <c r="CU50" s="111"/>
      <c r="CV50" s="111"/>
      <c r="CW50" s="111"/>
      <c r="CX50" s="111"/>
      <c r="CY50" s="111"/>
      <c r="CZ50" s="111"/>
      <c r="DA50" s="111"/>
      <c r="DB50" s="111"/>
      <c r="DC50" s="111"/>
      <c r="DD50" s="111"/>
      <c r="DE50" s="111"/>
      <c r="DF50" s="111"/>
      <c r="DG50" s="111"/>
      <c r="DH50" s="111"/>
      <c r="DI50" s="111"/>
      <c r="DJ50" s="111"/>
      <c r="DK50" s="111"/>
      <c r="DL50" s="111"/>
      <c r="DM50" s="111"/>
      <c r="DN50" s="111"/>
      <c r="DO50" s="111"/>
      <c r="DP50" s="111"/>
      <c r="DQ50" s="111"/>
      <c r="DR50" s="111"/>
      <c r="DS50" s="111"/>
      <c r="DT50" s="111"/>
      <c r="DU50" s="111"/>
      <c r="DV50" s="111"/>
      <c r="DW50" s="111"/>
      <c r="DX50" s="111"/>
      <c r="DY50" s="111"/>
      <c r="DZ50" s="111"/>
      <c r="EA50" s="111"/>
      <c r="EB50" s="111"/>
      <c r="EC50" s="111"/>
      <c r="ED50" s="111"/>
      <c r="EE50" s="111"/>
      <c r="EF50" s="111"/>
      <c r="EG50" s="111"/>
      <c r="EH50" s="111"/>
      <c r="EI50" s="111"/>
      <c r="EJ50" s="111"/>
      <c r="EK50" s="111"/>
      <c r="EL50" s="111"/>
      <c r="EM50" s="111"/>
      <c r="EN50" s="111"/>
      <c r="EO50" s="111"/>
      <c r="EP50" s="111"/>
      <c r="EQ50" s="111"/>
      <c r="ER50" s="111"/>
      <c r="ES50" s="111"/>
      <c r="ET50" s="111"/>
      <c r="EU50" s="111"/>
      <c r="EV50" s="111"/>
      <c r="EW50" s="111"/>
      <c r="EX50" s="111"/>
      <c r="EY50" s="111"/>
      <c r="EZ50" s="111"/>
      <c r="FA50" s="111"/>
      <c r="FB50" s="111"/>
      <c r="FC50" s="111"/>
      <c r="FD50" s="111"/>
      <c r="FE50" s="111"/>
      <c r="FF50" s="111"/>
      <c r="FG50" s="111"/>
      <c r="FH50" s="111"/>
      <c r="FI50" s="111"/>
      <c r="FJ50" s="111"/>
      <c r="FK50" s="111"/>
      <c r="FL50" s="111"/>
      <c r="FM50" s="111"/>
      <c r="FN50" s="111"/>
      <c r="FO50" s="111"/>
      <c r="FP50" s="111"/>
      <c r="FQ50" s="111"/>
      <c r="FR50" s="111"/>
      <c r="FS50" s="111"/>
      <c r="FT50" s="111"/>
      <c r="FU50" s="111"/>
      <c r="FV50" s="111"/>
      <c r="FW50" s="111"/>
      <c r="FX50" s="111"/>
      <c r="FY50" s="111"/>
      <c r="FZ50" s="111"/>
      <c r="GA50" s="111"/>
      <c r="GB50" s="111"/>
      <c r="GC50" s="111"/>
      <c r="GD50" s="111"/>
      <c r="GE50" s="111"/>
      <c r="GF50" s="111"/>
      <c r="GG50" s="111"/>
      <c r="GH50" s="111"/>
      <c r="GI50" s="111"/>
      <c r="GJ50" s="111"/>
      <c r="GK50" s="111"/>
      <c r="GL50" s="111"/>
      <c r="GM50" s="111"/>
      <c r="GN50" s="111"/>
      <c r="GO50" s="111"/>
      <c r="GP50" s="111"/>
      <c r="GQ50" s="111"/>
      <c r="GR50" s="111"/>
      <c r="GS50" s="111"/>
      <c r="GT50" s="111"/>
      <c r="GU50" s="111"/>
      <c r="GV50" s="111"/>
      <c r="GW50" s="111"/>
      <c r="GX50" s="111"/>
      <c r="GY50" s="111"/>
      <c r="GZ50" s="111"/>
      <c r="HA50" s="111"/>
      <c r="HB50" s="111"/>
      <c r="HC50" s="111"/>
      <c r="HD50" s="111"/>
      <c r="HE50" s="111"/>
      <c r="HF50" s="111"/>
      <c r="HG50" s="111"/>
      <c r="HH50" s="111"/>
      <c r="HI50" s="111"/>
      <c r="HJ50" s="111"/>
      <c r="HK50" s="111"/>
      <c r="HL50" s="111"/>
      <c r="HM50" s="111"/>
      <c r="HN50" s="111"/>
      <c r="HO50" s="111"/>
      <c r="HP50" s="111"/>
      <c r="HQ50" s="111"/>
      <c r="HR50" s="111"/>
      <c r="HS50" s="111"/>
      <c r="HT50" s="111"/>
      <c r="HU50" s="111"/>
      <c r="HV50" s="111"/>
      <c r="HW50" s="111"/>
      <c r="HX50" s="111"/>
      <c r="HY50" s="111"/>
      <c r="HZ50" s="111"/>
      <c r="IA50" s="111"/>
      <c r="IB50" s="111"/>
      <c r="IC50" s="111"/>
      <c r="ID50" s="111"/>
      <c r="IE50" s="111"/>
      <c r="IF50" s="111"/>
      <c r="IG50" s="111"/>
      <c r="IH50" s="111"/>
      <c r="II50" s="111"/>
      <c r="IJ50" s="111"/>
      <c r="IK50" s="111"/>
      <c r="IL50" s="111"/>
      <c r="IM50" s="111"/>
      <c r="IN50" s="111"/>
      <c r="IO50" s="111"/>
      <c r="IP50" s="111"/>
      <c r="IQ50" s="111"/>
      <c r="IR50" s="111"/>
      <c r="IS50" s="111"/>
      <c r="IT50" s="111"/>
      <c r="IU50" s="111"/>
      <c r="IV50" s="111"/>
    </row>
    <row r="51" spans="1:256" ht="30" customHeight="1" x14ac:dyDescent="0.15">
      <c r="A51" s="360">
        <f t="shared" si="0"/>
        <v>32</v>
      </c>
      <c r="B51" s="376"/>
      <c r="C51" s="369" t="s">
        <v>159</v>
      </c>
      <c r="D51" s="115" t="s">
        <v>160</v>
      </c>
      <c r="E51" s="412"/>
      <c r="F51" s="116" t="s">
        <v>161</v>
      </c>
      <c r="G51" s="119" t="s">
        <v>102</v>
      </c>
      <c r="H51" s="123" t="s">
        <v>316</v>
      </c>
    </row>
    <row r="52" spans="1:256" ht="30" customHeight="1" x14ac:dyDescent="0.15">
      <c r="A52" s="361">
        <f t="shared" si="0"/>
        <v>33</v>
      </c>
      <c r="B52" s="376"/>
      <c r="C52" s="370"/>
      <c r="D52" s="115" t="s">
        <v>163</v>
      </c>
      <c r="E52" s="412"/>
      <c r="F52" s="117" t="s">
        <v>164</v>
      </c>
      <c r="G52" s="119" t="s">
        <v>102</v>
      </c>
      <c r="H52" s="300"/>
    </row>
    <row r="53" spans="1:256" ht="30" customHeight="1" x14ac:dyDescent="0.15">
      <c r="A53" s="361">
        <f t="shared" si="0"/>
        <v>34</v>
      </c>
      <c r="B53" s="376"/>
      <c r="C53" s="370"/>
      <c r="D53" s="115" t="s">
        <v>165</v>
      </c>
      <c r="E53" s="412"/>
      <c r="F53" s="118" t="s">
        <v>166</v>
      </c>
      <c r="G53" s="119" t="s">
        <v>102</v>
      </c>
      <c r="H53" s="300"/>
    </row>
    <row r="54" spans="1:256" ht="30" customHeight="1" x14ac:dyDescent="0.15">
      <c r="A54" s="361">
        <f t="shared" si="0"/>
        <v>35</v>
      </c>
      <c r="B54" s="376"/>
      <c r="C54" s="370"/>
      <c r="D54" s="115" t="s">
        <v>148</v>
      </c>
      <c r="E54" s="414"/>
      <c r="F54" s="116" t="s">
        <v>149</v>
      </c>
      <c r="G54" s="110" t="s">
        <v>150</v>
      </c>
      <c r="H54" s="300"/>
    </row>
    <row r="55" spans="1:256" ht="30" customHeight="1" x14ac:dyDescent="0.15">
      <c r="A55" s="361">
        <f t="shared" si="0"/>
        <v>36</v>
      </c>
      <c r="B55" s="376"/>
      <c r="C55" s="370"/>
      <c r="D55" s="115" t="s">
        <v>151</v>
      </c>
      <c r="E55" s="412"/>
      <c r="F55" s="116" t="s">
        <v>152</v>
      </c>
      <c r="G55" s="110" t="s">
        <v>153</v>
      </c>
      <c r="H55" s="300"/>
    </row>
    <row r="56" spans="1:256" ht="30" customHeight="1" x14ac:dyDescent="0.15">
      <c r="A56" s="361">
        <f t="shared" si="0"/>
        <v>37</v>
      </c>
      <c r="B56" s="376"/>
      <c r="C56" s="370"/>
      <c r="D56" s="115" t="s">
        <v>167</v>
      </c>
      <c r="E56" s="417"/>
      <c r="F56" s="116" t="s">
        <v>168</v>
      </c>
      <c r="G56" s="110" t="s">
        <v>169</v>
      </c>
      <c r="H56" s="300"/>
    </row>
    <row r="57" spans="1:256" ht="30" customHeight="1" x14ac:dyDescent="0.15">
      <c r="A57" s="361">
        <f t="shared" si="0"/>
        <v>38</v>
      </c>
      <c r="B57" s="376"/>
      <c r="C57" s="371"/>
      <c r="D57" s="115" t="s">
        <v>170</v>
      </c>
      <c r="E57" s="412"/>
      <c r="F57" s="117" t="s">
        <v>171</v>
      </c>
      <c r="G57" s="110" t="s">
        <v>172</v>
      </c>
      <c r="H57" s="301"/>
    </row>
    <row r="58" spans="1:256" ht="30" customHeight="1" x14ac:dyDescent="0.15">
      <c r="A58" s="361">
        <f t="shared" si="0"/>
        <v>39</v>
      </c>
      <c r="B58" s="376"/>
      <c r="C58" s="369" t="s">
        <v>173</v>
      </c>
      <c r="D58" s="115" t="s">
        <v>160</v>
      </c>
      <c r="E58" s="412"/>
      <c r="F58" s="116" t="s">
        <v>161</v>
      </c>
      <c r="G58" s="119" t="s">
        <v>102</v>
      </c>
      <c r="H58" s="123" t="s">
        <v>317</v>
      </c>
    </row>
    <row r="59" spans="1:256" ht="30" customHeight="1" x14ac:dyDescent="0.15">
      <c r="A59" s="361">
        <f t="shared" si="0"/>
        <v>40</v>
      </c>
      <c r="B59" s="376"/>
      <c r="C59" s="370"/>
      <c r="D59" s="115" t="s">
        <v>163</v>
      </c>
      <c r="E59" s="412"/>
      <c r="F59" s="117" t="s">
        <v>175</v>
      </c>
      <c r="G59" s="119" t="s">
        <v>102</v>
      </c>
      <c r="H59" s="300"/>
    </row>
    <row r="60" spans="1:256" ht="30" customHeight="1" x14ac:dyDescent="0.15">
      <c r="A60" s="361">
        <f t="shared" si="0"/>
        <v>41</v>
      </c>
      <c r="B60" s="376"/>
      <c r="C60" s="370"/>
      <c r="D60" s="115" t="s">
        <v>165</v>
      </c>
      <c r="E60" s="412"/>
      <c r="F60" s="118" t="s">
        <v>176</v>
      </c>
      <c r="G60" s="119" t="s">
        <v>102</v>
      </c>
      <c r="H60" s="300"/>
    </row>
    <row r="61" spans="1:256" ht="30" customHeight="1" x14ac:dyDescent="0.15">
      <c r="A61" s="361">
        <f t="shared" si="0"/>
        <v>42</v>
      </c>
      <c r="B61" s="376"/>
      <c r="C61" s="370"/>
      <c r="D61" s="115" t="s">
        <v>148</v>
      </c>
      <c r="E61" s="414"/>
      <c r="F61" s="116" t="s">
        <v>177</v>
      </c>
      <c r="G61" s="110" t="s">
        <v>150</v>
      </c>
      <c r="H61" s="300"/>
    </row>
    <row r="62" spans="1:256" ht="30" customHeight="1" x14ac:dyDescent="0.15">
      <c r="A62" s="361">
        <f t="shared" si="0"/>
        <v>43</v>
      </c>
      <c r="B62" s="376"/>
      <c r="C62" s="370"/>
      <c r="D62" s="115" t="s">
        <v>151</v>
      </c>
      <c r="E62" s="412"/>
      <c r="F62" s="116" t="s">
        <v>178</v>
      </c>
      <c r="G62" s="110" t="s">
        <v>153</v>
      </c>
      <c r="H62" s="300"/>
    </row>
    <row r="63" spans="1:256" ht="30" customHeight="1" x14ac:dyDescent="0.15">
      <c r="A63" s="361">
        <f t="shared" si="0"/>
        <v>44</v>
      </c>
      <c r="B63" s="376"/>
      <c r="C63" s="370"/>
      <c r="D63" s="115" t="s">
        <v>167</v>
      </c>
      <c r="E63" s="412"/>
      <c r="F63" s="116" t="s">
        <v>168</v>
      </c>
      <c r="G63" s="110" t="s">
        <v>169</v>
      </c>
      <c r="H63" s="300"/>
    </row>
    <row r="64" spans="1:256" ht="30" customHeight="1" x14ac:dyDescent="0.15">
      <c r="A64" s="361">
        <f t="shared" si="0"/>
        <v>45</v>
      </c>
      <c r="B64" s="376"/>
      <c r="C64" s="371"/>
      <c r="D64" s="115" t="s">
        <v>170</v>
      </c>
      <c r="E64" s="412"/>
      <c r="F64" s="117" t="s">
        <v>171</v>
      </c>
      <c r="G64" s="110" t="s">
        <v>172</v>
      </c>
      <c r="H64" s="301"/>
    </row>
    <row r="65" spans="1:256" ht="30" customHeight="1" x14ac:dyDescent="0.15">
      <c r="A65" s="361">
        <f t="shared" si="0"/>
        <v>46</v>
      </c>
      <c r="B65" s="376"/>
      <c r="C65" s="369" t="s">
        <v>179</v>
      </c>
      <c r="D65" s="115" t="s">
        <v>160</v>
      </c>
      <c r="E65" s="412"/>
      <c r="F65" s="116" t="s">
        <v>161</v>
      </c>
      <c r="G65" s="119" t="s">
        <v>102</v>
      </c>
      <c r="H65" s="123" t="s">
        <v>180</v>
      </c>
    </row>
    <row r="66" spans="1:256" ht="30" customHeight="1" x14ac:dyDescent="0.15">
      <c r="A66" s="361">
        <f t="shared" si="0"/>
        <v>47</v>
      </c>
      <c r="B66" s="376"/>
      <c r="C66" s="370"/>
      <c r="D66" s="115" t="s">
        <v>163</v>
      </c>
      <c r="E66" s="412"/>
      <c r="F66" s="117" t="s">
        <v>164</v>
      </c>
      <c r="G66" s="119" t="s">
        <v>102</v>
      </c>
      <c r="H66" s="300"/>
    </row>
    <row r="67" spans="1:256" ht="30" customHeight="1" x14ac:dyDescent="0.15">
      <c r="A67" s="361">
        <f t="shared" si="0"/>
        <v>48</v>
      </c>
      <c r="B67" s="376"/>
      <c r="C67" s="370"/>
      <c r="D67" s="115" t="s">
        <v>165</v>
      </c>
      <c r="E67" s="412"/>
      <c r="F67" s="118" t="s">
        <v>166</v>
      </c>
      <c r="G67" s="119" t="s">
        <v>102</v>
      </c>
      <c r="H67" s="300"/>
    </row>
    <row r="68" spans="1:256" ht="30" customHeight="1" x14ac:dyDescent="0.15">
      <c r="A68" s="361">
        <f t="shared" si="0"/>
        <v>49</v>
      </c>
      <c r="B68" s="376"/>
      <c r="C68" s="370"/>
      <c r="D68" s="115" t="s">
        <v>148</v>
      </c>
      <c r="E68" s="414"/>
      <c r="F68" s="116" t="s">
        <v>149</v>
      </c>
      <c r="G68" s="110" t="s">
        <v>150</v>
      </c>
      <c r="H68" s="300"/>
    </row>
    <row r="69" spans="1:256" ht="30" customHeight="1" x14ac:dyDescent="0.15">
      <c r="A69" s="361">
        <f t="shared" si="0"/>
        <v>50</v>
      </c>
      <c r="B69" s="376"/>
      <c r="C69" s="370"/>
      <c r="D69" s="115" t="s">
        <v>151</v>
      </c>
      <c r="E69" s="412"/>
      <c r="F69" s="116" t="s">
        <v>152</v>
      </c>
      <c r="G69" s="110" t="s">
        <v>153</v>
      </c>
      <c r="H69" s="300"/>
    </row>
    <row r="70" spans="1:256" ht="30" customHeight="1" x14ac:dyDescent="0.15">
      <c r="A70" s="361">
        <f t="shared" si="0"/>
        <v>51</v>
      </c>
      <c r="B70" s="376"/>
      <c r="C70" s="370"/>
      <c r="D70" s="115" t="s">
        <v>167</v>
      </c>
      <c r="E70" s="412"/>
      <c r="F70" s="116" t="s">
        <v>168</v>
      </c>
      <c r="G70" s="110" t="s">
        <v>169</v>
      </c>
      <c r="H70" s="300"/>
    </row>
    <row r="71" spans="1:256" ht="30" customHeight="1" x14ac:dyDescent="0.15">
      <c r="A71" s="361">
        <f t="shared" si="0"/>
        <v>52</v>
      </c>
      <c r="B71" s="376"/>
      <c r="C71" s="370"/>
      <c r="D71" s="115" t="s">
        <v>170</v>
      </c>
      <c r="E71" s="412"/>
      <c r="F71" s="117" t="s">
        <v>171</v>
      </c>
      <c r="G71" s="119" t="s">
        <v>172</v>
      </c>
      <c r="H71" s="300"/>
    </row>
    <row r="72" spans="1:256" ht="30" customHeight="1" x14ac:dyDescent="0.15">
      <c r="A72" s="361">
        <f t="shared" si="0"/>
        <v>53</v>
      </c>
      <c r="B72" s="376"/>
      <c r="C72" s="371"/>
      <c r="D72" s="115" t="s">
        <v>181</v>
      </c>
      <c r="E72" s="412"/>
      <c r="F72" s="118" t="s">
        <v>182</v>
      </c>
      <c r="G72" s="119" t="s">
        <v>169</v>
      </c>
      <c r="H72" s="301"/>
    </row>
    <row r="73" spans="1:256" s="112" customFormat="1" ht="30" customHeight="1" x14ac:dyDescent="0.15">
      <c r="A73" s="360">
        <f t="shared" si="0"/>
        <v>54</v>
      </c>
      <c r="B73" s="375"/>
      <c r="C73" s="363" t="s">
        <v>183</v>
      </c>
      <c r="D73" s="108" t="s">
        <v>184</v>
      </c>
      <c r="E73" s="414"/>
      <c r="F73" s="120" t="s">
        <v>185</v>
      </c>
      <c r="G73" s="121" t="s">
        <v>150</v>
      </c>
      <c r="H73" s="259" t="s">
        <v>318</v>
      </c>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111"/>
      <c r="BQ73" s="111"/>
      <c r="BR73" s="111"/>
      <c r="BS73" s="111"/>
      <c r="BT73" s="111"/>
      <c r="BU73" s="111"/>
      <c r="BV73" s="111"/>
      <c r="BW73" s="111"/>
      <c r="BX73" s="111"/>
      <c r="BY73" s="111"/>
      <c r="BZ73" s="111"/>
      <c r="CA73" s="111"/>
      <c r="CB73" s="111"/>
      <c r="CC73" s="111"/>
      <c r="CD73" s="111"/>
      <c r="CE73" s="111"/>
      <c r="CF73" s="111"/>
      <c r="CG73" s="111"/>
      <c r="CH73" s="111"/>
      <c r="CI73" s="111"/>
      <c r="CJ73" s="111"/>
      <c r="CK73" s="111"/>
      <c r="CL73" s="111"/>
      <c r="CM73" s="111"/>
      <c r="CN73" s="111"/>
      <c r="CO73" s="111"/>
      <c r="CP73" s="111"/>
      <c r="CQ73" s="111"/>
      <c r="CR73" s="111"/>
      <c r="CS73" s="111"/>
      <c r="CT73" s="111"/>
      <c r="CU73" s="111"/>
      <c r="CV73" s="111"/>
      <c r="CW73" s="111"/>
      <c r="CX73" s="111"/>
      <c r="CY73" s="111"/>
      <c r="CZ73" s="111"/>
      <c r="DA73" s="111"/>
      <c r="DB73" s="111"/>
      <c r="DC73" s="111"/>
      <c r="DD73" s="111"/>
      <c r="DE73" s="111"/>
      <c r="DF73" s="111"/>
      <c r="DG73" s="111"/>
      <c r="DH73" s="111"/>
      <c r="DI73" s="111"/>
      <c r="DJ73" s="111"/>
      <c r="DK73" s="111"/>
      <c r="DL73" s="111"/>
      <c r="DM73" s="111"/>
      <c r="DN73" s="111"/>
      <c r="DO73" s="111"/>
      <c r="DP73" s="111"/>
      <c r="DQ73" s="111"/>
      <c r="DR73" s="111"/>
      <c r="DS73" s="111"/>
      <c r="DT73" s="111"/>
      <c r="DU73" s="111"/>
      <c r="DV73" s="111"/>
      <c r="DW73" s="111"/>
      <c r="DX73" s="111"/>
      <c r="DY73" s="111"/>
      <c r="DZ73" s="111"/>
      <c r="EA73" s="111"/>
      <c r="EB73" s="111"/>
      <c r="EC73" s="111"/>
      <c r="ED73" s="111"/>
      <c r="EE73" s="111"/>
      <c r="EF73" s="111"/>
      <c r="EG73" s="111"/>
      <c r="EH73" s="111"/>
      <c r="EI73" s="111"/>
      <c r="EJ73" s="111"/>
      <c r="EK73" s="111"/>
      <c r="EL73" s="111"/>
      <c r="EM73" s="111"/>
      <c r="EN73" s="111"/>
      <c r="EO73" s="111"/>
      <c r="EP73" s="111"/>
      <c r="EQ73" s="111"/>
      <c r="ER73" s="111"/>
      <c r="ES73" s="111"/>
      <c r="ET73" s="111"/>
      <c r="EU73" s="111"/>
      <c r="EV73" s="111"/>
      <c r="EW73" s="111"/>
      <c r="EX73" s="111"/>
      <c r="EY73" s="111"/>
      <c r="EZ73" s="111"/>
      <c r="FA73" s="111"/>
      <c r="FB73" s="111"/>
      <c r="FC73" s="111"/>
      <c r="FD73" s="111"/>
      <c r="FE73" s="111"/>
      <c r="FF73" s="111"/>
      <c r="FG73" s="111"/>
      <c r="FH73" s="111"/>
      <c r="FI73" s="111"/>
      <c r="FJ73" s="111"/>
      <c r="FK73" s="111"/>
      <c r="FL73" s="111"/>
      <c r="FM73" s="111"/>
      <c r="FN73" s="111"/>
      <c r="FO73" s="111"/>
      <c r="FP73" s="111"/>
      <c r="FQ73" s="111"/>
      <c r="FR73" s="111"/>
      <c r="FS73" s="111"/>
      <c r="FT73" s="111"/>
      <c r="FU73" s="111"/>
      <c r="FV73" s="111"/>
      <c r="FW73" s="111"/>
      <c r="FX73" s="111"/>
      <c r="FY73" s="111"/>
      <c r="FZ73" s="111"/>
      <c r="GA73" s="111"/>
      <c r="GB73" s="111"/>
      <c r="GC73" s="111"/>
      <c r="GD73" s="111"/>
      <c r="GE73" s="111"/>
      <c r="GF73" s="111"/>
      <c r="GG73" s="111"/>
      <c r="GH73" s="111"/>
      <c r="GI73" s="111"/>
      <c r="GJ73" s="111"/>
      <c r="GK73" s="111"/>
      <c r="GL73" s="111"/>
      <c r="GM73" s="111"/>
      <c r="GN73" s="111"/>
      <c r="GO73" s="111"/>
      <c r="GP73" s="111"/>
      <c r="GQ73" s="111"/>
      <c r="GR73" s="111"/>
      <c r="GS73" s="111"/>
      <c r="GT73" s="111"/>
      <c r="GU73" s="111"/>
      <c r="GV73" s="111"/>
      <c r="GW73" s="111"/>
      <c r="GX73" s="111"/>
      <c r="GY73" s="111"/>
      <c r="GZ73" s="111"/>
      <c r="HA73" s="111"/>
      <c r="HB73" s="111"/>
      <c r="HC73" s="111"/>
      <c r="HD73" s="111"/>
      <c r="HE73" s="111"/>
      <c r="HF73" s="111"/>
      <c r="HG73" s="111"/>
      <c r="HH73" s="111"/>
      <c r="HI73" s="111"/>
      <c r="HJ73" s="111"/>
      <c r="HK73" s="111"/>
      <c r="HL73" s="111"/>
      <c r="HM73" s="111"/>
      <c r="HN73" s="111"/>
      <c r="HO73" s="111"/>
      <c r="HP73" s="111"/>
      <c r="HQ73" s="111"/>
      <c r="HR73" s="111"/>
      <c r="HS73" s="111"/>
      <c r="HT73" s="111"/>
      <c r="HU73" s="111"/>
      <c r="HV73" s="111"/>
      <c r="HW73" s="111"/>
      <c r="HX73" s="111"/>
      <c r="HY73" s="111"/>
      <c r="HZ73" s="111"/>
      <c r="IA73" s="111"/>
      <c r="IB73" s="111"/>
      <c r="IC73" s="111"/>
      <c r="ID73" s="111"/>
      <c r="IE73" s="111"/>
      <c r="IF73" s="111"/>
      <c r="IG73" s="111"/>
      <c r="IH73" s="111"/>
      <c r="II73" s="111"/>
      <c r="IJ73" s="111"/>
      <c r="IK73" s="111"/>
      <c r="IL73" s="111"/>
      <c r="IM73" s="111"/>
      <c r="IN73" s="111"/>
      <c r="IO73" s="111"/>
      <c r="IP73" s="111"/>
      <c r="IQ73" s="111"/>
      <c r="IR73" s="111"/>
      <c r="IS73" s="111"/>
      <c r="IT73" s="111"/>
      <c r="IU73" s="111"/>
      <c r="IV73" s="111"/>
    </row>
    <row r="74" spans="1:256" s="112" customFormat="1" ht="30" customHeight="1" x14ac:dyDescent="0.15">
      <c r="A74" s="360">
        <f t="shared" si="0"/>
        <v>55</v>
      </c>
      <c r="B74" s="375"/>
      <c r="C74" s="365"/>
      <c r="D74" s="108" t="s">
        <v>186</v>
      </c>
      <c r="E74" s="412"/>
      <c r="F74" s="109" t="s">
        <v>152</v>
      </c>
      <c r="G74" s="121" t="s">
        <v>153</v>
      </c>
      <c r="H74" s="286"/>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1"/>
      <c r="AY74" s="111"/>
      <c r="AZ74" s="111"/>
      <c r="BA74" s="111"/>
      <c r="BB74" s="111"/>
      <c r="BC74" s="111"/>
      <c r="BD74" s="111"/>
      <c r="BE74" s="111"/>
      <c r="BF74" s="111"/>
      <c r="BG74" s="111"/>
      <c r="BH74" s="111"/>
      <c r="BI74" s="111"/>
      <c r="BJ74" s="111"/>
      <c r="BK74" s="111"/>
      <c r="BL74" s="111"/>
      <c r="BM74" s="111"/>
      <c r="BN74" s="111"/>
      <c r="BO74" s="111"/>
      <c r="BP74" s="111"/>
      <c r="BQ74" s="111"/>
      <c r="BR74" s="111"/>
      <c r="BS74" s="111"/>
      <c r="BT74" s="111"/>
      <c r="BU74" s="111"/>
      <c r="BV74" s="111"/>
      <c r="BW74" s="111"/>
      <c r="BX74" s="111"/>
      <c r="BY74" s="111"/>
      <c r="BZ74" s="111"/>
      <c r="CA74" s="111"/>
      <c r="CB74" s="111"/>
      <c r="CC74" s="111"/>
      <c r="CD74" s="111"/>
      <c r="CE74" s="111"/>
      <c r="CF74" s="111"/>
      <c r="CG74" s="111"/>
      <c r="CH74" s="111"/>
      <c r="CI74" s="111"/>
      <c r="CJ74" s="111"/>
      <c r="CK74" s="111"/>
      <c r="CL74" s="111"/>
      <c r="CM74" s="111"/>
      <c r="CN74" s="111"/>
      <c r="CO74" s="111"/>
      <c r="CP74" s="111"/>
      <c r="CQ74" s="111"/>
      <c r="CR74" s="111"/>
      <c r="CS74" s="111"/>
      <c r="CT74" s="111"/>
      <c r="CU74" s="111"/>
      <c r="CV74" s="111"/>
      <c r="CW74" s="111"/>
      <c r="CX74" s="111"/>
      <c r="CY74" s="111"/>
      <c r="CZ74" s="111"/>
      <c r="DA74" s="111"/>
      <c r="DB74" s="111"/>
      <c r="DC74" s="111"/>
      <c r="DD74" s="111"/>
      <c r="DE74" s="111"/>
      <c r="DF74" s="111"/>
      <c r="DG74" s="111"/>
      <c r="DH74" s="111"/>
      <c r="DI74" s="111"/>
      <c r="DJ74" s="111"/>
      <c r="DK74" s="111"/>
      <c r="DL74" s="111"/>
      <c r="DM74" s="111"/>
      <c r="DN74" s="111"/>
      <c r="DO74" s="111"/>
      <c r="DP74" s="111"/>
      <c r="DQ74" s="111"/>
      <c r="DR74" s="111"/>
      <c r="DS74" s="111"/>
      <c r="DT74" s="111"/>
      <c r="DU74" s="111"/>
      <c r="DV74" s="111"/>
      <c r="DW74" s="111"/>
      <c r="DX74" s="111"/>
      <c r="DY74" s="111"/>
      <c r="DZ74" s="111"/>
      <c r="EA74" s="111"/>
      <c r="EB74" s="111"/>
      <c r="EC74" s="111"/>
      <c r="ED74" s="111"/>
      <c r="EE74" s="111"/>
      <c r="EF74" s="111"/>
      <c r="EG74" s="111"/>
      <c r="EH74" s="111"/>
      <c r="EI74" s="111"/>
      <c r="EJ74" s="111"/>
      <c r="EK74" s="111"/>
      <c r="EL74" s="111"/>
      <c r="EM74" s="111"/>
      <c r="EN74" s="111"/>
      <c r="EO74" s="111"/>
      <c r="EP74" s="111"/>
      <c r="EQ74" s="111"/>
      <c r="ER74" s="111"/>
      <c r="ES74" s="111"/>
      <c r="ET74" s="111"/>
      <c r="EU74" s="111"/>
      <c r="EV74" s="111"/>
      <c r="EW74" s="111"/>
      <c r="EX74" s="111"/>
      <c r="EY74" s="111"/>
      <c r="EZ74" s="111"/>
      <c r="FA74" s="111"/>
      <c r="FB74" s="111"/>
      <c r="FC74" s="111"/>
      <c r="FD74" s="111"/>
      <c r="FE74" s="111"/>
      <c r="FF74" s="111"/>
      <c r="FG74" s="111"/>
      <c r="FH74" s="111"/>
      <c r="FI74" s="111"/>
      <c r="FJ74" s="111"/>
      <c r="FK74" s="111"/>
      <c r="FL74" s="111"/>
      <c r="FM74" s="111"/>
      <c r="FN74" s="111"/>
      <c r="FO74" s="111"/>
      <c r="FP74" s="111"/>
      <c r="FQ74" s="111"/>
      <c r="FR74" s="111"/>
      <c r="FS74" s="111"/>
      <c r="FT74" s="111"/>
      <c r="FU74" s="111"/>
      <c r="FV74" s="111"/>
      <c r="FW74" s="111"/>
      <c r="FX74" s="111"/>
      <c r="FY74" s="111"/>
      <c r="FZ74" s="111"/>
      <c r="GA74" s="111"/>
      <c r="GB74" s="111"/>
      <c r="GC74" s="111"/>
      <c r="GD74" s="111"/>
      <c r="GE74" s="111"/>
      <c r="GF74" s="111"/>
      <c r="GG74" s="111"/>
      <c r="GH74" s="111"/>
      <c r="GI74" s="111"/>
      <c r="GJ74" s="111"/>
      <c r="GK74" s="111"/>
      <c r="GL74" s="111"/>
      <c r="GM74" s="111"/>
      <c r="GN74" s="111"/>
      <c r="GO74" s="111"/>
      <c r="GP74" s="111"/>
      <c r="GQ74" s="111"/>
      <c r="GR74" s="111"/>
      <c r="GS74" s="111"/>
      <c r="GT74" s="111"/>
      <c r="GU74" s="111"/>
      <c r="GV74" s="111"/>
      <c r="GW74" s="111"/>
      <c r="GX74" s="111"/>
      <c r="GY74" s="111"/>
      <c r="GZ74" s="111"/>
      <c r="HA74" s="111"/>
      <c r="HB74" s="111"/>
      <c r="HC74" s="111"/>
      <c r="HD74" s="111"/>
      <c r="HE74" s="111"/>
      <c r="HF74" s="111"/>
      <c r="HG74" s="111"/>
      <c r="HH74" s="111"/>
      <c r="HI74" s="111"/>
      <c r="HJ74" s="111"/>
      <c r="HK74" s="111"/>
      <c r="HL74" s="111"/>
      <c r="HM74" s="111"/>
      <c r="HN74" s="111"/>
      <c r="HO74" s="111"/>
      <c r="HP74" s="111"/>
      <c r="HQ74" s="111"/>
      <c r="HR74" s="111"/>
      <c r="HS74" s="111"/>
      <c r="HT74" s="111"/>
      <c r="HU74" s="111"/>
      <c r="HV74" s="111"/>
      <c r="HW74" s="111"/>
      <c r="HX74" s="111"/>
      <c r="HY74" s="111"/>
      <c r="HZ74" s="111"/>
      <c r="IA74" s="111"/>
      <c r="IB74" s="111"/>
      <c r="IC74" s="111"/>
      <c r="ID74" s="111"/>
      <c r="IE74" s="111"/>
      <c r="IF74" s="111"/>
      <c r="IG74" s="111"/>
      <c r="IH74" s="111"/>
      <c r="II74" s="111"/>
      <c r="IJ74" s="111"/>
      <c r="IK74" s="111"/>
      <c r="IL74" s="111"/>
      <c r="IM74" s="111"/>
      <c r="IN74" s="111"/>
      <c r="IO74" s="111"/>
      <c r="IP74" s="111"/>
      <c r="IQ74" s="111"/>
      <c r="IR74" s="111"/>
      <c r="IS74" s="111"/>
      <c r="IT74" s="111"/>
      <c r="IU74" s="111"/>
      <c r="IV74" s="111"/>
    </row>
    <row r="75" spans="1:256" ht="30" customHeight="1" x14ac:dyDescent="0.15">
      <c r="A75" s="361">
        <f t="shared" si="0"/>
        <v>56</v>
      </c>
      <c r="B75" s="376"/>
      <c r="C75" s="372" t="s">
        <v>187</v>
      </c>
      <c r="D75" s="290"/>
      <c r="E75" s="412"/>
      <c r="F75" s="118">
        <v>15000000</v>
      </c>
      <c r="G75" s="110" t="s">
        <v>298</v>
      </c>
      <c r="H75" s="110" t="s">
        <v>188</v>
      </c>
    </row>
    <row r="76" spans="1:256" ht="30" customHeight="1" x14ac:dyDescent="0.15">
      <c r="A76" s="361">
        <f t="shared" si="0"/>
        <v>57</v>
      </c>
      <c r="B76" s="376"/>
      <c r="C76" s="372" t="s">
        <v>189</v>
      </c>
      <c r="D76" s="290"/>
      <c r="E76" s="412"/>
      <c r="F76" s="116">
        <v>50</v>
      </c>
      <c r="G76" s="110" t="s">
        <v>190</v>
      </c>
      <c r="H76" s="110" t="s">
        <v>188</v>
      </c>
    </row>
    <row r="77" spans="1:256" ht="30" customHeight="1" x14ac:dyDescent="0.15">
      <c r="A77" s="361">
        <f t="shared" si="0"/>
        <v>58</v>
      </c>
      <c r="B77" s="376"/>
      <c r="C77" s="372" t="s">
        <v>191</v>
      </c>
      <c r="D77" s="290"/>
      <c r="E77" s="438"/>
      <c r="F77" s="122" t="s">
        <v>192</v>
      </c>
      <c r="G77" s="110" t="s">
        <v>193</v>
      </c>
      <c r="H77" s="119" t="s">
        <v>102</v>
      </c>
    </row>
    <row r="78" spans="1:256" ht="171.95" customHeight="1" x14ac:dyDescent="0.15">
      <c r="A78" s="362">
        <f t="shared" si="0"/>
        <v>59</v>
      </c>
      <c r="B78" s="376"/>
      <c r="C78" s="372" t="s">
        <v>194</v>
      </c>
      <c r="D78" s="290"/>
      <c r="E78" s="418"/>
      <c r="F78" s="272">
        <v>1234</v>
      </c>
      <c r="G78" s="273" t="s">
        <v>296</v>
      </c>
      <c r="H78" s="313" t="s">
        <v>196</v>
      </c>
    </row>
    <row r="79" spans="1:256" ht="30" customHeight="1" x14ac:dyDescent="0.15">
      <c r="A79" s="362">
        <f t="shared" si="0"/>
        <v>60</v>
      </c>
      <c r="B79" s="376"/>
      <c r="C79" s="373" t="s">
        <v>197</v>
      </c>
      <c r="D79" s="290"/>
      <c r="E79" s="412"/>
      <c r="F79" s="116">
        <v>1234567890</v>
      </c>
      <c r="G79" s="110" t="s">
        <v>198</v>
      </c>
      <c r="H79" s="119" t="s">
        <v>102</v>
      </c>
    </row>
    <row r="80" spans="1:256" ht="30" customHeight="1" x14ac:dyDescent="0.15">
      <c r="A80" s="361">
        <f t="shared" ref="A80:A138" si="1">A79+1</f>
        <v>61</v>
      </c>
      <c r="B80" s="377"/>
      <c r="C80" s="373" t="s">
        <v>199</v>
      </c>
      <c r="D80" s="291"/>
      <c r="E80" s="412"/>
      <c r="F80" s="116">
        <v>12345678</v>
      </c>
      <c r="G80" s="110" t="s">
        <v>200</v>
      </c>
      <c r="H80" s="119" t="s">
        <v>102</v>
      </c>
    </row>
    <row r="81" spans="1:256" ht="30" customHeight="1" x14ac:dyDescent="0.15">
      <c r="A81" s="344">
        <f t="shared" si="1"/>
        <v>62</v>
      </c>
      <c r="B81" s="358" t="s">
        <v>237</v>
      </c>
      <c r="C81" s="347" t="s">
        <v>238</v>
      </c>
      <c r="D81" s="124" t="s">
        <v>132</v>
      </c>
      <c r="E81" s="412" t="str">
        <f>IF(始めにご確認ください!B8="","",始めにご確認ください!B8)</f>
        <v>（例）●●株式会社</v>
      </c>
      <c r="F81" s="125" t="s">
        <v>133</v>
      </c>
      <c r="G81" s="126" t="s">
        <v>337</v>
      </c>
      <c r="H81" s="256" t="s">
        <v>135</v>
      </c>
    </row>
    <row r="82" spans="1:256" ht="30" customHeight="1" x14ac:dyDescent="0.15">
      <c r="A82" s="344">
        <f t="shared" si="1"/>
        <v>63</v>
      </c>
      <c r="B82" s="358"/>
      <c r="C82" s="348"/>
      <c r="D82" s="124" t="s">
        <v>274</v>
      </c>
      <c r="E82" s="412"/>
      <c r="F82" s="125" t="s">
        <v>289</v>
      </c>
      <c r="G82" s="126" t="s">
        <v>291</v>
      </c>
      <c r="H82" s="261"/>
    </row>
    <row r="83" spans="1:256" s="112" customFormat="1" ht="30" customHeight="1" x14ac:dyDescent="0.15">
      <c r="A83" s="344">
        <f>A82+1</f>
        <v>64</v>
      </c>
      <c r="B83" s="358"/>
      <c r="C83" s="348"/>
      <c r="D83" s="124" t="s">
        <v>136</v>
      </c>
      <c r="E83" s="412"/>
      <c r="F83" s="125">
        <v>1234567890</v>
      </c>
      <c r="G83" s="126" t="s">
        <v>137</v>
      </c>
      <c r="H83" s="261"/>
      <c r="I83" s="111"/>
      <c r="J83" s="111"/>
      <c r="K83" s="111"/>
      <c r="L83" s="111"/>
      <c r="M83" s="111"/>
      <c r="N83" s="111"/>
      <c r="O83" s="111"/>
      <c r="P83" s="111"/>
      <c r="Q83" s="111"/>
      <c r="R83" s="111"/>
      <c r="S83" s="111"/>
      <c r="T83" s="111"/>
      <c r="U83" s="111"/>
      <c r="V83" s="111"/>
      <c r="W83" s="111"/>
      <c r="X83" s="111"/>
      <c r="Y83" s="111"/>
      <c r="Z83" s="111"/>
      <c r="AA83" s="111"/>
      <c r="AB83" s="111"/>
      <c r="AC83" s="111"/>
      <c r="AD83" s="111"/>
      <c r="AE83" s="111"/>
      <c r="AF83" s="111"/>
      <c r="AG83" s="111"/>
      <c r="AH83" s="111"/>
      <c r="AI83" s="111"/>
      <c r="AJ83" s="111"/>
      <c r="AK83" s="111"/>
      <c r="AL83" s="111"/>
      <c r="AM83" s="111"/>
      <c r="AN83" s="111"/>
      <c r="AO83" s="111"/>
      <c r="AP83" s="111"/>
      <c r="AQ83" s="111"/>
      <c r="AR83" s="111"/>
      <c r="AS83" s="111"/>
      <c r="AT83" s="111"/>
      <c r="AU83" s="111"/>
      <c r="AV83" s="111"/>
      <c r="AW83" s="111"/>
      <c r="AX83" s="111"/>
      <c r="AY83" s="111"/>
      <c r="AZ83" s="111"/>
      <c r="BA83" s="111"/>
      <c r="BB83" s="111"/>
      <c r="BC83" s="111"/>
      <c r="BD83" s="111"/>
      <c r="BE83" s="111"/>
      <c r="BF83" s="111"/>
      <c r="BG83" s="111"/>
      <c r="BH83" s="111"/>
      <c r="BI83" s="111"/>
      <c r="BJ83" s="111"/>
      <c r="BK83" s="111"/>
      <c r="BL83" s="111"/>
      <c r="BM83" s="111"/>
      <c r="BN83" s="111"/>
      <c r="BO83" s="111"/>
      <c r="BP83" s="111"/>
      <c r="BQ83" s="111"/>
      <c r="BR83" s="111"/>
      <c r="BS83" s="111"/>
      <c r="BT83" s="111"/>
      <c r="BU83" s="111"/>
      <c r="BV83" s="111"/>
      <c r="BW83" s="111"/>
      <c r="BX83" s="111"/>
      <c r="BY83" s="111"/>
      <c r="BZ83" s="111"/>
      <c r="CA83" s="111"/>
      <c r="CB83" s="111"/>
      <c r="CC83" s="111"/>
      <c r="CD83" s="111"/>
      <c r="CE83" s="111"/>
      <c r="CF83" s="111"/>
      <c r="CG83" s="111"/>
      <c r="CH83" s="111"/>
      <c r="CI83" s="111"/>
      <c r="CJ83" s="111"/>
      <c r="CK83" s="111"/>
      <c r="CL83" s="111"/>
      <c r="CM83" s="111"/>
      <c r="CN83" s="111"/>
      <c r="CO83" s="111"/>
      <c r="CP83" s="111"/>
      <c r="CQ83" s="111"/>
      <c r="CR83" s="111"/>
      <c r="CS83" s="111"/>
      <c r="CT83" s="111"/>
      <c r="CU83" s="111"/>
      <c r="CV83" s="111"/>
      <c r="CW83" s="111"/>
      <c r="CX83" s="111"/>
      <c r="CY83" s="111"/>
      <c r="CZ83" s="111"/>
      <c r="DA83" s="111"/>
      <c r="DB83" s="111"/>
      <c r="DC83" s="111"/>
      <c r="DD83" s="111"/>
      <c r="DE83" s="111"/>
      <c r="DF83" s="111"/>
      <c r="DG83" s="111"/>
      <c r="DH83" s="111"/>
      <c r="DI83" s="111"/>
      <c r="DJ83" s="111"/>
      <c r="DK83" s="111"/>
      <c r="DL83" s="111"/>
      <c r="DM83" s="111"/>
      <c r="DN83" s="111"/>
      <c r="DO83" s="111"/>
      <c r="DP83" s="111"/>
      <c r="DQ83" s="111"/>
      <c r="DR83" s="111"/>
      <c r="DS83" s="111"/>
      <c r="DT83" s="111"/>
      <c r="DU83" s="111"/>
      <c r="DV83" s="111"/>
      <c r="DW83" s="111"/>
      <c r="DX83" s="111"/>
      <c r="DY83" s="111"/>
      <c r="DZ83" s="111"/>
      <c r="EA83" s="111"/>
      <c r="EB83" s="111"/>
      <c r="EC83" s="111"/>
      <c r="ED83" s="111"/>
      <c r="EE83" s="111"/>
      <c r="EF83" s="111"/>
      <c r="EG83" s="111"/>
      <c r="EH83" s="111"/>
      <c r="EI83" s="111"/>
      <c r="EJ83" s="111"/>
      <c r="EK83" s="111"/>
      <c r="EL83" s="111"/>
      <c r="EM83" s="111"/>
      <c r="EN83" s="111"/>
      <c r="EO83" s="111"/>
      <c r="EP83" s="111"/>
      <c r="EQ83" s="111"/>
      <c r="ER83" s="111"/>
      <c r="ES83" s="111"/>
      <c r="ET83" s="111"/>
      <c r="EU83" s="111"/>
      <c r="EV83" s="111"/>
      <c r="EW83" s="111"/>
      <c r="EX83" s="111"/>
      <c r="EY83" s="111"/>
      <c r="EZ83" s="111"/>
      <c r="FA83" s="111"/>
      <c r="FB83" s="111"/>
      <c r="FC83" s="111"/>
      <c r="FD83" s="111"/>
      <c r="FE83" s="111"/>
      <c r="FF83" s="111"/>
      <c r="FG83" s="111"/>
      <c r="FH83" s="111"/>
      <c r="FI83" s="111"/>
      <c r="FJ83" s="111"/>
      <c r="FK83" s="111"/>
      <c r="FL83" s="111"/>
      <c r="FM83" s="111"/>
      <c r="FN83" s="111"/>
      <c r="FO83" s="111"/>
      <c r="FP83" s="111"/>
      <c r="FQ83" s="111"/>
      <c r="FR83" s="111"/>
      <c r="FS83" s="111"/>
      <c r="FT83" s="111"/>
      <c r="FU83" s="111"/>
      <c r="FV83" s="111"/>
      <c r="FW83" s="111"/>
      <c r="FX83" s="111"/>
      <c r="FY83" s="111"/>
      <c r="FZ83" s="111"/>
      <c r="GA83" s="111"/>
      <c r="GB83" s="111"/>
      <c r="GC83" s="111"/>
      <c r="GD83" s="111"/>
      <c r="GE83" s="111"/>
      <c r="GF83" s="111"/>
      <c r="GG83" s="111"/>
      <c r="GH83" s="111"/>
      <c r="GI83" s="111"/>
      <c r="GJ83" s="111"/>
      <c r="GK83" s="111"/>
      <c r="GL83" s="111"/>
      <c r="GM83" s="111"/>
      <c r="GN83" s="111"/>
      <c r="GO83" s="111"/>
      <c r="GP83" s="111"/>
      <c r="GQ83" s="111"/>
      <c r="GR83" s="111"/>
      <c r="GS83" s="111"/>
      <c r="GT83" s="111"/>
      <c r="GU83" s="111"/>
      <c r="GV83" s="111"/>
      <c r="GW83" s="111"/>
      <c r="GX83" s="111"/>
      <c r="GY83" s="111"/>
      <c r="GZ83" s="111"/>
      <c r="HA83" s="111"/>
      <c r="HB83" s="111"/>
      <c r="HC83" s="111"/>
      <c r="HD83" s="111"/>
      <c r="HE83" s="111"/>
      <c r="HF83" s="111"/>
      <c r="HG83" s="111"/>
      <c r="HH83" s="111"/>
      <c r="HI83" s="111"/>
      <c r="HJ83" s="111"/>
      <c r="HK83" s="111"/>
      <c r="HL83" s="111"/>
      <c r="HM83" s="111"/>
      <c r="HN83" s="111"/>
      <c r="HO83" s="111"/>
      <c r="HP83" s="111"/>
      <c r="HQ83" s="111"/>
      <c r="HR83" s="111"/>
      <c r="HS83" s="111"/>
      <c r="HT83" s="111"/>
      <c r="HU83" s="111"/>
      <c r="HV83" s="111"/>
      <c r="HW83" s="111"/>
      <c r="HX83" s="111"/>
      <c r="HY83" s="111"/>
      <c r="HZ83" s="111"/>
      <c r="IA83" s="111"/>
      <c r="IB83" s="111"/>
      <c r="IC83" s="111"/>
      <c r="ID83" s="111"/>
      <c r="IE83" s="111"/>
      <c r="IF83" s="111"/>
      <c r="IG83" s="111"/>
      <c r="IH83" s="111"/>
      <c r="II83" s="111"/>
      <c r="IJ83" s="111"/>
      <c r="IK83" s="111"/>
      <c r="IL83" s="111"/>
      <c r="IM83" s="111"/>
      <c r="IN83" s="111"/>
      <c r="IO83" s="111"/>
      <c r="IP83" s="111"/>
      <c r="IQ83" s="111"/>
      <c r="IR83" s="111"/>
      <c r="IS83" s="111"/>
      <c r="IT83" s="111"/>
      <c r="IU83" s="111"/>
      <c r="IV83" s="111"/>
    </row>
    <row r="84" spans="1:256" s="112" customFormat="1" ht="30" customHeight="1" x14ac:dyDescent="0.15">
      <c r="A84" s="344">
        <f t="shared" si="1"/>
        <v>65</v>
      </c>
      <c r="B84" s="358"/>
      <c r="C84" s="348"/>
      <c r="D84" s="124" t="s">
        <v>207</v>
      </c>
      <c r="E84" s="412"/>
      <c r="F84" s="125">
        <v>2000</v>
      </c>
      <c r="G84" s="165" t="s">
        <v>230</v>
      </c>
      <c r="H84" s="26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c r="BE84" s="111"/>
      <c r="BF84" s="111"/>
      <c r="BG84" s="111"/>
      <c r="BH84" s="111"/>
      <c r="BI84" s="111"/>
      <c r="BJ84" s="111"/>
      <c r="BK84" s="111"/>
      <c r="BL84" s="111"/>
      <c r="BM84" s="111"/>
      <c r="BN84" s="111"/>
      <c r="BO84" s="111"/>
      <c r="BP84" s="111"/>
      <c r="BQ84" s="111"/>
      <c r="BR84" s="111"/>
      <c r="BS84" s="111"/>
      <c r="BT84" s="111"/>
      <c r="BU84" s="111"/>
      <c r="BV84" s="111"/>
      <c r="BW84" s="111"/>
      <c r="BX84" s="111"/>
      <c r="BY84" s="111"/>
      <c r="BZ84" s="111"/>
      <c r="CA84" s="111"/>
      <c r="CB84" s="111"/>
      <c r="CC84" s="111"/>
      <c r="CD84" s="111"/>
      <c r="CE84" s="111"/>
      <c r="CF84" s="111"/>
      <c r="CG84" s="111"/>
      <c r="CH84" s="111"/>
      <c r="CI84" s="111"/>
      <c r="CJ84" s="111"/>
      <c r="CK84" s="111"/>
      <c r="CL84" s="111"/>
      <c r="CM84" s="111"/>
      <c r="CN84" s="111"/>
      <c r="CO84" s="111"/>
      <c r="CP84" s="111"/>
      <c r="CQ84" s="111"/>
      <c r="CR84" s="111"/>
      <c r="CS84" s="111"/>
      <c r="CT84" s="111"/>
      <c r="CU84" s="111"/>
      <c r="CV84" s="111"/>
      <c r="CW84" s="111"/>
      <c r="CX84" s="111"/>
      <c r="CY84" s="111"/>
      <c r="CZ84" s="111"/>
      <c r="DA84" s="111"/>
      <c r="DB84" s="111"/>
      <c r="DC84" s="111"/>
      <c r="DD84" s="111"/>
      <c r="DE84" s="111"/>
      <c r="DF84" s="111"/>
      <c r="DG84" s="111"/>
      <c r="DH84" s="111"/>
      <c r="DI84" s="111"/>
      <c r="DJ84" s="111"/>
      <c r="DK84" s="111"/>
      <c r="DL84" s="111"/>
      <c r="DM84" s="111"/>
      <c r="DN84" s="111"/>
      <c r="DO84" s="111"/>
      <c r="DP84" s="111"/>
      <c r="DQ84" s="111"/>
      <c r="DR84" s="111"/>
      <c r="DS84" s="111"/>
      <c r="DT84" s="111"/>
      <c r="DU84" s="111"/>
      <c r="DV84" s="111"/>
      <c r="DW84" s="111"/>
      <c r="DX84" s="111"/>
      <c r="DY84" s="111"/>
      <c r="DZ84" s="111"/>
      <c r="EA84" s="111"/>
      <c r="EB84" s="111"/>
      <c r="EC84" s="111"/>
      <c r="ED84" s="111"/>
      <c r="EE84" s="111"/>
      <c r="EF84" s="111"/>
      <c r="EG84" s="111"/>
      <c r="EH84" s="111"/>
      <c r="EI84" s="111"/>
      <c r="EJ84" s="111"/>
      <c r="EK84" s="111"/>
      <c r="EL84" s="111"/>
      <c r="EM84" s="111"/>
      <c r="EN84" s="111"/>
      <c r="EO84" s="111"/>
      <c r="EP84" s="111"/>
      <c r="EQ84" s="111"/>
      <c r="ER84" s="111"/>
      <c r="ES84" s="111"/>
      <c r="ET84" s="111"/>
      <c r="EU84" s="111"/>
      <c r="EV84" s="111"/>
      <c r="EW84" s="111"/>
      <c r="EX84" s="111"/>
      <c r="EY84" s="111"/>
      <c r="EZ84" s="111"/>
      <c r="FA84" s="111"/>
      <c r="FB84" s="111"/>
      <c r="FC84" s="111"/>
      <c r="FD84" s="111"/>
      <c r="FE84" s="111"/>
      <c r="FF84" s="111"/>
      <c r="FG84" s="111"/>
      <c r="FH84" s="111"/>
      <c r="FI84" s="111"/>
      <c r="FJ84" s="111"/>
      <c r="FK84" s="111"/>
      <c r="FL84" s="111"/>
      <c r="FM84" s="111"/>
      <c r="FN84" s="111"/>
      <c r="FO84" s="111"/>
      <c r="FP84" s="111"/>
      <c r="FQ84" s="111"/>
      <c r="FR84" s="111"/>
      <c r="FS84" s="111"/>
      <c r="FT84" s="111"/>
      <c r="FU84" s="111"/>
      <c r="FV84" s="111"/>
      <c r="FW84" s="111"/>
      <c r="FX84" s="111"/>
      <c r="FY84" s="111"/>
      <c r="FZ84" s="111"/>
      <c r="GA84" s="111"/>
      <c r="GB84" s="111"/>
      <c r="GC84" s="111"/>
      <c r="GD84" s="111"/>
      <c r="GE84" s="111"/>
      <c r="GF84" s="111"/>
      <c r="GG84" s="111"/>
      <c r="GH84" s="111"/>
      <c r="GI84" s="111"/>
      <c r="GJ84" s="111"/>
      <c r="GK84" s="111"/>
      <c r="GL84" s="111"/>
      <c r="GM84" s="111"/>
      <c r="GN84" s="111"/>
      <c r="GO84" s="111"/>
      <c r="GP84" s="111"/>
      <c r="GQ84" s="111"/>
      <c r="GR84" s="111"/>
      <c r="GS84" s="111"/>
      <c r="GT84" s="111"/>
      <c r="GU84" s="111"/>
      <c r="GV84" s="111"/>
      <c r="GW84" s="111"/>
      <c r="GX84" s="111"/>
      <c r="GY84" s="111"/>
      <c r="GZ84" s="111"/>
      <c r="HA84" s="111"/>
      <c r="HB84" s="111"/>
      <c r="HC84" s="111"/>
      <c r="HD84" s="111"/>
      <c r="HE84" s="111"/>
      <c r="HF84" s="111"/>
      <c r="HG84" s="111"/>
      <c r="HH84" s="111"/>
      <c r="HI84" s="111"/>
      <c r="HJ84" s="111"/>
      <c r="HK84" s="111"/>
      <c r="HL84" s="111"/>
      <c r="HM84" s="111"/>
      <c r="HN84" s="111"/>
      <c r="HO84" s="111"/>
      <c r="HP84" s="111"/>
      <c r="HQ84" s="111"/>
      <c r="HR84" s="111"/>
      <c r="HS84" s="111"/>
      <c r="HT84" s="111"/>
      <c r="HU84" s="111"/>
      <c r="HV84" s="111"/>
      <c r="HW84" s="111"/>
      <c r="HX84" s="111"/>
      <c r="HY84" s="111"/>
      <c r="HZ84" s="111"/>
      <c r="IA84" s="111"/>
      <c r="IB84" s="111"/>
      <c r="IC84" s="111"/>
      <c r="ID84" s="111"/>
      <c r="IE84" s="111"/>
      <c r="IF84" s="111"/>
      <c r="IG84" s="111"/>
      <c r="IH84" s="111"/>
      <c r="II84" s="111"/>
      <c r="IJ84" s="111"/>
      <c r="IK84" s="111"/>
      <c r="IL84" s="111"/>
      <c r="IM84" s="111"/>
      <c r="IN84" s="111"/>
      <c r="IO84" s="111"/>
      <c r="IP84" s="111"/>
      <c r="IQ84" s="111"/>
      <c r="IR84" s="111"/>
      <c r="IS84" s="111"/>
      <c r="IT84" s="111"/>
      <c r="IU84" s="111"/>
      <c r="IV84" s="111"/>
    </row>
    <row r="85" spans="1:256" s="112" customFormat="1" ht="30" customHeight="1" x14ac:dyDescent="0.15">
      <c r="A85" s="344">
        <f t="shared" si="1"/>
        <v>66</v>
      </c>
      <c r="B85" s="358"/>
      <c r="C85" s="348"/>
      <c r="D85" s="124" t="s">
        <v>138</v>
      </c>
      <c r="E85" s="412"/>
      <c r="F85" s="125" t="s">
        <v>139</v>
      </c>
      <c r="G85" s="126" t="s">
        <v>140</v>
      </c>
      <c r="H85" s="261"/>
      <c r="I85" s="111"/>
      <c r="J85" s="111"/>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1"/>
      <c r="BA85" s="111"/>
      <c r="BB85" s="111"/>
      <c r="BC85" s="111"/>
      <c r="BD85" s="111"/>
      <c r="BE85" s="111"/>
      <c r="BF85" s="111"/>
      <c r="BG85" s="111"/>
      <c r="BH85" s="111"/>
      <c r="BI85" s="111"/>
      <c r="BJ85" s="111"/>
      <c r="BK85" s="111"/>
      <c r="BL85" s="111"/>
      <c r="BM85" s="111"/>
      <c r="BN85" s="111"/>
      <c r="BO85" s="111"/>
      <c r="BP85" s="111"/>
      <c r="BQ85" s="111"/>
      <c r="BR85" s="111"/>
      <c r="BS85" s="111"/>
      <c r="BT85" s="111"/>
      <c r="BU85" s="111"/>
      <c r="BV85" s="111"/>
      <c r="BW85" s="111"/>
      <c r="BX85" s="111"/>
      <c r="BY85" s="111"/>
      <c r="BZ85" s="111"/>
      <c r="CA85" s="111"/>
      <c r="CB85" s="111"/>
      <c r="CC85" s="111"/>
      <c r="CD85" s="111"/>
      <c r="CE85" s="111"/>
      <c r="CF85" s="111"/>
      <c r="CG85" s="111"/>
      <c r="CH85" s="111"/>
      <c r="CI85" s="111"/>
      <c r="CJ85" s="111"/>
      <c r="CK85" s="111"/>
      <c r="CL85" s="111"/>
      <c r="CM85" s="111"/>
      <c r="CN85" s="111"/>
      <c r="CO85" s="111"/>
      <c r="CP85" s="111"/>
      <c r="CQ85" s="111"/>
      <c r="CR85" s="111"/>
      <c r="CS85" s="111"/>
      <c r="CT85" s="111"/>
      <c r="CU85" s="111"/>
      <c r="CV85" s="111"/>
      <c r="CW85" s="111"/>
      <c r="CX85" s="111"/>
      <c r="CY85" s="111"/>
      <c r="CZ85" s="111"/>
      <c r="DA85" s="111"/>
      <c r="DB85" s="111"/>
      <c r="DC85" s="111"/>
      <c r="DD85" s="111"/>
      <c r="DE85" s="111"/>
      <c r="DF85" s="111"/>
      <c r="DG85" s="111"/>
      <c r="DH85" s="111"/>
      <c r="DI85" s="111"/>
      <c r="DJ85" s="111"/>
      <c r="DK85" s="111"/>
      <c r="DL85" s="111"/>
      <c r="DM85" s="111"/>
      <c r="DN85" s="111"/>
      <c r="DO85" s="111"/>
      <c r="DP85" s="111"/>
      <c r="DQ85" s="111"/>
      <c r="DR85" s="111"/>
      <c r="DS85" s="111"/>
      <c r="DT85" s="111"/>
      <c r="DU85" s="111"/>
      <c r="DV85" s="111"/>
      <c r="DW85" s="111"/>
      <c r="DX85" s="111"/>
      <c r="DY85" s="111"/>
      <c r="DZ85" s="111"/>
      <c r="EA85" s="111"/>
      <c r="EB85" s="111"/>
      <c r="EC85" s="111"/>
      <c r="ED85" s="111"/>
      <c r="EE85" s="111"/>
      <c r="EF85" s="111"/>
      <c r="EG85" s="111"/>
      <c r="EH85" s="111"/>
      <c r="EI85" s="111"/>
      <c r="EJ85" s="111"/>
      <c r="EK85" s="111"/>
      <c r="EL85" s="111"/>
      <c r="EM85" s="111"/>
      <c r="EN85" s="111"/>
      <c r="EO85" s="111"/>
      <c r="EP85" s="111"/>
      <c r="EQ85" s="111"/>
      <c r="ER85" s="111"/>
      <c r="ES85" s="111"/>
      <c r="ET85" s="111"/>
      <c r="EU85" s="111"/>
      <c r="EV85" s="111"/>
      <c r="EW85" s="111"/>
      <c r="EX85" s="111"/>
      <c r="EY85" s="111"/>
      <c r="EZ85" s="111"/>
      <c r="FA85" s="111"/>
      <c r="FB85" s="111"/>
      <c r="FC85" s="111"/>
      <c r="FD85" s="111"/>
      <c r="FE85" s="111"/>
      <c r="FF85" s="111"/>
      <c r="FG85" s="111"/>
      <c r="FH85" s="111"/>
      <c r="FI85" s="111"/>
      <c r="FJ85" s="111"/>
      <c r="FK85" s="111"/>
      <c r="FL85" s="111"/>
      <c r="FM85" s="111"/>
      <c r="FN85" s="111"/>
      <c r="FO85" s="111"/>
      <c r="FP85" s="111"/>
      <c r="FQ85" s="111"/>
      <c r="FR85" s="111"/>
      <c r="FS85" s="111"/>
      <c r="FT85" s="111"/>
      <c r="FU85" s="111"/>
      <c r="FV85" s="111"/>
      <c r="FW85" s="111"/>
      <c r="FX85" s="111"/>
      <c r="FY85" s="111"/>
      <c r="FZ85" s="111"/>
      <c r="GA85" s="111"/>
      <c r="GB85" s="111"/>
      <c r="GC85" s="111"/>
      <c r="GD85" s="111"/>
      <c r="GE85" s="111"/>
      <c r="GF85" s="111"/>
      <c r="GG85" s="111"/>
      <c r="GH85" s="111"/>
      <c r="GI85" s="111"/>
      <c r="GJ85" s="111"/>
      <c r="GK85" s="111"/>
      <c r="GL85" s="111"/>
      <c r="GM85" s="111"/>
      <c r="GN85" s="111"/>
      <c r="GO85" s="111"/>
      <c r="GP85" s="111"/>
      <c r="GQ85" s="111"/>
      <c r="GR85" s="111"/>
      <c r="GS85" s="111"/>
      <c r="GT85" s="111"/>
      <c r="GU85" s="111"/>
      <c r="GV85" s="111"/>
      <c r="GW85" s="111"/>
      <c r="GX85" s="111"/>
      <c r="GY85" s="111"/>
      <c r="GZ85" s="111"/>
      <c r="HA85" s="111"/>
      <c r="HB85" s="111"/>
      <c r="HC85" s="111"/>
      <c r="HD85" s="111"/>
      <c r="HE85" s="111"/>
      <c r="HF85" s="111"/>
      <c r="HG85" s="111"/>
      <c r="HH85" s="111"/>
      <c r="HI85" s="111"/>
      <c r="HJ85" s="111"/>
      <c r="HK85" s="111"/>
      <c r="HL85" s="111"/>
      <c r="HM85" s="111"/>
      <c r="HN85" s="111"/>
      <c r="HO85" s="111"/>
      <c r="HP85" s="111"/>
      <c r="HQ85" s="111"/>
      <c r="HR85" s="111"/>
      <c r="HS85" s="111"/>
      <c r="HT85" s="111"/>
      <c r="HU85" s="111"/>
      <c r="HV85" s="111"/>
      <c r="HW85" s="111"/>
      <c r="HX85" s="111"/>
      <c r="HY85" s="111"/>
      <c r="HZ85" s="111"/>
      <c r="IA85" s="111"/>
      <c r="IB85" s="111"/>
      <c r="IC85" s="111"/>
      <c r="ID85" s="111"/>
      <c r="IE85" s="111"/>
      <c r="IF85" s="111"/>
      <c r="IG85" s="111"/>
      <c r="IH85" s="111"/>
      <c r="II85" s="111"/>
      <c r="IJ85" s="111"/>
      <c r="IK85" s="111"/>
      <c r="IL85" s="111"/>
      <c r="IM85" s="111"/>
      <c r="IN85" s="111"/>
      <c r="IO85" s="111"/>
      <c r="IP85" s="111"/>
      <c r="IQ85" s="111"/>
      <c r="IR85" s="111"/>
      <c r="IS85" s="111"/>
      <c r="IT85" s="111"/>
      <c r="IU85" s="111"/>
      <c r="IV85" s="111"/>
    </row>
    <row r="86" spans="1:256" s="112" customFormat="1" ht="30" customHeight="1" x14ac:dyDescent="0.15">
      <c r="A86" s="344">
        <f t="shared" si="1"/>
        <v>67</v>
      </c>
      <c r="B86" s="358"/>
      <c r="C86" s="348"/>
      <c r="D86" s="124" t="s">
        <v>141</v>
      </c>
      <c r="E86" s="412"/>
      <c r="F86" s="125" t="s">
        <v>142</v>
      </c>
      <c r="G86" s="126" t="s">
        <v>143</v>
      </c>
      <c r="H86" s="26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111"/>
      <c r="AJ86" s="111"/>
      <c r="AK86" s="111"/>
      <c r="AL86" s="111"/>
      <c r="AM86" s="111"/>
      <c r="AN86" s="111"/>
      <c r="AO86" s="111"/>
      <c r="AP86" s="111"/>
      <c r="AQ86" s="111"/>
      <c r="AR86" s="111"/>
      <c r="AS86" s="111"/>
      <c r="AT86" s="111"/>
      <c r="AU86" s="111"/>
      <c r="AV86" s="111"/>
      <c r="AW86" s="111"/>
      <c r="AX86" s="111"/>
      <c r="AY86" s="111"/>
      <c r="AZ86" s="111"/>
      <c r="BA86" s="111"/>
      <c r="BB86" s="111"/>
      <c r="BC86" s="111"/>
      <c r="BD86" s="111"/>
      <c r="BE86" s="111"/>
      <c r="BF86" s="111"/>
      <c r="BG86" s="111"/>
      <c r="BH86" s="111"/>
      <c r="BI86" s="111"/>
      <c r="BJ86" s="111"/>
      <c r="BK86" s="111"/>
      <c r="BL86" s="111"/>
      <c r="BM86" s="111"/>
      <c r="BN86" s="111"/>
      <c r="BO86" s="111"/>
      <c r="BP86" s="111"/>
      <c r="BQ86" s="111"/>
      <c r="BR86" s="111"/>
      <c r="BS86" s="111"/>
      <c r="BT86" s="111"/>
      <c r="BU86" s="111"/>
      <c r="BV86" s="111"/>
      <c r="BW86" s="111"/>
      <c r="BX86" s="111"/>
      <c r="BY86" s="111"/>
      <c r="BZ86" s="111"/>
      <c r="CA86" s="111"/>
      <c r="CB86" s="111"/>
      <c r="CC86" s="111"/>
      <c r="CD86" s="111"/>
      <c r="CE86" s="111"/>
      <c r="CF86" s="111"/>
      <c r="CG86" s="111"/>
      <c r="CH86" s="111"/>
      <c r="CI86" s="111"/>
      <c r="CJ86" s="111"/>
      <c r="CK86" s="111"/>
      <c r="CL86" s="111"/>
      <c r="CM86" s="111"/>
      <c r="CN86" s="111"/>
      <c r="CO86" s="111"/>
      <c r="CP86" s="111"/>
      <c r="CQ86" s="111"/>
      <c r="CR86" s="111"/>
      <c r="CS86" s="111"/>
      <c r="CT86" s="111"/>
      <c r="CU86" s="111"/>
      <c r="CV86" s="111"/>
      <c r="CW86" s="111"/>
      <c r="CX86" s="111"/>
      <c r="CY86" s="111"/>
      <c r="CZ86" s="111"/>
      <c r="DA86" s="111"/>
      <c r="DB86" s="111"/>
      <c r="DC86" s="111"/>
      <c r="DD86" s="111"/>
      <c r="DE86" s="111"/>
      <c r="DF86" s="111"/>
      <c r="DG86" s="111"/>
      <c r="DH86" s="111"/>
      <c r="DI86" s="111"/>
      <c r="DJ86" s="111"/>
      <c r="DK86" s="111"/>
      <c r="DL86" s="111"/>
      <c r="DM86" s="111"/>
      <c r="DN86" s="111"/>
      <c r="DO86" s="111"/>
      <c r="DP86" s="111"/>
      <c r="DQ86" s="111"/>
      <c r="DR86" s="111"/>
      <c r="DS86" s="111"/>
      <c r="DT86" s="111"/>
      <c r="DU86" s="111"/>
      <c r="DV86" s="111"/>
      <c r="DW86" s="111"/>
      <c r="DX86" s="111"/>
      <c r="DY86" s="111"/>
      <c r="DZ86" s="111"/>
      <c r="EA86" s="111"/>
      <c r="EB86" s="111"/>
      <c r="EC86" s="111"/>
      <c r="ED86" s="111"/>
      <c r="EE86" s="111"/>
      <c r="EF86" s="111"/>
      <c r="EG86" s="111"/>
      <c r="EH86" s="111"/>
      <c r="EI86" s="111"/>
      <c r="EJ86" s="111"/>
      <c r="EK86" s="111"/>
      <c r="EL86" s="111"/>
      <c r="EM86" s="111"/>
      <c r="EN86" s="111"/>
      <c r="EO86" s="111"/>
      <c r="EP86" s="111"/>
      <c r="EQ86" s="111"/>
      <c r="ER86" s="111"/>
      <c r="ES86" s="111"/>
      <c r="ET86" s="111"/>
      <c r="EU86" s="111"/>
      <c r="EV86" s="111"/>
      <c r="EW86" s="111"/>
      <c r="EX86" s="111"/>
      <c r="EY86" s="111"/>
      <c r="EZ86" s="111"/>
      <c r="FA86" s="111"/>
      <c r="FB86" s="111"/>
      <c r="FC86" s="111"/>
      <c r="FD86" s="111"/>
      <c r="FE86" s="111"/>
      <c r="FF86" s="111"/>
      <c r="FG86" s="111"/>
      <c r="FH86" s="111"/>
      <c r="FI86" s="111"/>
      <c r="FJ86" s="111"/>
      <c r="FK86" s="111"/>
      <c r="FL86" s="111"/>
      <c r="FM86" s="111"/>
      <c r="FN86" s="111"/>
      <c r="FO86" s="111"/>
      <c r="FP86" s="111"/>
      <c r="FQ86" s="111"/>
      <c r="FR86" s="111"/>
      <c r="FS86" s="111"/>
      <c r="FT86" s="111"/>
      <c r="FU86" s="111"/>
      <c r="FV86" s="111"/>
      <c r="FW86" s="111"/>
      <c r="FX86" s="111"/>
      <c r="FY86" s="111"/>
      <c r="FZ86" s="111"/>
      <c r="GA86" s="111"/>
      <c r="GB86" s="111"/>
      <c r="GC86" s="111"/>
      <c r="GD86" s="111"/>
      <c r="GE86" s="111"/>
      <c r="GF86" s="111"/>
      <c r="GG86" s="111"/>
      <c r="GH86" s="111"/>
      <c r="GI86" s="111"/>
      <c r="GJ86" s="111"/>
      <c r="GK86" s="111"/>
      <c r="GL86" s="111"/>
      <c r="GM86" s="111"/>
      <c r="GN86" s="111"/>
      <c r="GO86" s="111"/>
      <c r="GP86" s="111"/>
      <c r="GQ86" s="111"/>
      <c r="GR86" s="111"/>
      <c r="GS86" s="111"/>
      <c r="GT86" s="111"/>
      <c r="GU86" s="111"/>
      <c r="GV86" s="111"/>
      <c r="GW86" s="111"/>
      <c r="GX86" s="111"/>
      <c r="GY86" s="111"/>
      <c r="GZ86" s="111"/>
      <c r="HA86" s="111"/>
      <c r="HB86" s="111"/>
      <c r="HC86" s="111"/>
      <c r="HD86" s="111"/>
      <c r="HE86" s="111"/>
      <c r="HF86" s="111"/>
      <c r="HG86" s="111"/>
      <c r="HH86" s="111"/>
      <c r="HI86" s="111"/>
      <c r="HJ86" s="111"/>
      <c r="HK86" s="111"/>
      <c r="HL86" s="111"/>
      <c r="HM86" s="111"/>
      <c r="HN86" s="111"/>
      <c r="HO86" s="111"/>
      <c r="HP86" s="111"/>
      <c r="HQ86" s="111"/>
      <c r="HR86" s="111"/>
      <c r="HS86" s="111"/>
      <c r="HT86" s="111"/>
      <c r="HU86" s="111"/>
      <c r="HV86" s="111"/>
      <c r="HW86" s="111"/>
      <c r="HX86" s="111"/>
      <c r="HY86" s="111"/>
      <c r="HZ86" s="111"/>
      <c r="IA86" s="111"/>
      <c r="IB86" s="111"/>
      <c r="IC86" s="111"/>
      <c r="ID86" s="111"/>
      <c r="IE86" s="111"/>
      <c r="IF86" s="111"/>
      <c r="IG86" s="111"/>
      <c r="IH86" s="111"/>
      <c r="II86" s="111"/>
      <c r="IJ86" s="111"/>
      <c r="IK86" s="111"/>
      <c r="IL86" s="111"/>
      <c r="IM86" s="111"/>
      <c r="IN86" s="111"/>
      <c r="IO86" s="111"/>
      <c r="IP86" s="111"/>
      <c r="IQ86" s="111"/>
      <c r="IR86" s="111"/>
      <c r="IS86" s="111"/>
      <c r="IT86" s="111"/>
      <c r="IU86" s="111"/>
      <c r="IV86" s="111"/>
    </row>
    <row r="87" spans="1:256" ht="30" customHeight="1" x14ac:dyDescent="0.15">
      <c r="A87" s="344">
        <f t="shared" si="1"/>
        <v>68</v>
      </c>
      <c r="B87" s="358"/>
      <c r="C87" s="348"/>
      <c r="D87" s="124" t="s">
        <v>144</v>
      </c>
      <c r="E87" s="412"/>
      <c r="F87" s="125" t="s">
        <v>145</v>
      </c>
      <c r="G87" s="126" t="s">
        <v>134</v>
      </c>
      <c r="H87" s="261"/>
    </row>
    <row r="88" spans="1:256" ht="30" customHeight="1" x14ac:dyDescent="0.15">
      <c r="A88" s="344">
        <f t="shared" si="1"/>
        <v>69</v>
      </c>
      <c r="B88" s="358"/>
      <c r="C88" s="348"/>
      <c r="D88" s="124" t="s">
        <v>146</v>
      </c>
      <c r="E88" s="412"/>
      <c r="F88" s="125" t="s">
        <v>147</v>
      </c>
      <c r="G88" s="308" t="s">
        <v>102</v>
      </c>
      <c r="H88" s="261"/>
    </row>
    <row r="89" spans="1:256" ht="30" customHeight="1" x14ac:dyDescent="0.15">
      <c r="A89" s="344">
        <f t="shared" si="1"/>
        <v>70</v>
      </c>
      <c r="B89" s="358"/>
      <c r="C89" s="348"/>
      <c r="D89" s="124" t="s">
        <v>148</v>
      </c>
      <c r="E89" s="412"/>
      <c r="F89" s="125" t="s">
        <v>149</v>
      </c>
      <c r="G89" s="127" t="s">
        <v>150</v>
      </c>
      <c r="H89" s="261"/>
    </row>
    <row r="90" spans="1:256" ht="30" customHeight="1" x14ac:dyDescent="0.15">
      <c r="A90" s="344">
        <f t="shared" si="1"/>
        <v>71</v>
      </c>
      <c r="B90" s="358"/>
      <c r="C90" s="349"/>
      <c r="D90" s="124" t="s">
        <v>151</v>
      </c>
      <c r="E90" s="412"/>
      <c r="F90" s="125" t="s">
        <v>152</v>
      </c>
      <c r="G90" s="127" t="s">
        <v>153</v>
      </c>
      <c r="H90" s="262"/>
    </row>
    <row r="91" spans="1:256" s="112" customFormat="1" ht="30" customHeight="1" x14ac:dyDescent="0.15">
      <c r="A91" s="344">
        <f t="shared" si="1"/>
        <v>72</v>
      </c>
      <c r="B91" s="358"/>
      <c r="C91" s="350" t="s">
        <v>154</v>
      </c>
      <c r="D91" s="124" t="s">
        <v>155</v>
      </c>
      <c r="E91" s="412" t="str">
        <f>IF('10.(3)共同提案先総括表 '!B24=0,"",'10.(3)共同提案先総括表 '!B24)</f>
        <v/>
      </c>
      <c r="F91" s="128">
        <v>12000000</v>
      </c>
      <c r="G91" s="256" t="s">
        <v>328</v>
      </c>
      <c r="H91" s="256" t="s">
        <v>201</v>
      </c>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1"/>
      <c r="AT91" s="111"/>
      <c r="AU91" s="111"/>
      <c r="AV91" s="111"/>
      <c r="AW91" s="111"/>
      <c r="AX91" s="111"/>
      <c r="AY91" s="111"/>
      <c r="AZ91" s="111"/>
      <c r="BA91" s="111"/>
      <c r="BB91" s="111"/>
      <c r="BC91" s="111"/>
      <c r="BD91" s="111"/>
      <c r="BE91" s="111"/>
      <c r="BF91" s="111"/>
      <c r="BG91" s="111"/>
      <c r="BH91" s="111"/>
      <c r="BI91" s="111"/>
      <c r="BJ91" s="111"/>
      <c r="BK91" s="111"/>
      <c r="BL91" s="111"/>
      <c r="BM91" s="111"/>
      <c r="BN91" s="111"/>
      <c r="BO91" s="111"/>
      <c r="BP91" s="111"/>
      <c r="BQ91" s="111"/>
      <c r="BR91" s="111"/>
      <c r="BS91" s="111"/>
      <c r="BT91" s="111"/>
      <c r="BU91" s="111"/>
      <c r="BV91" s="111"/>
      <c r="BW91" s="111"/>
      <c r="BX91" s="111"/>
      <c r="BY91" s="111"/>
      <c r="BZ91" s="111"/>
      <c r="CA91" s="111"/>
      <c r="CB91" s="111"/>
      <c r="CC91" s="111"/>
      <c r="CD91" s="111"/>
      <c r="CE91" s="111"/>
      <c r="CF91" s="111"/>
      <c r="CG91" s="111"/>
      <c r="CH91" s="111"/>
      <c r="CI91" s="111"/>
      <c r="CJ91" s="111"/>
      <c r="CK91" s="111"/>
      <c r="CL91" s="111"/>
      <c r="CM91" s="111"/>
      <c r="CN91" s="111"/>
      <c r="CO91" s="111"/>
      <c r="CP91" s="111"/>
      <c r="CQ91" s="111"/>
      <c r="CR91" s="111"/>
      <c r="CS91" s="111"/>
      <c r="CT91" s="111"/>
      <c r="CU91" s="111"/>
      <c r="CV91" s="111"/>
      <c r="CW91" s="111"/>
      <c r="CX91" s="111"/>
      <c r="CY91" s="111"/>
      <c r="CZ91" s="111"/>
      <c r="DA91" s="111"/>
      <c r="DB91" s="111"/>
      <c r="DC91" s="111"/>
      <c r="DD91" s="111"/>
      <c r="DE91" s="111"/>
      <c r="DF91" s="111"/>
      <c r="DG91" s="111"/>
      <c r="DH91" s="111"/>
      <c r="DI91" s="111"/>
      <c r="DJ91" s="111"/>
      <c r="DK91" s="111"/>
      <c r="DL91" s="111"/>
      <c r="DM91" s="111"/>
      <c r="DN91" s="111"/>
      <c r="DO91" s="111"/>
      <c r="DP91" s="111"/>
      <c r="DQ91" s="111"/>
      <c r="DR91" s="111"/>
      <c r="DS91" s="111"/>
      <c r="DT91" s="111"/>
      <c r="DU91" s="111"/>
      <c r="DV91" s="111"/>
      <c r="DW91" s="111"/>
      <c r="DX91" s="111"/>
      <c r="DY91" s="111"/>
      <c r="DZ91" s="111"/>
      <c r="EA91" s="111"/>
      <c r="EB91" s="111"/>
      <c r="EC91" s="111"/>
      <c r="ED91" s="111"/>
      <c r="EE91" s="111"/>
      <c r="EF91" s="111"/>
      <c r="EG91" s="111"/>
      <c r="EH91" s="111"/>
      <c r="EI91" s="111"/>
      <c r="EJ91" s="111"/>
      <c r="EK91" s="111"/>
      <c r="EL91" s="111"/>
      <c r="EM91" s="111"/>
      <c r="EN91" s="111"/>
      <c r="EO91" s="111"/>
      <c r="EP91" s="111"/>
      <c r="EQ91" s="111"/>
      <c r="ER91" s="111"/>
      <c r="ES91" s="111"/>
      <c r="ET91" s="111"/>
      <c r="EU91" s="111"/>
      <c r="EV91" s="111"/>
      <c r="EW91" s="111"/>
      <c r="EX91" s="111"/>
      <c r="EY91" s="111"/>
      <c r="EZ91" s="111"/>
      <c r="FA91" s="111"/>
      <c r="FB91" s="111"/>
      <c r="FC91" s="111"/>
      <c r="FD91" s="111"/>
      <c r="FE91" s="111"/>
      <c r="FF91" s="111"/>
      <c r="FG91" s="111"/>
      <c r="FH91" s="111"/>
      <c r="FI91" s="111"/>
      <c r="FJ91" s="111"/>
      <c r="FK91" s="111"/>
      <c r="FL91" s="111"/>
      <c r="FM91" s="111"/>
      <c r="FN91" s="111"/>
      <c r="FO91" s="111"/>
      <c r="FP91" s="111"/>
      <c r="FQ91" s="111"/>
      <c r="FR91" s="111"/>
      <c r="FS91" s="111"/>
      <c r="FT91" s="111"/>
      <c r="FU91" s="111"/>
      <c r="FV91" s="111"/>
      <c r="FW91" s="111"/>
      <c r="FX91" s="111"/>
      <c r="FY91" s="111"/>
      <c r="FZ91" s="111"/>
      <c r="GA91" s="111"/>
      <c r="GB91" s="111"/>
      <c r="GC91" s="111"/>
      <c r="GD91" s="111"/>
      <c r="GE91" s="111"/>
      <c r="GF91" s="111"/>
      <c r="GG91" s="111"/>
      <c r="GH91" s="111"/>
      <c r="GI91" s="111"/>
      <c r="GJ91" s="111"/>
      <c r="GK91" s="111"/>
      <c r="GL91" s="111"/>
      <c r="GM91" s="111"/>
      <c r="GN91" s="111"/>
      <c r="GO91" s="111"/>
      <c r="GP91" s="111"/>
      <c r="GQ91" s="111"/>
      <c r="GR91" s="111"/>
      <c r="GS91" s="111"/>
      <c r="GT91" s="111"/>
      <c r="GU91" s="111"/>
      <c r="GV91" s="111"/>
      <c r="GW91" s="111"/>
      <c r="GX91" s="111"/>
      <c r="GY91" s="111"/>
      <c r="GZ91" s="111"/>
      <c r="HA91" s="111"/>
      <c r="HB91" s="111"/>
      <c r="HC91" s="111"/>
      <c r="HD91" s="111"/>
      <c r="HE91" s="111"/>
      <c r="HF91" s="111"/>
      <c r="HG91" s="111"/>
      <c r="HH91" s="111"/>
      <c r="HI91" s="111"/>
      <c r="HJ91" s="111"/>
      <c r="HK91" s="111"/>
      <c r="HL91" s="111"/>
      <c r="HM91" s="111"/>
      <c r="HN91" s="111"/>
      <c r="HO91" s="111"/>
      <c r="HP91" s="111"/>
      <c r="HQ91" s="111"/>
      <c r="HR91" s="111"/>
      <c r="HS91" s="111"/>
      <c r="HT91" s="111"/>
      <c r="HU91" s="111"/>
      <c r="HV91" s="111"/>
      <c r="HW91" s="111"/>
      <c r="HX91" s="111"/>
      <c r="HY91" s="111"/>
      <c r="HZ91" s="111"/>
      <c r="IA91" s="111"/>
      <c r="IB91" s="111"/>
      <c r="IC91" s="111"/>
      <c r="ID91" s="111"/>
      <c r="IE91" s="111"/>
      <c r="IF91" s="111"/>
      <c r="IG91" s="111"/>
      <c r="IH91" s="111"/>
      <c r="II91" s="111"/>
      <c r="IJ91" s="111"/>
      <c r="IK91" s="111"/>
      <c r="IL91" s="111"/>
      <c r="IM91" s="111"/>
      <c r="IN91" s="111"/>
      <c r="IO91" s="111"/>
      <c r="IP91" s="111"/>
      <c r="IQ91" s="111"/>
      <c r="IR91" s="111"/>
      <c r="IS91" s="111"/>
      <c r="IT91" s="111"/>
      <c r="IU91" s="111"/>
      <c r="IV91" s="111"/>
    </row>
    <row r="92" spans="1:256" s="112" customFormat="1" ht="30" customHeight="1" x14ac:dyDescent="0.15">
      <c r="A92" s="344">
        <f t="shared" si="1"/>
        <v>73</v>
      </c>
      <c r="B92" s="358"/>
      <c r="C92" s="351"/>
      <c r="D92" s="124" t="s">
        <v>288</v>
      </c>
      <c r="E92" s="412" t="str">
        <f>IF('10.(3)共同提案先総括表 '!C24=0,"",'10.(3)共同提案先総括表 '!C24)</f>
        <v/>
      </c>
      <c r="F92" s="129">
        <v>10000000</v>
      </c>
      <c r="G92" s="261"/>
      <c r="H92" s="26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1"/>
      <c r="AT92" s="111"/>
      <c r="AU92" s="111"/>
      <c r="AV92" s="111"/>
      <c r="AW92" s="111"/>
      <c r="AX92" s="111"/>
      <c r="AY92" s="111"/>
      <c r="AZ92" s="111"/>
      <c r="BA92" s="111"/>
      <c r="BB92" s="111"/>
      <c r="BC92" s="111"/>
      <c r="BD92" s="111"/>
      <c r="BE92" s="111"/>
      <c r="BF92" s="111"/>
      <c r="BG92" s="111"/>
      <c r="BH92" s="111"/>
      <c r="BI92" s="111"/>
      <c r="BJ92" s="111"/>
      <c r="BK92" s="111"/>
      <c r="BL92" s="111"/>
      <c r="BM92" s="111"/>
      <c r="BN92" s="111"/>
      <c r="BO92" s="111"/>
      <c r="BP92" s="111"/>
      <c r="BQ92" s="111"/>
      <c r="BR92" s="111"/>
      <c r="BS92" s="111"/>
      <c r="BT92" s="111"/>
      <c r="BU92" s="111"/>
      <c r="BV92" s="111"/>
      <c r="BW92" s="111"/>
      <c r="BX92" s="111"/>
      <c r="BY92" s="111"/>
      <c r="BZ92" s="111"/>
      <c r="CA92" s="111"/>
      <c r="CB92" s="111"/>
      <c r="CC92" s="111"/>
      <c r="CD92" s="111"/>
      <c r="CE92" s="111"/>
      <c r="CF92" s="111"/>
      <c r="CG92" s="111"/>
      <c r="CH92" s="111"/>
      <c r="CI92" s="111"/>
      <c r="CJ92" s="111"/>
      <c r="CK92" s="111"/>
      <c r="CL92" s="111"/>
      <c r="CM92" s="111"/>
      <c r="CN92" s="111"/>
      <c r="CO92" s="111"/>
      <c r="CP92" s="111"/>
      <c r="CQ92" s="111"/>
      <c r="CR92" s="111"/>
      <c r="CS92" s="111"/>
      <c r="CT92" s="111"/>
      <c r="CU92" s="111"/>
      <c r="CV92" s="111"/>
      <c r="CW92" s="111"/>
      <c r="CX92" s="111"/>
      <c r="CY92" s="111"/>
      <c r="CZ92" s="111"/>
      <c r="DA92" s="111"/>
      <c r="DB92" s="111"/>
      <c r="DC92" s="111"/>
      <c r="DD92" s="111"/>
      <c r="DE92" s="111"/>
      <c r="DF92" s="111"/>
      <c r="DG92" s="111"/>
      <c r="DH92" s="111"/>
      <c r="DI92" s="111"/>
      <c r="DJ92" s="111"/>
      <c r="DK92" s="111"/>
      <c r="DL92" s="111"/>
      <c r="DM92" s="111"/>
      <c r="DN92" s="111"/>
      <c r="DO92" s="111"/>
      <c r="DP92" s="111"/>
      <c r="DQ92" s="111"/>
      <c r="DR92" s="111"/>
      <c r="DS92" s="111"/>
      <c r="DT92" s="111"/>
      <c r="DU92" s="111"/>
      <c r="DV92" s="111"/>
      <c r="DW92" s="111"/>
      <c r="DX92" s="111"/>
      <c r="DY92" s="111"/>
      <c r="DZ92" s="111"/>
      <c r="EA92" s="111"/>
      <c r="EB92" s="111"/>
      <c r="EC92" s="111"/>
      <c r="ED92" s="111"/>
      <c r="EE92" s="111"/>
      <c r="EF92" s="111"/>
      <c r="EG92" s="111"/>
      <c r="EH92" s="111"/>
      <c r="EI92" s="111"/>
      <c r="EJ92" s="111"/>
      <c r="EK92" s="111"/>
      <c r="EL92" s="111"/>
      <c r="EM92" s="111"/>
      <c r="EN92" s="111"/>
      <c r="EO92" s="111"/>
      <c r="EP92" s="111"/>
      <c r="EQ92" s="111"/>
      <c r="ER92" s="111"/>
      <c r="ES92" s="111"/>
      <c r="ET92" s="111"/>
      <c r="EU92" s="111"/>
      <c r="EV92" s="111"/>
      <c r="EW92" s="111"/>
      <c r="EX92" s="111"/>
      <c r="EY92" s="111"/>
      <c r="EZ92" s="111"/>
      <c r="FA92" s="111"/>
      <c r="FB92" s="111"/>
      <c r="FC92" s="111"/>
      <c r="FD92" s="111"/>
      <c r="FE92" s="111"/>
      <c r="FF92" s="111"/>
      <c r="FG92" s="111"/>
      <c r="FH92" s="111"/>
      <c r="FI92" s="111"/>
      <c r="FJ92" s="111"/>
      <c r="FK92" s="111"/>
      <c r="FL92" s="111"/>
      <c r="FM92" s="111"/>
      <c r="FN92" s="111"/>
      <c r="FO92" s="111"/>
      <c r="FP92" s="111"/>
      <c r="FQ92" s="111"/>
      <c r="FR92" s="111"/>
      <c r="FS92" s="111"/>
      <c r="FT92" s="111"/>
      <c r="FU92" s="111"/>
      <c r="FV92" s="111"/>
      <c r="FW92" s="111"/>
      <c r="FX92" s="111"/>
      <c r="FY92" s="111"/>
      <c r="FZ92" s="111"/>
      <c r="GA92" s="111"/>
      <c r="GB92" s="111"/>
      <c r="GC92" s="111"/>
      <c r="GD92" s="111"/>
      <c r="GE92" s="111"/>
      <c r="GF92" s="111"/>
      <c r="GG92" s="111"/>
      <c r="GH92" s="111"/>
      <c r="GI92" s="111"/>
      <c r="GJ92" s="111"/>
      <c r="GK92" s="111"/>
      <c r="GL92" s="111"/>
      <c r="GM92" s="111"/>
      <c r="GN92" s="111"/>
      <c r="GO92" s="111"/>
      <c r="GP92" s="111"/>
      <c r="GQ92" s="111"/>
      <c r="GR92" s="111"/>
      <c r="GS92" s="111"/>
      <c r="GT92" s="111"/>
      <c r="GU92" s="111"/>
      <c r="GV92" s="111"/>
      <c r="GW92" s="111"/>
      <c r="GX92" s="111"/>
      <c r="GY92" s="111"/>
      <c r="GZ92" s="111"/>
      <c r="HA92" s="111"/>
      <c r="HB92" s="111"/>
      <c r="HC92" s="111"/>
      <c r="HD92" s="111"/>
      <c r="HE92" s="111"/>
      <c r="HF92" s="111"/>
      <c r="HG92" s="111"/>
      <c r="HH92" s="111"/>
      <c r="HI92" s="111"/>
      <c r="HJ92" s="111"/>
      <c r="HK92" s="111"/>
      <c r="HL92" s="111"/>
      <c r="HM92" s="111"/>
      <c r="HN92" s="111"/>
      <c r="HO92" s="111"/>
      <c r="HP92" s="111"/>
      <c r="HQ92" s="111"/>
      <c r="HR92" s="111"/>
      <c r="HS92" s="111"/>
      <c r="HT92" s="111"/>
      <c r="HU92" s="111"/>
      <c r="HV92" s="111"/>
      <c r="HW92" s="111"/>
      <c r="HX92" s="111"/>
      <c r="HY92" s="111"/>
      <c r="HZ92" s="111"/>
      <c r="IA92" s="111"/>
      <c r="IB92" s="111"/>
      <c r="IC92" s="111"/>
      <c r="ID92" s="111"/>
      <c r="IE92" s="111"/>
      <c r="IF92" s="111"/>
      <c r="IG92" s="111"/>
      <c r="IH92" s="111"/>
      <c r="II92" s="111"/>
      <c r="IJ92" s="111"/>
      <c r="IK92" s="111"/>
      <c r="IL92" s="111"/>
      <c r="IM92" s="111"/>
      <c r="IN92" s="111"/>
      <c r="IO92" s="111"/>
      <c r="IP92" s="111"/>
      <c r="IQ92" s="111"/>
      <c r="IR92" s="111"/>
      <c r="IS92" s="111"/>
      <c r="IT92" s="111"/>
      <c r="IU92" s="111"/>
      <c r="IV92" s="111"/>
    </row>
    <row r="93" spans="1:256" s="112" customFormat="1" ht="30" customHeight="1" x14ac:dyDescent="0.15">
      <c r="A93" s="344">
        <f t="shared" si="1"/>
        <v>74</v>
      </c>
      <c r="B93" s="358"/>
      <c r="C93" s="351"/>
      <c r="D93" s="124" t="s">
        <v>344</v>
      </c>
      <c r="E93" s="412" t="str">
        <f>IF('10.(3)共同提案先総括表 '!D24=0,"",'10.(3)共同提案先総括表 '!D24)</f>
        <v/>
      </c>
      <c r="F93" s="128">
        <v>2000000</v>
      </c>
      <c r="G93" s="261"/>
      <c r="H93" s="26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1"/>
      <c r="AT93" s="111"/>
      <c r="AU93" s="111"/>
      <c r="AV93" s="111"/>
      <c r="AW93" s="111"/>
      <c r="AX93" s="111"/>
      <c r="AY93" s="111"/>
      <c r="AZ93" s="111"/>
      <c r="BA93" s="111"/>
      <c r="BB93" s="111"/>
      <c r="BC93" s="111"/>
      <c r="BD93" s="111"/>
      <c r="BE93" s="111"/>
      <c r="BF93" s="111"/>
      <c r="BG93" s="111"/>
      <c r="BH93" s="111"/>
      <c r="BI93" s="111"/>
      <c r="BJ93" s="111"/>
      <c r="BK93" s="111"/>
      <c r="BL93" s="111"/>
      <c r="BM93" s="111"/>
      <c r="BN93" s="111"/>
      <c r="BO93" s="111"/>
      <c r="BP93" s="111"/>
      <c r="BQ93" s="111"/>
      <c r="BR93" s="111"/>
      <c r="BS93" s="111"/>
      <c r="BT93" s="111"/>
      <c r="BU93" s="111"/>
      <c r="BV93" s="111"/>
      <c r="BW93" s="111"/>
      <c r="BX93" s="111"/>
      <c r="BY93" s="111"/>
      <c r="BZ93" s="111"/>
      <c r="CA93" s="111"/>
      <c r="CB93" s="111"/>
      <c r="CC93" s="111"/>
      <c r="CD93" s="111"/>
      <c r="CE93" s="111"/>
      <c r="CF93" s="111"/>
      <c r="CG93" s="111"/>
      <c r="CH93" s="111"/>
      <c r="CI93" s="111"/>
      <c r="CJ93" s="111"/>
      <c r="CK93" s="111"/>
      <c r="CL93" s="111"/>
      <c r="CM93" s="111"/>
      <c r="CN93" s="111"/>
      <c r="CO93" s="111"/>
      <c r="CP93" s="111"/>
      <c r="CQ93" s="111"/>
      <c r="CR93" s="111"/>
      <c r="CS93" s="111"/>
      <c r="CT93" s="111"/>
      <c r="CU93" s="111"/>
      <c r="CV93" s="111"/>
      <c r="CW93" s="111"/>
      <c r="CX93" s="111"/>
      <c r="CY93" s="111"/>
      <c r="CZ93" s="111"/>
      <c r="DA93" s="111"/>
      <c r="DB93" s="111"/>
      <c r="DC93" s="111"/>
      <c r="DD93" s="111"/>
      <c r="DE93" s="111"/>
      <c r="DF93" s="111"/>
      <c r="DG93" s="111"/>
      <c r="DH93" s="111"/>
      <c r="DI93" s="111"/>
      <c r="DJ93" s="111"/>
      <c r="DK93" s="111"/>
      <c r="DL93" s="111"/>
      <c r="DM93" s="111"/>
      <c r="DN93" s="111"/>
      <c r="DO93" s="111"/>
      <c r="DP93" s="111"/>
      <c r="DQ93" s="111"/>
      <c r="DR93" s="111"/>
      <c r="DS93" s="111"/>
      <c r="DT93" s="111"/>
      <c r="DU93" s="111"/>
      <c r="DV93" s="111"/>
      <c r="DW93" s="111"/>
      <c r="DX93" s="111"/>
      <c r="DY93" s="111"/>
      <c r="DZ93" s="111"/>
      <c r="EA93" s="111"/>
      <c r="EB93" s="111"/>
      <c r="EC93" s="111"/>
      <c r="ED93" s="111"/>
      <c r="EE93" s="111"/>
      <c r="EF93" s="111"/>
      <c r="EG93" s="111"/>
      <c r="EH93" s="111"/>
      <c r="EI93" s="111"/>
      <c r="EJ93" s="111"/>
      <c r="EK93" s="111"/>
      <c r="EL93" s="111"/>
      <c r="EM93" s="111"/>
      <c r="EN93" s="111"/>
      <c r="EO93" s="111"/>
      <c r="EP93" s="111"/>
      <c r="EQ93" s="111"/>
      <c r="ER93" s="111"/>
      <c r="ES93" s="111"/>
      <c r="ET93" s="111"/>
      <c r="EU93" s="111"/>
      <c r="EV93" s="111"/>
      <c r="EW93" s="111"/>
      <c r="EX93" s="111"/>
      <c r="EY93" s="111"/>
      <c r="EZ93" s="111"/>
      <c r="FA93" s="111"/>
      <c r="FB93" s="111"/>
      <c r="FC93" s="111"/>
      <c r="FD93" s="111"/>
      <c r="FE93" s="111"/>
      <c r="FF93" s="111"/>
      <c r="FG93" s="111"/>
      <c r="FH93" s="111"/>
      <c r="FI93" s="111"/>
      <c r="FJ93" s="111"/>
      <c r="FK93" s="111"/>
      <c r="FL93" s="111"/>
      <c r="FM93" s="111"/>
      <c r="FN93" s="111"/>
      <c r="FO93" s="111"/>
      <c r="FP93" s="111"/>
      <c r="FQ93" s="111"/>
      <c r="FR93" s="111"/>
      <c r="FS93" s="111"/>
      <c r="FT93" s="111"/>
      <c r="FU93" s="111"/>
      <c r="FV93" s="111"/>
      <c r="FW93" s="111"/>
      <c r="FX93" s="111"/>
      <c r="FY93" s="111"/>
      <c r="FZ93" s="111"/>
      <c r="GA93" s="111"/>
      <c r="GB93" s="111"/>
      <c r="GC93" s="111"/>
      <c r="GD93" s="111"/>
      <c r="GE93" s="111"/>
      <c r="GF93" s="111"/>
      <c r="GG93" s="111"/>
      <c r="GH93" s="111"/>
      <c r="GI93" s="111"/>
      <c r="GJ93" s="111"/>
      <c r="GK93" s="111"/>
      <c r="GL93" s="111"/>
      <c r="GM93" s="111"/>
      <c r="GN93" s="111"/>
      <c r="GO93" s="111"/>
      <c r="GP93" s="111"/>
      <c r="GQ93" s="111"/>
      <c r="GR93" s="111"/>
      <c r="GS93" s="111"/>
      <c r="GT93" s="111"/>
      <c r="GU93" s="111"/>
      <c r="GV93" s="111"/>
      <c r="GW93" s="111"/>
      <c r="GX93" s="111"/>
      <c r="GY93" s="111"/>
      <c r="GZ93" s="111"/>
      <c r="HA93" s="111"/>
      <c r="HB93" s="111"/>
      <c r="HC93" s="111"/>
      <c r="HD93" s="111"/>
      <c r="HE93" s="111"/>
      <c r="HF93" s="111"/>
      <c r="HG93" s="111"/>
      <c r="HH93" s="111"/>
      <c r="HI93" s="111"/>
      <c r="HJ93" s="111"/>
      <c r="HK93" s="111"/>
      <c r="HL93" s="111"/>
      <c r="HM93" s="111"/>
      <c r="HN93" s="111"/>
      <c r="HO93" s="111"/>
      <c r="HP93" s="111"/>
      <c r="HQ93" s="111"/>
      <c r="HR93" s="111"/>
      <c r="HS93" s="111"/>
      <c r="HT93" s="111"/>
      <c r="HU93" s="111"/>
      <c r="HV93" s="111"/>
      <c r="HW93" s="111"/>
      <c r="HX93" s="111"/>
      <c r="HY93" s="111"/>
      <c r="HZ93" s="111"/>
      <c r="IA93" s="111"/>
      <c r="IB93" s="111"/>
      <c r="IC93" s="111"/>
      <c r="ID93" s="111"/>
      <c r="IE93" s="111"/>
      <c r="IF93" s="111"/>
      <c r="IG93" s="111"/>
      <c r="IH93" s="111"/>
      <c r="II93" s="111"/>
      <c r="IJ93" s="111"/>
      <c r="IK93" s="111"/>
      <c r="IL93" s="111"/>
      <c r="IM93" s="111"/>
      <c r="IN93" s="111"/>
      <c r="IO93" s="111"/>
      <c r="IP93" s="111"/>
      <c r="IQ93" s="111"/>
      <c r="IR93" s="111"/>
      <c r="IS93" s="111"/>
      <c r="IT93" s="111"/>
      <c r="IU93" s="111"/>
      <c r="IV93" s="111"/>
    </row>
    <row r="94" spans="1:256" s="112" customFormat="1" ht="30" customHeight="1" x14ac:dyDescent="0.15">
      <c r="A94" s="344">
        <f t="shared" si="1"/>
        <v>75</v>
      </c>
      <c r="B94" s="358"/>
      <c r="C94" s="352"/>
      <c r="D94" s="124" t="s">
        <v>349</v>
      </c>
      <c r="E94" s="412" t="str">
        <f>IF('10.(3)共同提案先総括表 '!E24=0,"",'10.(3)共同提案先総括表 '!E24)</f>
        <v/>
      </c>
      <c r="F94" s="128">
        <v>0</v>
      </c>
      <c r="G94" s="262" t="s">
        <v>354</v>
      </c>
      <c r="H94" s="262"/>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c r="AQ94" s="111"/>
      <c r="AR94" s="111"/>
      <c r="AS94" s="111"/>
      <c r="AT94" s="111"/>
      <c r="AU94" s="111"/>
      <c r="AV94" s="111"/>
      <c r="AW94" s="111"/>
      <c r="AX94" s="111"/>
      <c r="AY94" s="111"/>
      <c r="AZ94" s="111"/>
      <c r="BA94" s="111"/>
      <c r="BB94" s="111"/>
      <c r="BC94" s="111"/>
      <c r="BD94" s="111"/>
      <c r="BE94" s="111"/>
      <c r="BF94" s="111"/>
      <c r="BG94" s="111"/>
      <c r="BH94" s="111"/>
      <c r="BI94" s="111"/>
      <c r="BJ94" s="111"/>
      <c r="BK94" s="111"/>
      <c r="BL94" s="111"/>
      <c r="BM94" s="111"/>
      <c r="BN94" s="111"/>
      <c r="BO94" s="111"/>
      <c r="BP94" s="111"/>
      <c r="BQ94" s="111"/>
      <c r="BR94" s="111"/>
      <c r="BS94" s="111"/>
      <c r="BT94" s="111"/>
      <c r="BU94" s="111"/>
      <c r="BV94" s="111"/>
      <c r="BW94" s="111"/>
      <c r="BX94" s="111"/>
      <c r="BY94" s="111"/>
      <c r="BZ94" s="111"/>
      <c r="CA94" s="111"/>
      <c r="CB94" s="111"/>
      <c r="CC94" s="111"/>
      <c r="CD94" s="111"/>
      <c r="CE94" s="111"/>
      <c r="CF94" s="111"/>
      <c r="CG94" s="111"/>
      <c r="CH94" s="111"/>
      <c r="CI94" s="111"/>
      <c r="CJ94" s="111"/>
      <c r="CK94" s="111"/>
      <c r="CL94" s="111"/>
      <c r="CM94" s="111"/>
      <c r="CN94" s="111"/>
      <c r="CO94" s="111"/>
      <c r="CP94" s="111"/>
      <c r="CQ94" s="111"/>
      <c r="CR94" s="111"/>
      <c r="CS94" s="111"/>
      <c r="CT94" s="111"/>
      <c r="CU94" s="111"/>
      <c r="CV94" s="111"/>
      <c r="CW94" s="111"/>
      <c r="CX94" s="111"/>
      <c r="CY94" s="111"/>
      <c r="CZ94" s="111"/>
      <c r="DA94" s="111"/>
      <c r="DB94" s="111"/>
      <c r="DC94" s="111"/>
      <c r="DD94" s="111"/>
      <c r="DE94" s="111"/>
      <c r="DF94" s="111"/>
      <c r="DG94" s="111"/>
      <c r="DH94" s="111"/>
      <c r="DI94" s="111"/>
      <c r="DJ94" s="111"/>
      <c r="DK94" s="111"/>
      <c r="DL94" s="111"/>
      <c r="DM94" s="111"/>
      <c r="DN94" s="111"/>
      <c r="DO94" s="111"/>
      <c r="DP94" s="111"/>
      <c r="DQ94" s="111"/>
      <c r="DR94" s="111"/>
      <c r="DS94" s="111"/>
      <c r="DT94" s="111"/>
      <c r="DU94" s="111"/>
      <c r="DV94" s="111"/>
      <c r="DW94" s="111"/>
      <c r="DX94" s="111"/>
      <c r="DY94" s="111"/>
      <c r="DZ94" s="111"/>
      <c r="EA94" s="111"/>
      <c r="EB94" s="111"/>
      <c r="EC94" s="111"/>
      <c r="ED94" s="111"/>
      <c r="EE94" s="111"/>
      <c r="EF94" s="111"/>
      <c r="EG94" s="111"/>
      <c r="EH94" s="111"/>
      <c r="EI94" s="111"/>
      <c r="EJ94" s="111"/>
      <c r="EK94" s="111"/>
      <c r="EL94" s="111"/>
      <c r="EM94" s="111"/>
      <c r="EN94" s="111"/>
      <c r="EO94" s="111"/>
      <c r="EP94" s="111"/>
      <c r="EQ94" s="111"/>
      <c r="ER94" s="111"/>
      <c r="ES94" s="111"/>
      <c r="ET94" s="111"/>
      <c r="EU94" s="111"/>
      <c r="EV94" s="111"/>
      <c r="EW94" s="111"/>
      <c r="EX94" s="111"/>
      <c r="EY94" s="111"/>
      <c r="EZ94" s="111"/>
      <c r="FA94" s="111"/>
      <c r="FB94" s="111"/>
      <c r="FC94" s="111"/>
      <c r="FD94" s="111"/>
      <c r="FE94" s="111"/>
      <c r="FF94" s="111"/>
      <c r="FG94" s="111"/>
      <c r="FH94" s="111"/>
      <c r="FI94" s="111"/>
      <c r="FJ94" s="111"/>
      <c r="FK94" s="111"/>
      <c r="FL94" s="111"/>
      <c r="FM94" s="111"/>
      <c r="FN94" s="111"/>
      <c r="FO94" s="111"/>
      <c r="FP94" s="111"/>
      <c r="FQ94" s="111"/>
      <c r="FR94" s="111"/>
      <c r="FS94" s="111"/>
      <c r="FT94" s="111"/>
      <c r="FU94" s="111"/>
      <c r="FV94" s="111"/>
      <c r="FW94" s="111"/>
      <c r="FX94" s="111"/>
      <c r="FY94" s="111"/>
      <c r="FZ94" s="111"/>
      <c r="GA94" s="111"/>
      <c r="GB94" s="111"/>
      <c r="GC94" s="111"/>
      <c r="GD94" s="111"/>
      <c r="GE94" s="111"/>
      <c r="GF94" s="111"/>
      <c r="GG94" s="111"/>
      <c r="GH94" s="111"/>
      <c r="GI94" s="111"/>
      <c r="GJ94" s="111"/>
      <c r="GK94" s="111"/>
      <c r="GL94" s="111"/>
      <c r="GM94" s="111"/>
      <c r="GN94" s="111"/>
      <c r="GO94" s="111"/>
      <c r="GP94" s="111"/>
      <c r="GQ94" s="111"/>
      <c r="GR94" s="111"/>
      <c r="GS94" s="111"/>
      <c r="GT94" s="111"/>
      <c r="GU94" s="111"/>
      <c r="GV94" s="111"/>
      <c r="GW94" s="111"/>
      <c r="GX94" s="111"/>
      <c r="GY94" s="111"/>
      <c r="GZ94" s="111"/>
      <c r="HA94" s="111"/>
      <c r="HB94" s="111"/>
      <c r="HC94" s="111"/>
      <c r="HD94" s="111"/>
      <c r="HE94" s="111"/>
      <c r="HF94" s="111"/>
      <c r="HG94" s="111"/>
      <c r="HH94" s="111"/>
      <c r="HI94" s="111"/>
      <c r="HJ94" s="111"/>
      <c r="HK94" s="111"/>
      <c r="HL94" s="111"/>
      <c r="HM94" s="111"/>
      <c r="HN94" s="111"/>
      <c r="HO94" s="111"/>
      <c r="HP94" s="111"/>
      <c r="HQ94" s="111"/>
      <c r="HR94" s="111"/>
      <c r="HS94" s="111"/>
      <c r="HT94" s="111"/>
      <c r="HU94" s="111"/>
      <c r="HV94" s="111"/>
      <c r="HW94" s="111"/>
      <c r="HX94" s="111"/>
      <c r="HY94" s="111"/>
      <c r="HZ94" s="111"/>
      <c r="IA94" s="111"/>
      <c r="IB94" s="111"/>
      <c r="IC94" s="111"/>
      <c r="ID94" s="111"/>
      <c r="IE94" s="111"/>
      <c r="IF94" s="111"/>
      <c r="IG94" s="111"/>
      <c r="IH94" s="111"/>
      <c r="II94" s="111"/>
      <c r="IJ94" s="111"/>
      <c r="IK94" s="111"/>
      <c r="IL94" s="111"/>
      <c r="IM94" s="111"/>
      <c r="IN94" s="111"/>
      <c r="IO94" s="111"/>
      <c r="IP94" s="111"/>
      <c r="IQ94" s="111"/>
      <c r="IR94" s="111"/>
      <c r="IS94" s="111"/>
      <c r="IT94" s="111"/>
      <c r="IU94" s="111"/>
      <c r="IV94" s="111"/>
    </row>
    <row r="95" spans="1:256" s="112" customFormat="1" ht="30" customHeight="1" x14ac:dyDescent="0.15">
      <c r="A95" s="344">
        <f>A94+1</f>
        <v>76</v>
      </c>
      <c r="B95" s="358"/>
      <c r="C95" s="350" t="s">
        <v>158</v>
      </c>
      <c r="D95" s="124" t="s">
        <v>155</v>
      </c>
      <c r="E95" s="412" t="str">
        <f>IF('10.(3)共同提案先総括表 '!B25=0,"",'10.(3)共同提案先総括表 '!B25)</f>
        <v/>
      </c>
      <c r="F95" s="128">
        <v>9999000</v>
      </c>
      <c r="G95" s="256" t="s">
        <v>328</v>
      </c>
      <c r="H95" s="256" t="s">
        <v>201</v>
      </c>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1"/>
      <c r="AT95" s="111"/>
      <c r="AU95" s="111"/>
      <c r="AV95" s="111"/>
      <c r="AW95" s="111"/>
      <c r="AX95" s="111"/>
      <c r="AY95" s="111"/>
      <c r="AZ95" s="111"/>
      <c r="BA95" s="111"/>
      <c r="BB95" s="111"/>
      <c r="BC95" s="111"/>
      <c r="BD95" s="111"/>
      <c r="BE95" s="111"/>
      <c r="BF95" s="111"/>
      <c r="BG95" s="111"/>
      <c r="BH95" s="111"/>
      <c r="BI95" s="111"/>
      <c r="BJ95" s="111"/>
      <c r="BK95" s="111"/>
      <c r="BL95" s="111"/>
      <c r="BM95" s="111"/>
      <c r="BN95" s="111"/>
      <c r="BO95" s="111"/>
      <c r="BP95" s="111"/>
      <c r="BQ95" s="111"/>
      <c r="BR95" s="111"/>
      <c r="BS95" s="111"/>
      <c r="BT95" s="111"/>
      <c r="BU95" s="111"/>
      <c r="BV95" s="111"/>
      <c r="BW95" s="111"/>
      <c r="BX95" s="111"/>
      <c r="BY95" s="111"/>
      <c r="BZ95" s="111"/>
      <c r="CA95" s="111"/>
      <c r="CB95" s="111"/>
      <c r="CC95" s="111"/>
      <c r="CD95" s="111"/>
      <c r="CE95" s="111"/>
      <c r="CF95" s="111"/>
      <c r="CG95" s="111"/>
      <c r="CH95" s="111"/>
      <c r="CI95" s="111"/>
      <c r="CJ95" s="111"/>
      <c r="CK95" s="111"/>
      <c r="CL95" s="111"/>
      <c r="CM95" s="111"/>
      <c r="CN95" s="111"/>
      <c r="CO95" s="111"/>
      <c r="CP95" s="111"/>
      <c r="CQ95" s="111"/>
      <c r="CR95" s="111"/>
      <c r="CS95" s="111"/>
      <c r="CT95" s="111"/>
      <c r="CU95" s="111"/>
      <c r="CV95" s="111"/>
      <c r="CW95" s="111"/>
      <c r="CX95" s="111"/>
      <c r="CY95" s="111"/>
      <c r="CZ95" s="111"/>
      <c r="DA95" s="111"/>
      <c r="DB95" s="111"/>
      <c r="DC95" s="111"/>
      <c r="DD95" s="111"/>
      <c r="DE95" s="111"/>
      <c r="DF95" s="111"/>
      <c r="DG95" s="111"/>
      <c r="DH95" s="111"/>
      <c r="DI95" s="111"/>
      <c r="DJ95" s="111"/>
      <c r="DK95" s="111"/>
      <c r="DL95" s="111"/>
      <c r="DM95" s="111"/>
      <c r="DN95" s="111"/>
      <c r="DO95" s="111"/>
      <c r="DP95" s="111"/>
      <c r="DQ95" s="111"/>
      <c r="DR95" s="111"/>
      <c r="DS95" s="111"/>
      <c r="DT95" s="111"/>
      <c r="DU95" s="111"/>
      <c r="DV95" s="111"/>
      <c r="DW95" s="111"/>
      <c r="DX95" s="111"/>
      <c r="DY95" s="111"/>
      <c r="DZ95" s="111"/>
      <c r="EA95" s="111"/>
      <c r="EB95" s="111"/>
      <c r="EC95" s="111"/>
      <c r="ED95" s="111"/>
      <c r="EE95" s="111"/>
      <c r="EF95" s="111"/>
      <c r="EG95" s="111"/>
      <c r="EH95" s="111"/>
      <c r="EI95" s="111"/>
      <c r="EJ95" s="111"/>
      <c r="EK95" s="111"/>
      <c r="EL95" s="111"/>
      <c r="EM95" s="111"/>
      <c r="EN95" s="111"/>
      <c r="EO95" s="111"/>
      <c r="EP95" s="111"/>
      <c r="EQ95" s="111"/>
      <c r="ER95" s="111"/>
      <c r="ES95" s="111"/>
      <c r="ET95" s="111"/>
      <c r="EU95" s="111"/>
      <c r="EV95" s="111"/>
      <c r="EW95" s="111"/>
      <c r="EX95" s="111"/>
      <c r="EY95" s="111"/>
      <c r="EZ95" s="111"/>
      <c r="FA95" s="111"/>
      <c r="FB95" s="111"/>
      <c r="FC95" s="111"/>
      <c r="FD95" s="111"/>
      <c r="FE95" s="111"/>
      <c r="FF95" s="111"/>
      <c r="FG95" s="111"/>
      <c r="FH95" s="111"/>
      <c r="FI95" s="111"/>
      <c r="FJ95" s="111"/>
      <c r="FK95" s="111"/>
      <c r="FL95" s="111"/>
      <c r="FM95" s="111"/>
      <c r="FN95" s="111"/>
      <c r="FO95" s="111"/>
      <c r="FP95" s="111"/>
      <c r="FQ95" s="111"/>
      <c r="FR95" s="111"/>
      <c r="FS95" s="111"/>
      <c r="FT95" s="111"/>
      <c r="FU95" s="111"/>
      <c r="FV95" s="111"/>
      <c r="FW95" s="111"/>
      <c r="FX95" s="111"/>
      <c r="FY95" s="111"/>
      <c r="FZ95" s="111"/>
      <c r="GA95" s="111"/>
      <c r="GB95" s="111"/>
      <c r="GC95" s="111"/>
      <c r="GD95" s="111"/>
      <c r="GE95" s="111"/>
      <c r="GF95" s="111"/>
      <c r="GG95" s="111"/>
      <c r="GH95" s="111"/>
      <c r="GI95" s="111"/>
      <c r="GJ95" s="111"/>
      <c r="GK95" s="111"/>
      <c r="GL95" s="111"/>
      <c r="GM95" s="111"/>
      <c r="GN95" s="111"/>
      <c r="GO95" s="111"/>
      <c r="GP95" s="111"/>
      <c r="GQ95" s="111"/>
      <c r="GR95" s="111"/>
      <c r="GS95" s="111"/>
      <c r="GT95" s="111"/>
      <c r="GU95" s="111"/>
      <c r="GV95" s="111"/>
      <c r="GW95" s="111"/>
      <c r="GX95" s="111"/>
      <c r="GY95" s="111"/>
      <c r="GZ95" s="111"/>
      <c r="HA95" s="111"/>
      <c r="HB95" s="111"/>
      <c r="HC95" s="111"/>
      <c r="HD95" s="111"/>
      <c r="HE95" s="111"/>
      <c r="HF95" s="111"/>
      <c r="HG95" s="111"/>
      <c r="HH95" s="111"/>
      <c r="HI95" s="111"/>
      <c r="HJ95" s="111"/>
      <c r="HK95" s="111"/>
      <c r="HL95" s="111"/>
      <c r="HM95" s="111"/>
      <c r="HN95" s="111"/>
      <c r="HO95" s="111"/>
      <c r="HP95" s="111"/>
      <c r="HQ95" s="111"/>
      <c r="HR95" s="111"/>
      <c r="HS95" s="111"/>
      <c r="HT95" s="111"/>
      <c r="HU95" s="111"/>
      <c r="HV95" s="111"/>
      <c r="HW95" s="111"/>
      <c r="HX95" s="111"/>
      <c r="HY95" s="111"/>
      <c r="HZ95" s="111"/>
      <c r="IA95" s="111"/>
      <c r="IB95" s="111"/>
      <c r="IC95" s="111"/>
      <c r="ID95" s="111"/>
      <c r="IE95" s="111"/>
      <c r="IF95" s="111"/>
      <c r="IG95" s="111"/>
      <c r="IH95" s="111"/>
      <c r="II95" s="111"/>
      <c r="IJ95" s="111"/>
      <c r="IK95" s="111"/>
      <c r="IL95" s="111"/>
      <c r="IM95" s="111"/>
      <c r="IN95" s="111"/>
      <c r="IO95" s="111"/>
      <c r="IP95" s="111"/>
      <c r="IQ95" s="111"/>
      <c r="IR95" s="111"/>
      <c r="IS95" s="111"/>
      <c r="IT95" s="111"/>
      <c r="IU95" s="111"/>
      <c r="IV95" s="111"/>
    </row>
    <row r="96" spans="1:256" s="112" customFormat="1" ht="30" customHeight="1" x14ac:dyDescent="0.15">
      <c r="A96" s="344">
        <f t="shared" si="1"/>
        <v>77</v>
      </c>
      <c r="B96" s="358"/>
      <c r="C96" s="351"/>
      <c r="D96" s="124" t="s">
        <v>350</v>
      </c>
      <c r="E96" s="412" t="str">
        <f>IF('10.(3)共同提案先総括表 '!C25=0,"",'10.(3)共同提案先総括表 '!C25)</f>
        <v/>
      </c>
      <c r="F96" s="129">
        <v>8760000</v>
      </c>
      <c r="G96" s="261"/>
      <c r="H96" s="26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c r="AS96" s="111"/>
      <c r="AT96" s="111"/>
      <c r="AU96" s="111"/>
      <c r="AV96" s="111"/>
      <c r="AW96" s="111"/>
      <c r="AX96" s="111"/>
      <c r="AY96" s="111"/>
      <c r="AZ96" s="111"/>
      <c r="BA96" s="111"/>
      <c r="BB96" s="111"/>
      <c r="BC96" s="111"/>
      <c r="BD96" s="111"/>
      <c r="BE96" s="111"/>
      <c r="BF96" s="111"/>
      <c r="BG96" s="111"/>
      <c r="BH96" s="111"/>
      <c r="BI96" s="111"/>
      <c r="BJ96" s="111"/>
      <c r="BK96" s="111"/>
      <c r="BL96" s="111"/>
      <c r="BM96" s="111"/>
      <c r="BN96" s="111"/>
      <c r="BO96" s="111"/>
      <c r="BP96" s="111"/>
      <c r="BQ96" s="111"/>
      <c r="BR96" s="111"/>
      <c r="BS96" s="111"/>
      <c r="BT96" s="111"/>
      <c r="BU96" s="111"/>
      <c r="BV96" s="111"/>
      <c r="BW96" s="111"/>
      <c r="BX96" s="111"/>
      <c r="BY96" s="111"/>
      <c r="BZ96" s="111"/>
      <c r="CA96" s="111"/>
      <c r="CB96" s="111"/>
      <c r="CC96" s="111"/>
      <c r="CD96" s="111"/>
      <c r="CE96" s="111"/>
      <c r="CF96" s="111"/>
      <c r="CG96" s="111"/>
      <c r="CH96" s="111"/>
      <c r="CI96" s="111"/>
      <c r="CJ96" s="111"/>
      <c r="CK96" s="111"/>
      <c r="CL96" s="111"/>
      <c r="CM96" s="111"/>
      <c r="CN96" s="111"/>
      <c r="CO96" s="111"/>
      <c r="CP96" s="111"/>
      <c r="CQ96" s="111"/>
      <c r="CR96" s="111"/>
      <c r="CS96" s="111"/>
      <c r="CT96" s="111"/>
      <c r="CU96" s="111"/>
      <c r="CV96" s="111"/>
      <c r="CW96" s="111"/>
      <c r="CX96" s="111"/>
      <c r="CY96" s="111"/>
      <c r="CZ96" s="111"/>
      <c r="DA96" s="111"/>
      <c r="DB96" s="111"/>
      <c r="DC96" s="111"/>
      <c r="DD96" s="111"/>
      <c r="DE96" s="111"/>
      <c r="DF96" s="111"/>
      <c r="DG96" s="111"/>
      <c r="DH96" s="111"/>
      <c r="DI96" s="111"/>
      <c r="DJ96" s="111"/>
      <c r="DK96" s="111"/>
      <c r="DL96" s="111"/>
      <c r="DM96" s="111"/>
      <c r="DN96" s="111"/>
      <c r="DO96" s="111"/>
      <c r="DP96" s="111"/>
      <c r="DQ96" s="111"/>
      <c r="DR96" s="111"/>
      <c r="DS96" s="111"/>
      <c r="DT96" s="111"/>
      <c r="DU96" s="111"/>
      <c r="DV96" s="111"/>
      <c r="DW96" s="111"/>
      <c r="DX96" s="111"/>
      <c r="DY96" s="111"/>
      <c r="DZ96" s="111"/>
      <c r="EA96" s="111"/>
      <c r="EB96" s="111"/>
      <c r="EC96" s="111"/>
      <c r="ED96" s="111"/>
      <c r="EE96" s="111"/>
      <c r="EF96" s="111"/>
      <c r="EG96" s="111"/>
      <c r="EH96" s="111"/>
      <c r="EI96" s="111"/>
      <c r="EJ96" s="111"/>
      <c r="EK96" s="111"/>
      <c r="EL96" s="111"/>
      <c r="EM96" s="111"/>
      <c r="EN96" s="111"/>
      <c r="EO96" s="111"/>
      <c r="EP96" s="111"/>
      <c r="EQ96" s="111"/>
      <c r="ER96" s="111"/>
      <c r="ES96" s="111"/>
      <c r="ET96" s="111"/>
      <c r="EU96" s="111"/>
      <c r="EV96" s="111"/>
      <c r="EW96" s="111"/>
      <c r="EX96" s="111"/>
      <c r="EY96" s="111"/>
      <c r="EZ96" s="111"/>
      <c r="FA96" s="111"/>
      <c r="FB96" s="111"/>
      <c r="FC96" s="111"/>
      <c r="FD96" s="111"/>
      <c r="FE96" s="111"/>
      <c r="FF96" s="111"/>
      <c r="FG96" s="111"/>
      <c r="FH96" s="111"/>
      <c r="FI96" s="111"/>
      <c r="FJ96" s="111"/>
      <c r="FK96" s="111"/>
      <c r="FL96" s="111"/>
      <c r="FM96" s="111"/>
      <c r="FN96" s="111"/>
      <c r="FO96" s="111"/>
      <c r="FP96" s="111"/>
      <c r="FQ96" s="111"/>
      <c r="FR96" s="111"/>
      <c r="FS96" s="111"/>
      <c r="FT96" s="111"/>
      <c r="FU96" s="111"/>
      <c r="FV96" s="111"/>
      <c r="FW96" s="111"/>
      <c r="FX96" s="111"/>
      <c r="FY96" s="111"/>
      <c r="FZ96" s="111"/>
      <c r="GA96" s="111"/>
      <c r="GB96" s="111"/>
      <c r="GC96" s="111"/>
      <c r="GD96" s="111"/>
      <c r="GE96" s="111"/>
      <c r="GF96" s="111"/>
      <c r="GG96" s="111"/>
      <c r="GH96" s="111"/>
      <c r="GI96" s="111"/>
      <c r="GJ96" s="111"/>
      <c r="GK96" s="111"/>
      <c r="GL96" s="111"/>
      <c r="GM96" s="111"/>
      <c r="GN96" s="111"/>
      <c r="GO96" s="111"/>
      <c r="GP96" s="111"/>
      <c r="GQ96" s="111"/>
      <c r="GR96" s="111"/>
      <c r="GS96" s="111"/>
      <c r="GT96" s="111"/>
      <c r="GU96" s="111"/>
      <c r="GV96" s="111"/>
      <c r="GW96" s="111"/>
      <c r="GX96" s="111"/>
      <c r="GY96" s="111"/>
      <c r="GZ96" s="111"/>
      <c r="HA96" s="111"/>
      <c r="HB96" s="111"/>
      <c r="HC96" s="111"/>
      <c r="HD96" s="111"/>
      <c r="HE96" s="111"/>
      <c r="HF96" s="111"/>
      <c r="HG96" s="111"/>
      <c r="HH96" s="111"/>
      <c r="HI96" s="111"/>
      <c r="HJ96" s="111"/>
      <c r="HK96" s="111"/>
      <c r="HL96" s="111"/>
      <c r="HM96" s="111"/>
      <c r="HN96" s="111"/>
      <c r="HO96" s="111"/>
      <c r="HP96" s="111"/>
      <c r="HQ96" s="111"/>
      <c r="HR96" s="111"/>
      <c r="HS96" s="111"/>
      <c r="HT96" s="111"/>
      <c r="HU96" s="111"/>
      <c r="HV96" s="111"/>
      <c r="HW96" s="111"/>
      <c r="HX96" s="111"/>
      <c r="HY96" s="111"/>
      <c r="HZ96" s="111"/>
      <c r="IA96" s="111"/>
      <c r="IB96" s="111"/>
      <c r="IC96" s="111"/>
      <c r="ID96" s="111"/>
      <c r="IE96" s="111"/>
      <c r="IF96" s="111"/>
      <c r="IG96" s="111"/>
      <c r="IH96" s="111"/>
      <c r="II96" s="111"/>
      <c r="IJ96" s="111"/>
      <c r="IK96" s="111"/>
      <c r="IL96" s="111"/>
      <c r="IM96" s="111"/>
      <c r="IN96" s="111"/>
      <c r="IO96" s="111"/>
      <c r="IP96" s="111"/>
      <c r="IQ96" s="111"/>
      <c r="IR96" s="111"/>
      <c r="IS96" s="111"/>
      <c r="IT96" s="111"/>
      <c r="IU96" s="111"/>
      <c r="IV96" s="111"/>
    </row>
    <row r="97" spans="1:256" s="112" customFormat="1" ht="30" customHeight="1" x14ac:dyDescent="0.15">
      <c r="A97" s="344">
        <f t="shared" si="1"/>
        <v>78</v>
      </c>
      <c r="B97" s="358"/>
      <c r="C97" s="351"/>
      <c r="D97" s="124" t="s">
        <v>351</v>
      </c>
      <c r="E97" s="412" t="str">
        <f>IF('10.(3)共同提案先総括表 '!D25=0,"",'10.(3)共同提案先総括表 '!D25)</f>
        <v/>
      </c>
      <c r="F97" s="128">
        <v>1239000</v>
      </c>
      <c r="G97" s="261"/>
      <c r="H97" s="26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11"/>
      <c r="AT97" s="111"/>
      <c r="AU97" s="111"/>
      <c r="AV97" s="111"/>
      <c r="AW97" s="111"/>
      <c r="AX97" s="111"/>
      <c r="AY97" s="111"/>
      <c r="AZ97" s="111"/>
      <c r="BA97" s="111"/>
      <c r="BB97" s="111"/>
      <c r="BC97" s="111"/>
      <c r="BD97" s="111"/>
      <c r="BE97" s="111"/>
      <c r="BF97" s="111"/>
      <c r="BG97" s="111"/>
      <c r="BH97" s="111"/>
      <c r="BI97" s="111"/>
      <c r="BJ97" s="111"/>
      <c r="BK97" s="111"/>
      <c r="BL97" s="111"/>
      <c r="BM97" s="111"/>
      <c r="BN97" s="111"/>
      <c r="BO97" s="111"/>
      <c r="BP97" s="111"/>
      <c r="BQ97" s="111"/>
      <c r="BR97" s="111"/>
      <c r="BS97" s="111"/>
      <c r="BT97" s="111"/>
      <c r="BU97" s="111"/>
      <c r="BV97" s="111"/>
      <c r="BW97" s="111"/>
      <c r="BX97" s="111"/>
      <c r="BY97" s="111"/>
      <c r="BZ97" s="111"/>
      <c r="CA97" s="111"/>
      <c r="CB97" s="111"/>
      <c r="CC97" s="111"/>
      <c r="CD97" s="111"/>
      <c r="CE97" s="111"/>
      <c r="CF97" s="111"/>
      <c r="CG97" s="111"/>
      <c r="CH97" s="111"/>
      <c r="CI97" s="111"/>
      <c r="CJ97" s="111"/>
      <c r="CK97" s="111"/>
      <c r="CL97" s="111"/>
      <c r="CM97" s="111"/>
      <c r="CN97" s="111"/>
      <c r="CO97" s="111"/>
      <c r="CP97" s="111"/>
      <c r="CQ97" s="111"/>
      <c r="CR97" s="111"/>
      <c r="CS97" s="111"/>
      <c r="CT97" s="111"/>
      <c r="CU97" s="111"/>
      <c r="CV97" s="111"/>
      <c r="CW97" s="111"/>
      <c r="CX97" s="111"/>
      <c r="CY97" s="111"/>
      <c r="CZ97" s="111"/>
      <c r="DA97" s="111"/>
      <c r="DB97" s="111"/>
      <c r="DC97" s="111"/>
      <c r="DD97" s="111"/>
      <c r="DE97" s="111"/>
      <c r="DF97" s="111"/>
      <c r="DG97" s="111"/>
      <c r="DH97" s="111"/>
      <c r="DI97" s="111"/>
      <c r="DJ97" s="111"/>
      <c r="DK97" s="111"/>
      <c r="DL97" s="111"/>
      <c r="DM97" s="111"/>
      <c r="DN97" s="111"/>
      <c r="DO97" s="111"/>
      <c r="DP97" s="111"/>
      <c r="DQ97" s="111"/>
      <c r="DR97" s="111"/>
      <c r="DS97" s="111"/>
      <c r="DT97" s="111"/>
      <c r="DU97" s="111"/>
      <c r="DV97" s="111"/>
      <c r="DW97" s="111"/>
      <c r="DX97" s="111"/>
      <c r="DY97" s="111"/>
      <c r="DZ97" s="111"/>
      <c r="EA97" s="111"/>
      <c r="EB97" s="111"/>
      <c r="EC97" s="111"/>
      <c r="ED97" s="111"/>
      <c r="EE97" s="111"/>
      <c r="EF97" s="111"/>
      <c r="EG97" s="111"/>
      <c r="EH97" s="111"/>
      <c r="EI97" s="111"/>
      <c r="EJ97" s="111"/>
      <c r="EK97" s="111"/>
      <c r="EL97" s="111"/>
      <c r="EM97" s="111"/>
      <c r="EN97" s="111"/>
      <c r="EO97" s="111"/>
      <c r="EP97" s="111"/>
      <c r="EQ97" s="111"/>
      <c r="ER97" s="111"/>
      <c r="ES97" s="111"/>
      <c r="ET97" s="111"/>
      <c r="EU97" s="111"/>
      <c r="EV97" s="111"/>
      <c r="EW97" s="111"/>
      <c r="EX97" s="111"/>
      <c r="EY97" s="111"/>
      <c r="EZ97" s="111"/>
      <c r="FA97" s="111"/>
      <c r="FB97" s="111"/>
      <c r="FC97" s="111"/>
      <c r="FD97" s="111"/>
      <c r="FE97" s="111"/>
      <c r="FF97" s="111"/>
      <c r="FG97" s="111"/>
      <c r="FH97" s="111"/>
      <c r="FI97" s="111"/>
      <c r="FJ97" s="111"/>
      <c r="FK97" s="111"/>
      <c r="FL97" s="111"/>
      <c r="FM97" s="111"/>
      <c r="FN97" s="111"/>
      <c r="FO97" s="111"/>
      <c r="FP97" s="111"/>
      <c r="FQ97" s="111"/>
      <c r="FR97" s="111"/>
      <c r="FS97" s="111"/>
      <c r="FT97" s="111"/>
      <c r="FU97" s="111"/>
      <c r="FV97" s="111"/>
      <c r="FW97" s="111"/>
      <c r="FX97" s="111"/>
      <c r="FY97" s="111"/>
      <c r="FZ97" s="111"/>
      <c r="GA97" s="111"/>
      <c r="GB97" s="111"/>
      <c r="GC97" s="111"/>
      <c r="GD97" s="111"/>
      <c r="GE97" s="111"/>
      <c r="GF97" s="111"/>
      <c r="GG97" s="111"/>
      <c r="GH97" s="111"/>
      <c r="GI97" s="111"/>
      <c r="GJ97" s="111"/>
      <c r="GK97" s="111"/>
      <c r="GL97" s="111"/>
      <c r="GM97" s="111"/>
      <c r="GN97" s="111"/>
      <c r="GO97" s="111"/>
      <c r="GP97" s="111"/>
      <c r="GQ97" s="111"/>
      <c r="GR97" s="111"/>
      <c r="GS97" s="111"/>
      <c r="GT97" s="111"/>
      <c r="GU97" s="111"/>
      <c r="GV97" s="111"/>
      <c r="GW97" s="111"/>
      <c r="GX97" s="111"/>
      <c r="GY97" s="111"/>
      <c r="GZ97" s="111"/>
      <c r="HA97" s="111"/>
      <c r="HB97" s="111"/>
      <c r="HC97" s="111"/>
      <c r="HD97" s="111"/>
      <c r="HE97" s="111"/>
      <c r="HF97" s="111"/>
      <c r="HG97" s="111"/>
      <c r="HH97" s="111"/>
      <c r="HI97" s="111"/>
      <c r="HJ97" s="111"/>
      <c r="HK97" s="111"/>
      <c r="HL97" s="111"/>
      <c r="HM97" s="111"/>
      <c r="HN97" s="111"/>
      <c r="HO97" s="111"/>
      <c r="HP97" s="111"/>
      <c r="HQ97" s="111"/>
      <c r="HR97" s="111"/>
      <c r="HS97" s="111"/>
      <c r="HT97" s="111"/>
      <c r="HU97" s="111"/>
      <c r="HV97" s="111"/>
      <c r="HW97" s="111"/>
      <c r="HX97" s="111"/>
      <c r="HY97" s="111"/>
      <c r="HZ97" s="111"/>
      <c r="IA97" s="111"/>
      <c r="IB97" s="111"/>
      <c r="IC97" s="111"/>
      <c r="ID97" s="111"/>
      <c r="IE97" s="111"/>
      <c r="IF97" s="111"/>
      <c r="IG97" s="111"/>
      <c r="IH97" s="111"/>
      <c r="II97" s="111"/>
      <c r="IJ97" s="111"/>
      <c r="IK97" s="111"/>
      <c r="IL97" s="111"/>
      <c r="IM97" s="111"/>
      <c r="IN97" s="111"/>
      <c r="IO97" s="111"/>
      <c r="IP97" s="111"/>
      <c r="IQ97" s="111"/>
      <c r="IR97" s="111"/>
      <c r="IS97" s="111"/>
      <c r="IT97" s="111"/>
      <c r="IU97" s="111"/>
      <c r="IV97" s="111"/>
    </row>
    <row r="98" spans="1:256" s="112" customFormat="1" ht="30" customHeight="1" x14ac:dyDescent="0.15">
      <c r="A98" s="344">
        <f t="shared" si="1"/>
        <v>79</v>
      </c>
      <c r="B98" s="358"/>
      <c r="C98" s="352"/>
      <c r="D98" s="124" t="s">
        <v>348</v>
      </c>
      <c r="E98" s="412" t="str">
        <f>IF('10.(3)共同提案先総括表 '!E25=0,"",'10.(3)共同提案先総括表 '!E25)</f>
        <v/>
      </c>
      <c r="F98" s="128">
        <v>0</v>
      </c>
      <c r="G98" s="262" t="s">
        <v>354</v>
      </c>
      <c r="H98" s="262"/>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c r="AI98" s="111"/>
      <c r="AJ98" s="111"/>
      <c r="AK98" s="111"/>
      <c r="AL98" s="111"/>
      <c r="AM98" s="111"/>
      <c r="AN98" s="111"/>
      <c r="AO98" s="111"/>
      <c r="AP98" s="111"/>
      <c r="AQ98" s="111"/>
      <c r="AR98" s="111"/>
      <c r="AS98" s="111"/>
      <c r="AT98" s="111"/>
      <c r="AU98" s="111"/>
      <c r="AV98" s="111"/>
      <c r="AW98" s="111"/>
      <c r="AX98" s="111"/>
      <c r="AY98" s="111"/>
      <c r="AZ98" s="111"/>
      <c r="BA98" s="111"/>
      <c r="BB98" s="111"/>
      <c r="BC98" s="111"/>
      <c r="BD98" s="111"/>
      <c r="BE98" s="111"/>
      <c r="BF98" s="111"/>
      <c r="BG98" s="111"/>
      <c r="BH98" s="111"/>
      <c r="BI98" s="111"/>
      <c r="BJ98" s="111"/>
      <c r="BK98" s="111"/>
      <c r="BL98" s="111"/>
      <c r="BM98" s="111"/>
      <c r="BN98" s="111"/>
      <c r="BO98" s="111"/>
      <c r="BP98" s="111"/>
      <c r="BQ98" s="111"/>
      <c r="BR98" s="111"/>
      <c r="BS98" s="111"/>
      <c r="BT98" s="111"/>
      <c r="BU98" s="111"/>
      <c r="BV98" s="111"/>
      <c r="BW98" s="111"/>
      <c r="BX98" s="111"/>
      <c r="BY98" s="111"/>
      <c r="BZ98" s="111"/>
      <c r="CA98" s="111"/>
      <c r="CB98" s="111"/>
      <c r="CC98" s="111"/>
      <c r="CD98" s="111"/>
      <c r="CE98" s="111"/>
      <c r="CF98" s="111"/>
      <c r="CG98" s="111"/>
      <c r="CH98" s="111"/>
      <c r="CI98" s="111"/>
      <c r="CJ98" s="111"/>
      <c r="CK98" s="111"/>
      <c r="CL98" s="111"/>
      <c r="CM98" s="111"/>
      <c r="CN98" s="111"/>
      <c r="CO98" s="111"/>
      <c r="CP98" s="111"/>
      <c r="CQ98" s="111"/>
      <c r="CR98" s="111"/>
      <c r="CS98" s="111"/>
      <c r="CT98" s="111"/>
      <c r="CU98" s="111"/>
      <c r="CV98" s="111"/>
      <c r="CW98" s="111"/>
      <c r="CX98" s="111"/>
      <c r="CY98" s="111"/>
      <c r="CZ98" s="111"/>
      <c r="DA98" s="111"/>
      <c r="DB98" s="111"/>
      <c r="DC98" s="111"/>
      <c r="DD98" s="111"/>
      <c r="DE98" s="111"/>
      <c r="DF98" s="111"/>
      <c r="DG98" s="111"/>
      <c r="DH98" s="111"/>
      <c r="DI98" s="111"/>
      <c r="DJ98" s="111"/>
      <c r="DK98" s="111"/>
      <c r="DL98" s="111"/>
      <c r="DM98" s="111"/>
      <c r="DN98" s="111"/>
      <c r="DO98" s="111"/>
      <c r="DP98" s="111"/>
      <c r="DQ98" s="111"/>
      <c r="DR98" s="111"/>
      <c r="DS98" s="111"/>
      <c r="DT98" s="111"/>
      <c r="DU98" s="111"/>
      <c r="DV98" s="111"/>
      <c r="DW98" s="111"/>
      <c r="DX98" s="111"/>
      <c r="DY98" s="111"/>
      <c r="DZ98" s="111"/>
      <c r="EA98" s="111"/>
      <c r="EB98" s="111"/>
      <c r="EC98" s="111"/>
      <c r="ED98" s="111"/>
      <c r="EE98" s="111"/>
      <c r="EF98" s="111"/>
      <c r="EG98" s="111"/>
      <c r="EH98" s="111"/>
      <c r="EI98" s="111"/>
      <c r="EJ98" s="111"/>
      <c r="EK98" s="111"/>
      <c r="EL98" s="111"/>
      <c r="EM98" s="111"/>
      <c r="EN98" s="111"/>
      <c r="EO98" s="111"/>
      <c r="EP98" s="111"/>
      <c r="EQ98" s="111"/>
      <c r="ER98" s="111"/>
      <c r="ES98" s="111"/>
      <c r="ET98" s="111"/>
      <c r="EU98" s="111"/>
      <c r="EV98" s="111"/>
      <c r="EW98" s="111"/>
      <c r="EX98" s="111"/>
      <c r="EY98" s="111"/>
      <c r="EZ98" s="111"/>
      <c r="FA98" s="111"/>
      <c r="FB98" s="111"/>
      <c r="FC98" s="111"/>
      <c r="FD98" s="111"/>
      <c r="FE98" s="111"/>
      <c r="FF98" s="111"/>
      <c r="FG98" s="111"/>
      <c r="FH98" s="111"/>
      <c r="FI98" s="111"/>
      <c r="FJ98" s="111"/>
      <c r="FK98" s="111"/>
      <c r="FL98" s="111"/>
      <c r="FM98" s="111"/>
      <c r="FN98" s="111"/>
      <c r="FO98" s="111"/>
      <c r="FP98" s="111"/>
      <c r="FQ98" s="111"/>
      <c r="FR98" s="111"/>
      <c r="FS98" s="111"/>
      <c r="FT98" s="111"/>
      <c r="FU98" s="111"/>
      <c r="FV98" s="111"/>
      <c r="FW98" s="111"/>
      <c r="FX98" s="111"/>
      <c r="FY98" s="111"/>
      <c r="FZ98" s="111"/>
      <c r="GA98" s="111"/>
      <c r="GB98" s="111"/>
      <c r="GC98" s="111"/>
      <c r="GD98" s="111"/>
      <c r="GE98" s="111"/>
      <c r="GF98" s="111"/>
      <c r="GG98" s="111"/>
      <c r="GH98" s="111"/>
      <c r="GI98" s="111"/>
      <c r="GJ98" s="111"/>
      <c r="GK98" s="111"/>
      <c r="GL98" s="111"/>
      <c r="GM98" s="111"/>
      <c r="GN98" s="111"/>
      <c r="GO98" s="111"/>
      <c r="GP98" s="111"/>
      <c r="GQ98" s="111"/>
      <c r="GR98" s="111"/>
      <c r="GS98" s="111"/>
      <c r="GT98" s="111"/>
      <c r="GU98" s="111"/>
      <c r="GV98" s="111"/>
      <c r="GW98" s="111"/>
      <c r="GX98" s="111"/>
      <c r="GY98" s="111"/>
      <c r="GZ98" s="111"/>
      <c r="HA98" s="111"/>
      <c r="HB98" s="111"/>
      <c r="HC98" s="111"/>
      <c r="HD98" s="111"/>
      <c r="HE98" s="111"/>
      <c r="HF98" s="111"/>
      <c r="HG98" s="111"/>
      <c r="HH98" s="111"/>
      <c r="HI98" s="111"/>
      <c r="HJ98" s="111"/>
      <c r="HK98" s="111"/>
      <c r="HL98" s="111"/>
      <c r="HM98" s="111"/>
      <c r="HN98" s="111"/>
      <c r="HO98" s="111"/>
      <c r="HP98" s="111"/>
      <c r="HQ98" s="111"/>
      <c r="HR98" s="111"/>
      <c r="HS98" s="111"/>
      <c r="HT98" s="111"/>
      <c r="HU98" s="111"/>
      <c r="HV98" s="111"/>
      <c r="HW98" s="111"/>
      <c r="HX98" s="111"/>
      <c r="HY98" s="111"/>
      <c r="HZ98" s="111"/>
      <c r="IA98" s="111"/>
      <c r="IB98" s="111"/>
      <c r="IC98" s="111"/>
      <c r="ID98" s="111"/>
      <c r="IE98" s="111"/>
      <c r="IF98" s="111"/>
      <c r="IG98" s="111"/>
      <c r="IH98" s="111"/>
      <c r="II98" s="111"/>
      <c r="IJ98" s="111"/>
      <c r="IK98" s="111"/>
      <c r="IL98" s="111"/>
      <c r="IM98" s="111"/>
      <c r="IN98" s="111"/>
      <c r="IO98" s="111"/>
      <c r="IP98" s="111"/>
      <c r="IQ98" s="111"/>
      <c r="IR98" s="111"/>
      <c r="IS98" s="111"/>
      <c r="IT98" s="111"/>
      <c r="IU98" s="111"/>
      <c r="IV98" s="111"/>
    </row>
    <row r="99" spans="1:256" ht="30" customHeight="1" x14ac:dyDescent="0.15">
      <c r="A99" s="344">
        <f>A98+1</f>
        <v>80</v>
      </c>
      <c r="B99" s="358"/>
      <c r="C99" s="353" t="s">
        <v>239</v>
      </c>
      <c r="D99" s="130" t="s">
        <v>160</v>
      </c>
      <c r="E99" s="412"/>
      <c r="F99" s="131" t="s">
        <v>161</v>
      </c>
      <c r="G99" s="308" t="s">
        <v>102</v>
      </c>
      <c r="H99" s="256" t="s">
        <v>162</v>
      </c>
    </row>
    <row r="100" spans="1:256" ht="30" customHeight="1" x14ac:dyDescent="0.15">
      <c r="A100" s="345">
        <f t="shared" si="1"/>
        <v>81</v>
      </c>
      <c r="B100" s="358"/>
      <c r="C100" s="354"/>
      <c r="D100" s="130" t="s">
        <v>163</v>
      </c>
      <c r="E100" s="412"/>
      <c r="F100" s="132" t="s">
        <v>164</v>
      </c>
      <c r="G100" s="308" t="s">
        <v>102</v>
      </c>
      <c r="H100" s="261"/>
    </row>
    <row r="101" spans="1:256" ht="30" customHeight="1" x14ac:dyDescent="0.15">
      <c r="A101" s="345">
        <f t="shared" si="1"/>
        <v>82</v>
      </c>
      <c r="B101" s="358"/>
      <c r="C101" s="354"/>
      <c r="D101" s="130" t="s">
        <v>165</v>
      </c>
      <c r="E101" s="412"/>
      <c r="F101" s="133" t="s">
        <v>166</v>
      </c>
      <c r="G101" s="308" t="s">
        <v>102</v>
      </c>
      <c r="H101" s="261"/>
    </row>
    <row r="102" spans="1:256" ht="30" customHeight="1" x14ac:dyDescent="0.15">
      <c r="A102" s="345">
        <f t="shared" si="1"/>
        <v>83</v>
      </c>
      <c r="B102" s="358"/>
      <c r="C102" s="354"/>
      <c r="D102" s="130" t="s">
        <v>148</v>
      </c>
      <c r="E102" s="412"/>
      <c r="F102" s="131" t="s">
        <v>149</v>
      </c>
      <c r="G102" s="127" t="s">
        <v>150</v>
      </c>
      <c r="H102" s="261"/>
    </row>
    <row r="103" spans="1:256" ht="30" customHeight="1" x14ac:dyDescent="0.15">
      <c r="A103" s="345">
        <f t="shared" si="1"/>
        <v>84</v>
      </c>
      <c r="B103" s="358"/>
      <c r="C103" s="354"/>
      <c r="D103" s="130" t="s">
        <v>151</v>
      </c>
      <c r="E103" s="412"/>
      <c r="F103" s="131" t="s">
        <v>152</v>
      </c>
      <c r="G103" s="127" t="s">
        <v>153</v>
      </c>
      <c r="H103" s="261"/>
    </row>
    <row r="104" spans="1:256" ht="30" customHeight="1" x14ac:dyDescent="0.15">
      <c r="A104" s="345">
        <f t="shared" si="1"/>
        <v>85</v>
      </c>
      <c r="B104" s="358"/>
      <c r="C104" s="354"/>
      <c r="D104" s="130" t="s">
        <v>167</v>
      </c>
      <c r="E104" s="412"/>
      <c r="F104" s="131" t="s">
        <v>168</v>
      </c>
      <c r="G104" s="127" t="s">
        <v>169</v>
      </c>
      <c r="H104" s="261"/>
    </row>
    <row r="105" spans="1:256" ht="30" customHeight="1" x14ac:dyDescent="0.15">
      <c r="A105" s="345">
        <f t="shared" si="1"/>
        <v>86</v>
      </c>
      <c r="B105" s="358"/>
      <c r="C105" s="355"/>
      <c r="D105" s="130" t="s">
        <v>170</v>
      </c>
      <c r="E105" s="412"/>
      <c r="F105" s="132" t="s">
        <v>171</v>
      </c>
      <c r="G105" s="127" t="s">
        <v>172</v>
      </c>
      <c r="H105" s="262"/>
    </row>
    <row r="106" spans="1:256" ht="30" customHeight="1" x14ac:dyDescent="0.15">
      <c r="A106" s="345">
        <f t="shared" si="1"/>
        <v>87</v>
      </c>
      <c r="B106" s="358"/>
      <c r="C106" s="353" t="s">
        <v>240</v>
      </c>
      <c r="D106" s="130" t="s">
        <v>160</v>
      </c>
      <c r="E106" s="412"/>
      <c r="F106" s="131" t="s">
        <v>161</v>
      </c>
      <c r="G106" s="308" t="s">
        <v>102</v>
      </c>
      <c r="H106" s="256" t="s">
        <v>174</v>
      </c>
    </row>
    <row r="107" spans="1:256" ht="30" customHeight="1" x14ac:dyDescent="0.15">
      <c r="A107" s="345">
        <f t="shared" si="1"/>
        <v>88</v>
      </c>
      <c r="B107" s="358"/>
      <c r="C107" s="354"/>
      <c r="D107" s="130" t="s">
        <v>163</v>
      </c>
      <c r="E107" s="412"/>
      <c r="F107" s="132" t="s">
        <v>175</v>
      </c>
      <c r="G107" s="308" t="s">
        <v>102</v>
      </c>
      <c r="H107" s="261"/>
    </row>
    <row r="108" spans="1:256" ht="30" customHeight="1" x14ac:dyDescent="0.15">
      <c r="A108" s="345">
        <f t="shared" si="1"/>
        <v>89</v>
      </c>
      <c r="B108" s="358"/>
      <c r="C108" s="354"/>
      <c r="D108" s="130" t="s">
        <v>165</v>
      </c>
      <c r="E108" s="412"/>
      <c r="F108" s="133" t="s">
        <v>176</v>
      </c>
      <c r="G108" s="308" t="s">
        <v>102</v>
      </c>
      <c r="H108" s="261"/>
    </row>
    <row r="109" spans="1:256" ht="30" customHeight="1" x14ac:dyDescent="0.15">
      <c r="A109" s="345">
        <f t="shared" si="1"/>
        <v>90</v>
      </c>
      <c r="B109" s="358"/>
      <c r="C109" s="354"/>
      <c r="D109" s="130" t="s">
        <v>148</v>
      </c>
      <c r="E109" s="412"/>
      <c r="F109" s="131" t="s">
        <v>177</v>
      </c>
      <c r="G109" s="127" t="s">
        <v>150</v>
      </c>
      <c r="H109" s="261"/>
    </row>
    <row r="110" spans="1:256" ht="30" customHeight="1" x14ac:dyDescent="0.15">
      <c r="A110" s="345">
        <f t="shared" si="1"/>
        <v>91</v>
      </c>
      <c r="B110" s="358"/>
      <c r="C110" s="354"/>
      <c r="D110" s="130" t="s">
        <v>151</v>
      </c>
      <c r="E110" s="412"/>
      <c r="F110" s="131" t="s">
        <v>178</v>
      </c>
      <c r="G110" s="127" t="s">
        <v>153</v>
      </c>
      <c r="H110" s="261"/>
    </row>
    <row r="111" spans="1:256" ht="30" customHeight="1" x14ac:dyDescent="0.15">
      <c r="A111" s="345">
        <f t="shared" si="1"/>
        <v>92</v>
      </c>
      <c r="B111" s="358"/>
      <c r="C111" s="354"/>
      <c r="D111" s="130" t="s">
        <v>167</v>
      </c>
      <c r="E111" s="412"/>
      <c r="F111" s="131" t="s">
        <v>168</v>
      </c>
      <c r="G111" s="127" t="s">
        <v>169</v>
      </c>
      <c r="H111" s="261"/>
    </row>
    <row r="112" spans="1:256" ht="30" customHeight="1" x14ac:dyDescent="0.15">
      <c r="A112" s="345">
        <f t="shared" si="1"/>
        <v>93</v>
      </c>
      <c r="B112" s="358"/>
      <c r="C112" s="355"/>
      <c r="D112" s="130" t="s">
        <v>170</v>
      </c>
      <c r="E112" s="412"/>
      <c r="F112" s="132" t="s">
        <v>171</v>
      </c>
      <c r="G112" s="127" t="s">
        <v>172</v>
      </c>
      <c r="H112" s="262"/>
    </row>
    <row r="113" spans="1:256" ht="30" customHeight="1" x14ac:dyDescent="0.15">
      <c r="A113" s="345">
        <f t="shared" si="1"/>
        <v>94</v>
      </c>
      <c r="B113" s="358"/>
      <c r="C113" s="353" t="s">
        <v>241</v>
      </c>
      <c r="D113" s="130" t="s">
        <v>160</v>
      </c>
      <c r="E113" s="412"/>
      <c r="F113" s="131" t="s">
        <v>161</v>
      </c>
      <c r="G113" s="308" t="s">
        <v>102</v>
      </c>
      <c r="H113" s="256" t="s">
        <v>180</v>
      </c>
    </row>
    <row r="114" spans="1:256" ht="30" customHeight="1" x14ac:dyDescent="0.15">
      <c r="A114" s="345">
        <f t="shared" si="1"/>
        <v>95</v>
      </c>
      <c r="B114" s="358"/>
      <c r="C114" s="354"/>
      <c r="D114" s="130" t="s">
        <v>163</v>
      </c>
      <c r="E114" s="412"/>
      <c r="F114" s="132" t="s">
        <v>164</v>
      </c>
      <c r="G114" s="308" t="s">
        <v>102</v>
      </c>
      <c r="H114" s="261"/>
    </row>
    <row r="115" spans="1:256" ht="30" customHeight="1" x14ac:dyDescent="0.15">
      <c r="A115" s="345">
        <f t="shared" si="1"/>
        <v>96</v>
      </c>
      <c r="B115" s="358"/>
      <c r="C115" s="354"/>
      <c r="D115" s="130" t="s">
        <v>165</v>
      </c>
      <c r="E115" s="412"/>
      <c r="F115" s="133" t="s">
        <v>166</v>
      </c>
      <c r="G115" s="308" t="s">
        <v>102</v>
      </c>
      <c r="H115" s="261"/>
    </row>
    <row r="116" spans="1:256" ht="30" customHeight="1" x14ac:dyDescent="0.15">
      <c r="A116" s="345">
        <f t="shared" si="1"/>
        <v>97</v>
      </c>
      <c r="B116" s="358"/>
      <c r="C116" s="354"/>
      <c r="D116" s="130" t="s">
        <v>148</v>
      </c>
      <c r="E116" s="412"/>
      <c r="F116" s="131" t="s">
        <v>149</v>
      </c>
      <c r="G116" s="127" t="s">
        <v>150</v>
      </c>
      <c r="H116" s="261"/>
    </row>
    <row r="117" spans="1:256" ht="30" customHeight="1" x14ac:dyDescent="0.15">
      <c r="A117" s="345">
        <f t="shared" si="1"/>
        <v>98</v>
      </c>
      <c r="B117" s="358"/>
      <c r="C117" s="354"/>
      <c r="D117" s="130" t="s">
        <v>151</v>
      </c>
      <c r="E117" s="412"/>
      <c r="F117" s="131" t="s">
        <v>152</v>
      </c>
      <c r="G117" s="127" t="s">
        <v>153</v>
      </c>
      <c r="H117" s="261"/>
    </row>
    <row r="118" spans="1:256" ht="30" customHeight="1" x14ac:dyDescent="0.15">
      <c r="A118" s="345">
        <f t="shared" si="1"/>
        <v>99</v>
      </c>
      <c r="B118" s="358"/>
      <c r="C118" s="354"/>
      <c r="D118" s="130" t="s">
        <v>167</v>
      </c>
      <c r="E118" s="412"/>
      <c r="F118" s="131" t="s">
        <v>168</v>
      </c>
      <c r="G118" s="127" t="s">
        <v>169</v>
      </c>
      <c r="H118" s="261"/>
    </row>
    <row r="119" spans="1:256" ht="30" customHeight="1" x14ac:dyDescent="0.15">
      <c r="A119" s="345">
        <f t="shared" si="1"/>
        <v>100</v>
      </c>
      <c r="B119" s="358"/>
      <c r="C119" s="354"/>
      <c r="D119" s="130" t="s">
        <v>170</v>
      </c>
      <c r="E119" s="412"/>
      <c r="F119" s="132" t="s">
        <v>171</v>
      </c>
      <c r="G119" s="127" t="s">
        <v>172</v>
      </c>
      <c r="H119" s="261"/>
    </row>
    <row r="120" spans="1:256" ht="30" customHeight="1" x14ac:dyDescent="0.15">
      <c r="A120" s="345">
        <f t="shared" si="1"/>
        <v>101</v>
      </c>
      <c r="B120" s="358"/>
      <c r="C120" s="355"/>
      <c r="D120" s="134" t="s">
        <v>202</v>
      </c>
      <c r="E120" s="412"/>
      <c r="F120" s="133" t="s">
        <v>182</v>
      </c>
      <c r="G120" s="127" t="s">
        <v>169</v>
      </c>
      <c r="H120" s="262"/>
    </row>
    <row r="121" spans="1:256" s="112" customFormat="1" ht="30" customHeight="1" x14ac:dyDescent="0.15">
      <c r="A121" s="344">
        <f t="shared" si="1"/>
        <v>102</v>
      </c>
      <c r="B121" s="358"/>
      <c r="C121" s="347" t="s">
        <v>183</v>
      </c>
      <c r="D121" s="124" t="s">
        <v>184</v>
      </c>
      <c r="E121" s="412"/>
      <c r="F121" s="135" t="s">
        <v>185</v>
      </c>
      <c r="G121" s="136" t="s">
        <v>150</v>
      </c>
      <c r="H121" s="287" t="s">
        <v>203</v>
      </c>
      <c r="I121" s="111"/>
      <c r="J121" s="111"/>
      <c r="K121" s="111"/>
      <c r="L121" s="111"/>
      <c r="M121" s="111"/>
      <c r="N121" s="111"/>
      <c r="O121" s="111"/>
      <c r="P121" s="111"/>
      <c r="Q121" s="111"/>
      <c r="R121" s="111"/>
      <c r="S121" s="111"/>
      <c r="T121" s="111"/>
      <c r="U121" s="111"/>
      <c r="V121" s="111"/>
      <c r="W121" s="111"/>
      <c r="X121" s="111"/>
      <c r="Y121" s="111"/>
      <c r="Z121" s="111"/>
      <c r="AA121" s="111"/>
      <c r="AB121" s="111"/>
      <c r="AC121" s="111"/>
      <c r="AD121" s="111"/>
      <c r="AE121" s="111"/>
      <c r="AF121" s="111"/>
      <c r="AG121" s="111"/>
      <c r="AH121" s="111"/>
      <c r="AI121" s="111"/>
      <c r="AJ121" s="111"/>
      <c r="AK121" s="111"/>
      <c r="AL121" s="111"/>
      <c r="AM121" s="111"/>
      <c r="AN121" s="111"/>
      <c r="AO121" s="111"/>
      <c r="AP121" s="111"/>
      <c r="AQ121" s="111"/>
      <c r="AR121" s="111"/>
      <c r="AS121" s="111"/>
      <c r="AT121" s="111"/>
      <c r="AU121" s="111"/>
      <c r="AV121" s="111"/>
      <c r="AW121" s="111"/>
      <c r="AX121" s="111"/>
      <c r="AY121" s="111"/>
      <c r="AZ121" s="111"/>
      <c r="BA121" s="111"/>
      <c r="BB121" s="111"/>
      <c r="BC121" s="111"/>
      <c r="BD121" s="111"/>
      <c r="BE121" s="111"/>
      <c r="BF121" s="111"/>
      <c r="BG121" s="111"/>
      <c r="BH121" s="111"/>
      <c r="BI121" s="111"/>
      <c r="BJ121" s="111"/>
      <c r="BK121" s="111"/>
      <c r="BL121" s="111"/>
      <c r="BM121" s="111"/>
      <c r="BN121" s="111"/>
      <c r="BO121" s="111"/>
      <c r="BP121" s="111"/>
      <c r="BQ121" s="111"/>
      <c r="BR121" s="111"/>
      <c r="BS121" s="111"/>
      <c r="BT121" s="111"/>
      <c r="BU121" s="111"/>
      <c r="BV121" s="111"/>
      <c r="BW121" s="111"/>
      <c r="BX121" s="111"/>
      <c r="BY121" s="111"/>
      <c r="BZ121" s="111"/>
      <c r="CA121" s="111"/>
      <c r="CB121" s="111"/>
      <c r="CC121" s="111"/>
      <c r="CD121" s="111"/>
      <c r="CE121" s="111"/>
      <c r="CF121" s="111"/>
      <c r="CG121" s="111"/>
      <c r="CH121" s="111"/>
      <c r="CI121" s="111"/>
      <c r="CJ121" s="111"/>
      <c r="CK121" s="111"/>
      <c r="CL121" s="111"/>
      <c r="CM121" s="111"/>
      <c r="CN121" s="111"/>
      <c r="CO121" s="111"/>
      <c r="CP121" s="111"/>
      <c r="CQ121" s="111"/>
      <c r="CR121" s="111"/>
      <c r="CS121" s="111"/>
      <c r="CT121" s="111"/>
      <c r="CU121" s="111"/>
      <c r="CV121" s="111"/>
      <c r="CW121" s="111"/>
      <c r="CX121" s="111"/>
      <c r="CY121" s="111"/>
      <c r="CZ121" s="111"/>
      <c r="DA121" s="111"/>
      <c r="DB121" s="111"/>
      <c r="DC121" s="111"/>
      <c r="DD121" s="111"/>
      <c r="DE121" s="111"/>
      <c r="DF121" s="111"/>
      <c r="DG121" s="111"/>
      <c r="DH121" s="111"/>
      <c r="DI121" s="111"/>
      <c r="DJ121" s="111"/>
      <c r="DK121" s="111"/>
      <c r="DL121" s="111"/>
      <c r="DM121" s="111"/>
      <c r="DN121" s="111"/>
      <c r="DO121" s="111"/>
      <c r="DP121" s="111"/>
      <c r="DQ121" s="111"/>
      <c r="DR121" s="111"/>
      <c r="DS121" s="111"/>
      <c r="DT121" s="111"/>
      <c r="DU121" s="111"/>
      <c r="DV121" s="111"/>
      <c r="DW121" s="111"/>
      <c r="DX121" s="111"/>
      <c r="DY121" s="111"/>
      <c r="DZ121" s="111"/>
      <c r="EA121" s="111"/>
      <c r="EB121" s="111"/>
      <c r="EC121" s="111"/>
      <c r="ED121" s="111"/>
      <c r="EE121" s="111"/>
      <c r="EF121" s="111"/>
      <c r="EG121" s="111"/>
      <c r="EH121" s="111"/>
      <c r="EI121" s="111"/>
      <c r="EJ121" s="111"/>
      <c r="EK121" s="111"/>
      <c r="EL121" s="111"/>
      <c r="EM121" s="111"/>
      <c r="EN121" s="111"/>
      <c r="EO121" s="111"/>
      <c r="EP121" s="111"/>
      <c r="EQ121" s="111"/>
      <c r="ER121" s="111"/>
      <c r="ES121" s="111"/>
      <c r="ET121" s="111"/>
      <c r="EU121" s="111"/>
      <c r="EV121" s="111"/>
      <c r="EW121" s="111"/>
      <c r="EX121" s="111"/>
      <c r="EY121" s="111"/>
      <c r="EZ121" s="111"/>
      <c r="FA121" s="111"/>
      <c r="FB121" s="111"/>
      <c r="FC121" s="111"/>
      <c r="FD121" s="111"/>
      <c r="FE121" s="111"/>
      <c r="FF121" s="111"/>
      <c r="FG121" s="111"/>
      <c r="FH121" s="111"/>
      <c r="FI121" s="111"/>
      <c r="FJ121" s="111"/>
      <c r="FK121" s="111"/>
      <c r="FL121" s="111"/>
      <c r="FM121" s="111"/>
      <c r="FN121" s="111"/>
      <c r="FO121" s="111"/>
      <c r="FP121" s="111"/>
      <c r="FQ121" s="111"/>
      <c r="FR121" s="111"/>
      <c r="FS121" s="111"/>
      <c r="FT121" s="111"/>
      <c r="FU121" s="111"/>
      <c r="FV121" s="111"/>
      <c r="FW121" s="111"/>
      <c r="FX121" s="111"/>
      <c r="FY121" s="111"/>
      <c r="FZ121" s="111"/>
      <c r="GA121" s="111"/>
      <c r="GB121" s="111"/>
      <c r="GC121" s="111"/>
      <c r="GD121" s="111"/>
      <c r="GE121" s="111"/>
      <c r="GF121" s="111"/>
      <c r="GG121" s="111"/>
      <c r="GH121" s="111"/>
      <c r="GI121" s="111"/>
      <c r="GJ121" s="111"/>
      <c r="GK121" s="111"/>
      <c r="GL121" s="111"/>
      <c r="GM121" s="111"/>
      <c r="GN121" s="111"/>
      <c r="GO121" s="111"/>
      <c r="GP121" s="111"/>
      <c r="GQ121" s="111"/>
      <c r="GR121" s="111"/>
      <c r="GS121" s="111"/>
      <c r="GT121" s="111"/>
      <c r="GU121" s="111"/>
      <c r="GV121" s="111"/>
      <c r="GW121" s="111"/>
      <c r="GX121" s="111"/>
      <c r="GY121" s="111"/>
      <c r="GZ121" s="111"/>
      <c r="HA121" s="111"/>
      <c r="HB121" s="111"/>
      <c r="HC121" s="111"/>
      <c r="HD121" s="111"/>
      <c r="HE121" s="111"/>
      <c r="HF121" s="111"/>
      <c r="HG121" s="111"/>
      <c r="HH121" s="111"/>
      <c r="HI121" s="111"/>
      <c r="HJ121" s="111"/>
      <c r="HK121" s="111"/>
      <c r="HL121" s="111"/>
      <c r="HM121" s="111"/>
      <c r="HN121" s="111"/>
      <c r="HO121" s="111"/>
      <c r="HP121" s="111"/>
      <c r="HQ121" s="111"/>
      <c r="HR121" s="111"/>
      <c r="HS121" s="111"/>
      <c r="HT121" s="111"/>
      <c r="HU121" s="111"/>
      <c r="HV121" s="111"/>
      <c r="HW121" s="111"/>
      <c r="HX121" s="111"/>
      <c r="HY121" s="111"/>
      <c r="HZ121" s="111"/>
      <c r="IA121" s="111"/>
      <c r="IB121" s="111"/>
      <c r="IC121" s="111"/>
      <c r="ID121" s="111"/>
      <c r="IE121" s="111"/>
      <c r="IF121" s="111"/>
      <c r="IG121" s="111"/>
      <c r="IH121" s="111"/>
      <c r="II121" s="111"/>
      <c r="IJ121" s="111"/>
      <c r="IK121" s="111"/>
      <c r="IL121" s="111"/>
      <c r="IM121" s="111"/>
      <c r="IN121" s="111"/>
      <c r="IO121" s="111"/>
      <c r="IP121" s="111"/>
      <c r="IQ121" s="111"/>
      <c r="IR121" s="111"/>
      <c r="IS121" s="111"/>
      <c r="IT121" s="111"/>
      <c r="IU121" s="111"/>
      <c r="IV121" s="111"/>
    </row>
    <row r="122" spans="1:256" s="112" customFormat="1" ht="30" customHeight="1" x14ac:dyDescent="0.15">
      <c r="A122" s="344">
        <f t="shared" si="1"/>
        <v>103</v>
      </c>
      <c r="B122" s="358"/>
      <c r="C122" s="349"/>
      <c r="D122" s="124" t="s">
        <v>186</v>
      </c>
      <c r="E122" s="412"/>
      <c r="F122" s="125" t="s">
        <v>152</v>
      </c>
      <c r="G122" s="136" t="s">
        <v>153</v>
      </c>
      <c r="H122" s="288"/>
      <c r="I122" s="111"/>
      <c r="J122" s="111"/>
      <c r="K122" s="111"/>
      <c r="L122" s="111"/>
      <c r="M122" s="111"/>
      <c r="N122" s="111"/>
      <c r="O122" s="111"/>
      <c r="P122" s="111"/>
      <c r="Q122" s="111"/>
      <c r="R122" s="111"/>
      <c r="S122" s="111"/>
      <c r="T122" s="111"/>
      <c r="U122" s="111"/>
      <c r="V122" s="111"/>
      <c r="W122" s="111"/>
      <c r="X122" s="111"/>
      <c r="Y122" s="111"/>
      <c r="Z122" s="111"/>
      <c r="AA122" s="111"/>
      <c r="AB122" s="111"/>
      <c r="AC122" s="111"/>
      <c r="AD122" s="111"/>
      <c r="AE122" s="111"/>
      <c r="AF122" s="111"/>
      <c r="AG122" s="111"/>
      <c r="AH122" s="111"/>
      <c r="AI122" s="111"/>
      <c r="AJ122" s="111"/>
      <c r="AK122" s="111"/>
      <c r="AL122" s="111"/>
      <c r="AM122" s="111"/>
      <c r="AN122" s="111"/>
      <c r="AO122" s="111"/>
      <c r="AP122" s="111"/>
      <c r="AQ122" s="111"/>
      <c r="AR122" s="111"/>
      <c r="AS122" s="111"/>
      <c r="AT122" s="111"/>
      <c r="AU122" s="111"/>
      <c r="AV122" s="111"/>
      <c r="AW122" s="111"/>
      <c r="AX122" s="111"/>
      <c r="AY122" s="111"/>
      <c r="AZ122" s="111"/>
      <c r="BA122" s="111"/>
      <c r="BB122" s="111"/>
      <c r="BC122" s="111"/>
      <c r="BD122" s="111"/>
      <c r="BE122" s="111"/>
      <c r="BF122" s="111"/>
      <c r="BG122" s="111"/>
      <c r="BH122" s="111"/>
      <c r="BI122" s="111"/>
      <c r="BJ122" s="111"/>
      <c r="BK122" s="111"/>
      <c r="BL122" s="111"/>
      <c r="BM122" s="111"/>
      <c r="BN122" s="111"/>
      <c r="BO122" s="111"/>
      <c r="BP122" s="111"/>
      <c r="BQ122" s="111"/>
      <c r="BR122" s="111"/>
      <c r="BS122" s="111"/>
      <c r="BT122" s="111"/>
      <c r="BU122" s="111"/>
      <c r="BV122" s="111"/>
      <c r="BW122" s="111"/>
      <c r="BX122" s="111"/>
      <c r="BY122" s="111"/>
      <c r="BZ122" s="111"/>
      <c r="CA122" s="111"/>
      <c r="CB122" s="111"/>
      <c r="CC122" s="111"/>
      <c r="CD122" s="111"/>
      <c r="CE122" s="111"/>
      <c r="CF122" s="111"/>
      <c r="CG122" s="111"/>
      <c r="CH122" s="111"/>
      <c r="CI122" s="111"/>
      <c r="CJ122" s="111"/>
      <c r="CK122" s="111"/>
      <c r="CL122" s="111"/>
      <c r="CM122" s="111"/>
      <c r="CN122" s="111"/>
      <c r="CO122" s="111"/>
      <c r="CP122" s="111"/>
      <c r="CQ122" s="111"/>
      <c r="CR122" s="111"/>
      <c r="CS122" s="111"/>
      <c r="CT122" s="111"/>
      <c r="CU122" s="111"/>
      <c r="CV122" s="111"/>
      <c r="CW122" s="111"/>
      <c r="CX122" s="111"/>
      <c r="CY122" s="111"/>
      <c r="CZ122" s="111"/>
      <c r="DA122" s="111"/>
      <c r="DB122" s="111"/>
      <c r="DC122" s="111"/>
      <c r="DD122" s="111"/>
      <c r="DE122" s="111"/>
      <c r="DF122" s="111"/>
      <c r="DG122" s="111"/>
      <c r="DH122" s="111"/>
      <c r="DI122" s="111"/>
      <c r="DJ122" s="111"/>
      <c r="DK122" s="111"/>
      <c r="DL122" s="111"/>
      <c r="DM122" s="111"/>
      <c r="DN122" s="111"/>
      <c r="DO122" s="111"/>
      <c r="DP122" s="111"/>
      <c r="DQ122" s="111"/>
      <c r="DR122" s="111"/>
      <c r="DS122" s="111"/>
      <c r="DT122" s="111"/>
      <c r="DU122" s="111"/>
      <c r="DV122" s="111"/>
      <c r="DW122" s="111"/>
      <c r="DX122" s="111"/>
      <c r="DY122" s="111"/>
      <c r="DZ122" s="111"/>
      <c r="EA122" s="111"/>
      <c r="EB122" s="111"/>
      <c r="EC122" s="111"/>
      <c r="ED122" s="111"/>
      <c r="EE122" s="111"/>
      <c r="EF122" s="111"/>
      <c r="EG122" s="111"/>
      <c r="EH122" s="111"/>
      <c r="EI122" s="111"/>
      <c r="EJ122" s="111"/>
      <c r="EK122" s="111"/>
      <c r="EL122" s="111"/>
      <c r="EM122" s="111"/>
      <c r="EN122" s="111"/>
      <c r="EO122" s="111"/>
      <c r="EP122" s="111"/>
      <c r="EQ122" s="111"/>
      <c r="ER122" s="111"/>
      <c r="ES122" s="111"/>
      <c r="ET122" s="111"/>
      <c r="EU122" s="111"/>
      <c r="EV122" s="111"/>
      <c r="EW122" s="111"/>
      <c r="EX122" s="111"/>
      <c r="EY122" s="111"/>
      <c r="EZ122" s="111"/>
      <c r="FA122" s="111"/>
      <c r="FB122" s="111"/>
      <c r="FC122" s="111"/>
      <c r="FD122" s="111"/>
      <c r="FE122" s="111"/>
      <c r="FF122" s="111"/>
      <c r="FG122" s="111"/>
      <c r="FH122" s="111"/>
      <c r="FI122" s="111"/>
      <c r="FJ122" s="111"/>
      <c r="FK122" s="111"/>
      <c r="FL122" s="111"/>
      <c r="FM122" s="111"/>
      <c r="FN122" s="111"/>
      <c r="FO122" s="111"/>
      <c r="FP122" s="111"/>
      <c r="FQ122" s="111"/>
      <c r="FR122" s="111"/>
      <c r="FS122" s="111"/>
      <c r="FT122" s="111"/>
      <c r="FU122" s="111"/>
      <c r="FV122" s="111"/>
      <c r="FW122" s="111"/>
      <c r="FX122" s="111"/>
      <c r="FY122" s="111"/>
      <c r="FZ122" s="111"/>
      <c r="GA122" s="111"/>
      <c r="GB122" s="111"/>
      <c r="GC122" s="111"/>
      <c r="GD122" s="111"/>
      <c r="GE122" s="111"/>
      <c r="GF122" s="111"/>
      <c r="GG122" s="111"/>
      <c r="GH122" s="111"/>
      <c r="GI122" s="111"/>
      <c r="GJ122" s="111"/>
      <c r="GK122" s="111"/>
      <c r="GL122" s="111"/>
      <c r="GM122" s="111"/>
      <c r="GN122" s="111"/>
      <c r="GO122" s="111"/>
      <c r="GP122" s="111"/>
      <c r="GQ122" s="111"/>
      <c r="GR122" s="111"/>
      <c r="GS122" s="111"/>
      <c r="GT122" s="111"/>
      <c r="GU122" s="111"/>
      <c r="GV122" s="111"/>
      <c r="GW122" s="111"/>
      <c r="GX122" s="111"/>
      <c r="GY122" s="111"/>
      <c r="GZ122" s="111"/>
      <c r="HA122" s="111"/>
      <c r="HB122" s="111"/>
      <c r="HC122" s="111"/>
      <c r="HD122" s="111"/>
      <c r="HE122" s="111"/>
      <c r="HF122" s="111"/>
      <c r="HG122" s="111"/>
      <c r="HH122" s="111"/>
      <c r="HI122" s="111"/>
      <c r="HJ122" s="111"/>
      <c r="HK122" s="111"/>
      <c r="HL122" s="111"/>
      <c r="HM122" s="111"/>
      <c r="HN122" s="111"/>
      <c r="HO122" s="111"/>
      <c r="HP122" s="111"/>
      <c r="HQ122" s="111"/>
      <c r="HR122" s="111"/>
      <c r="HS122" s="111"/>
      <c r="HT122" s="111"/>
      <c r="HU122" s="111"/>
      <c r="HV122" s="111"/>
      <c r="HW122" s="111"/>
      <c r="HX122" s="111"/>
      <c r="HY122" s="111"/>
      <c r="HZ122" s="111"/>
      <c r="IA122" s="111"/>
      <c r="IB122" s="111"/>
      <c r="IC122" s="111"/>
      <c r="ID122" s="111"/>
      <c r="IE122" s="111"/>
      <c r="IF122" s="111"/>
      <c r="IG122" s="111"/>
      <c r="IH122" s="111"/>
      <c r="II122" s="111"/>
      <c r="IJ122" s="111"/>
      <c r="IK122" s="111"/>
      <c r="IL122" s="111"/>
      <c r="IM122" s="111"/>
      <c r="IN122" s="111"/>
      <c r="IO122" s="111"/>
      <c r="IP122" s="111"/>
      <c r="IQ122" s="111"/>
      <c r="IR122" s="111"/>
      <c r="IS122" s="111"/>
      <c r="IT122" s="111"/>
      <c r="IU122" s="111"/>
      <c r="IV122" s="111"/>
    </row>
    <row r="123" spans="1:256" ht="46.5" customHeight="1" x14ac:dyDescent="0.15">
      <c r="A123" s="345">
        <f t="shared" si="1"/>
        <v>104</v>
      </c>
      <c r="B123" s="358"/>
      <c r="C123" s="356" t="s">
        <v>242</v>
      </c>
      <c r="D123" s="294"/>
      <c r="E123" s="412"/>
      <c r="F123" s="133">
        <v>15000000</v>
      </c>
      <c r="G123" s="127" t="s">
        <v>298</v>
      </c>
      <c r="H123" s="127" t="s">
        <v>188</v>
      </c>
    </row>
    <row r="124" spans="1:256" ht="30" customHeight="1" x14ac:dyDescent="0.15">
      <c r="A124" s="345">
        <f t="shared" si="1"/>
        <v>105</v>
      </c>
      <c r="B124" s="358"/>
      <c r="C124" s="356" t="s">
        <v>243</v>
      </c>
      <c r="D124" s="294"/>
      <c r="E124" s="412"/>
      <c r="F124" s="131">
        <v>50</v>
      </c>
      <c r="G124" s="127" t="s">
        <v>190</v>
      </c>
      <c r="H124" s="127" t="s">
        <v>188</v>
      </c>
    </row>
    <row r="125" spans="1:256" ht="30" customHeight="1" x14ac:dyDescent="0.15">
      <c r="A125" s="345">
        <f t="shared" si="1"/>
        <v>106</v>
      </c>
      <c r="B125" s="358"/>
      <c r="C125" s="356" t="s">
        <v>244</v>
      </c>
      <c r="D125" s="294"/>
      <c r="E125" s="412"/>
      <c r="F125" s="137" t="s">
        <v>192</v>
      </c>
      <c r="G125" s="127" t="s">
        <v>193</v>
      </c>
      <c r="H125" s="308" t="s">
        <v>102</v>
      </c>
    </row>
    <row r="126" spans="1:256" ht="171.95" customHeight="1" x14ac:dyDescent="0.15">
      <c r="A126" s="346">
        <f t="shared" si="1"/>
        <v>107</v>
      </c>
      <c r="B126" s="358"/>
      <c r="C126" s="356" t="s">
        <v>245</v>
      </c>
      <c r="D126" s="294"/>
      <c r="E126" s="419"/>
      <c r="F126" s="131">
        <v>1234</v>
      </c>
      <c r="G126" s="274" t="s">
        <v>195</v>
      </c>
      <c r="H126" s="314" t="s">
        <v>196</v>
      </c>
    </row>
    <row r="127" spans="1:256" ht="30" customHeight="1" x14ac:dyDescent="0.15">
      <c r="A127" s="346">
        <f t="shared" si="1"/>
        <v>108</v>
      </c>
      <c r="B127" s="358"/>
      <c r="C127" s="357" t="s">
        <v>246</v>
      </c>
      <c r="D127" s="294"/>
      <c r="E127" s="412"/>
      <c r="F127" s="131">
        <v>1234567890</v>
      </c>
      <c r="G127" s="127" t="s">
        <v>198</v>
      </c>
      <c r="H127" s="308" t="s">
        <v>102</v>
      </c>
    </row>
    <row r="128" spans="1:256" ht="30" customHeight="1" x14ac:dyDescent="0.15">
      <c r="A128" s="345">
        <f t="shared" si="1"/>
        <v>109</v>
      </c>
      <c r="B128" s="359"/>
      <c r="C128" s="357" t="s">
        <v>247</v>
      </c>
      <c r="D128" s="294"/>
      <c r="E128" s="412"/>
      <c r="F128" s="131">
        <v>12345678</v>
      </c>
      <c r="G128" s="127" t="s">
        <v>204</v>
      </c>
      <c r="H128" s="308" t="s">
        <v>102</v>
      </c>
    </row>
    <row r="129" spans="1:256" ht="30" customHeight="1" x14ac:dyDescent="0.15">
      <c r="A129" s="328">
        <f t="shared" si="1"/>
        <v>110</v>
      </c>
      <c r="B129" s="342" t="s">
        <v>248</v>
      </c>
      <c r="C129" s="339" t="s">
        <v>249</v>
      </c>
      <c r="D129" s="138" t="s">
        <v>132</v>
      </c>
      <c r="E129" s="412" t="str">
        <f>IF(始めにご確認ください!B9="","",始めにご確認ください!B9)</f>
        <v/>
      </c>
      <c r="F129" s="139" t="s">
        <v>133</v>
      </c>
      <c r="G129" s="140" t="s">
        <v>338</v>
      </c>
      <c r="H129" s="151" t="s">
        <v>135</v>
      </c>
    </row>
    <row r="130" spans="1:256" ht="30" customHeight="1" x14ac:dyDescent="0.15">
      <c r="A130" s="328">
        <f t="shared" si="1"/>
        <v>111</v>
      </c>
      <c r="B130" s="342"/>
      <c r="C130" s="331"/>
      <c r="D130" s="138" t="s">
        <v>274</v>
      </c>
      <c r="E130" s="412"/>
      <c r="F130" s="139" t="s">
        <v>289</v>
      </c>
      <c r="G130" s="140" t="s">
        <v>291</v>
      </c>
      <c r="H130" s="263"/>
    </row>
    <row r="131" spans="1:256" s="112" customFormat="1" ht="30" customHeight="1" x14ac:dyDescent="0.15">
      <c r="A131" s="328">
        <f t="shared" si="1"/>
        <v>112</v>
      </c>
      <c r="B131" s="342"/>
      <c r="C131" s="331"/>
      <c r="D131" s="138" t="s">
        <v>136</v>
      </c>
      <c r="E131" s="412"/>
      <c r="F131" s="139">
        <v>1234567890</v>
      </c>
      <c r="G131" s="140" t="s">
        <v>137</v>
      </c>
      <c r="H131" s="263"/>
      <c r="I131" s="111"/>
      <c r="J131" s="111"/>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c r="AG131" s="111"/>
      <c r="AH131" s="111"/>
      <c r="AI131" s="111"/>
      <c r="AJ131" s="111"/>
      <c r="AK131" s="111"/>
      <c r="AL131" s="111"/>
      <c r="AM131" s="111"/>
      <c r="AN131" s="111"/>
      <c r="AO131" s="111"/>
      <c r="AP131" s="111"/>
      <c r="AQ131" s="111"/>
      <c r="AR131" s="111"/>
      <c r="AS131" s="111"/>
      <c r="AT131" s="111"/>
      <c r="AU131" s="111"/>
      <c r="AV131" s="111"/>
      <c r="AW131" s="111"/>
      <c r="AX131" s="111"/>
      <c r="AY131" s="111"/>
      <c r="AZ131" s="111"/>
      <c r="BA131" s="111"/>
      <c r="BB131" s="111"/>
      <c r="BC131" s="111"/>
      <c r="BD131" s="111"/>
      <c r="BE131" s="111"/>
      <c r="BF131" s="111"/>
      <c r="BG131" s="111"/>
      <c r="BH131" s="111"/>
      <c r="BI131" s="111"/>
      <c r="BJ131" s="111"/>
      <c r="BK131" s="111"/>
      <c r="BL131" s="111"/>
      <c r="BM131" s="111"/>
      <c r="BN131" s="111"/>
      <c r="BO131" s="111"/>
      <c r="BP131" s="111"/>
      <c r="BQ131" s="111"/>
      <c r="BR131" s="111"/>
      <c r="BS131" s="111"/>
      <c r="BT131" s="111"/>
      <c r="BU131" s="111"/>
      <c r="BV131" s="111"/>
      <c r="BW131" s="111"/>
      <c r="BX131" s="111"/>
      <c r="BY131" s="111"/>
      <c r="BZ131" s="111"/>
      <c r="CA131" s="111"/>
      <c r="CB131" s="111"/>
      <c r="CC131" s="111"/>
      <c r="CD131" s="111"/>
      <c r="CE131" s="111"/>
      <c r="CF131" s="111"/>
      <c r="CG131" s="111"/>
      <c r="CH131" s="111"/>
      <c r="CI131" s="111"/>
      <c r="CJ131" s="111"/>
      <c r="CK131" s="111"/>
      <c r="CL131" s="111"/>
      <c r="CM131" s="111"/>
      <c r="CN131" s="111"/>
      <c r="CO131" s="111"/>
      <c r="CP131" s="111"/>
      <c r="CQ131" s="111"/>
      <c r="CR131" s="111"/>
      <c r="CS131" s="111"/>
      <c r="CT131" s="111"/>
      <c r="CU131" s="111"/>
      <c r="CV131" s="111"/>
      <c r="CW131" s="111"/>
      <c r="CX131" s="111"/>
      <c r="CY131" s="111"/>
      <c r="CZ131" s="111"/>
      <c r="DA131" s="111"/>
      <c r="DB131" s="111"/>
      <c r="DC131" s="111"/>
      <c r="DD131" s="111"/>
      <c r="DE131" s="111"/>
      <c r="DF131" s="111"/>
      <c r="DG131" s="111"/>
      <c r="DH131" s="111"/>
      <c r="DI131" s="111"/>
      <c r="DJ131" s="111"/>
      <c r="DK131" s="111"/>
      <c r="DL131" s="111"/>
      <c r="DM131" s="111"/>
      <c r="DN131" s="111"/>
      <c r="DO131" s="111"/>
      <c r="DP131" s="111"/>
      <c r="DQ131" s="111"/>
      <c r="DR131" s="111"/>
      <c r="DS131" s="111"/>
      <c r="DT131" s="111"/>
      <c r="DU131" s="111"/>
      <c r="DV131" s="111"/>
      <c r="DW131" s="111"/>
      <c r="DX131" s="111"/>
      <c r="DY131" s="111"/>
      <c r="DZ131" s="111"/>
      <c r="EA131" s="111"/>
      <c r="EB131" s="111"/>
      <c r="EC131" s="111"/>
      <c r="ED131" s="111"/>
      <c r="EE131" s="111"/>
      <c r="EF131" s="111"/>
      <c r="EG131" s="111"/>
      <c r="EH131" s="111"/>
      <c r="EI131" s="111"/>
      <c r="EJ131" s="111"/>
      <c r="EK131" s="111"/>
      <c r="EL131" s="111"/>
      <c r="EM131" s="111"/>
      <c r="EN131" s="111"/>
      <c r="EO131" s="111"/>
      <c r="EP131" s="111"/>
      <c r="EQ131" s="111"/>
      <c r="ER131" s="111"/>
      <c r="ES131" s="111"/>
      <c r="ET131" s="111"/>
      <c r="EU131" s="111"/>
      <c r="EV131" s="111"/>
      <c r="EW131" s="111"/>
      <c r="EX131" s="111"/>
      <c r="EY131" s="111"/>
      <c r="EZ131" s="111"/>
      <c r="FA131" s="111"/>
      <c r="FB131" s="111"/>
      <c r="FC131" s="111"/>
      <c r="FD131" s="111"/>
      <c r="FE131" s="111"/>
      <c r="FF131" s="111"/>
      <c r="FG131" s="111"/>
      <c r="FH131" s="111"/>
      <c r="FI131" s="111"/>
      <c r="FJ131" s="111"/>
      <c r="FK131" s="111"/>
      <c r="FL131" s="111"/>
      <c r="FM131" s="111"/>
      <c r="FN131" s="111"/>
      <c r="FO131" s="111"/>
      <c r="FP131" s="111"/>
      <c r="FQ131" s="111"/>
      <c r="FR131" s="111"/>
      <c r="FS131" s="111"/>
      <c r="FT131" s="111"/>
      <c r="FU131" s="111"/>
      <c r="FV131" s="111"/>
      <c r="FW131" s="111"/>
      <c r="FX131" s="111"/>
      <c r="FY131" s="111"/>
      <c r="FZ131" s="111"/>
      <c r="GA131" s="111"/>
      <c r="GB131" s="111"/>
      <c r="GC131" s="111"/>
      <c r="GD131" s="111"/>
      <c r="GE131" s="111"/>
      <c r="GF131" s="111"/>
      <c r="GG131" s="111"/>
      <c r="GH131" s="111"/>
      <c r="GI131" s="111"/>
      <c r="GJ131" s="111"/>
      <c r="GK131" s="111"/>
      <c r="GL131" s="111"/>
      <c r="GM131" s="111"/>
      <c r="GN131" s="111"/>
      <c r="GO131" s="111"/>
      <c r="GP131" s="111"/>
      <c r="GQ131" s="111"/>
      <c r="GR131" s="111"/>
      <c r="GS131" s="111"/>
      <c r="GT131" s="111"/>
      <c r="GU131" s="111"/>
      <c r="GV131" s="111"/>
      <c r="GW131" s="111"/>
      <c r="GX131" s="111"/>
      <c r="GY131" s="111"/>
      <c r="GZ131" s="111"/>
      <c r="HA131" s="111"/>
      <c r="HB131" s="111"/>
      <c r="HC131" s="111"/>
      <c r="HD131" s="111"/>
      <c r="HE131" s="111"/>
      <c r="HF131" s="111"/>
      <c r="HG131" s="111"/>
      <c r="HH131" s="111"/>
      <c r="HI131" s="111"/>
      <c r="HJ131" s="111"/>
      <c r="HK131" s="111"/>
      <c r="HL131" s="111"/>
      <c r="HM131" s="111"/>
      <c r="HN131" s="111"/>
      <c r="HO131" s="111"/>
      <c r="HP131" s="111"/>
      <c r="HQ131" s="111"/>
      <c r="HR131" s="111"/>
      <c r="HS131" s="111"/>
      <c r="HT131" s="111"/>
      <c r="HU131" s="111"/>
      <c r="HV131" s="111"/>
      <c r="HW131" s="111"/>
      <c r="HX131" s="111"/>
      <c r="HY131" s="111"/>
      <c r="HZ131" s="111"/>
      <c r="IA131" s="111"/>
      <c r="IB131" s="111"/>
      <c r="IC131" s="111"/>
      <c r="ID131" s="111"/>
      <c r="IE131" s="111"/>
      <c r="IF131" s="111"/>
      <c r="IG131" s="111"/>
      <c r="IH131" s="111"/>
      <c r="II131" s="111"/>
      <c r="IJ131" s="111"/>
      <c r="IK131" s="111"/>
      <c r="IL131" s="111"/>
      <c r="IM131" s="111"/>
      <c r="IN131" s="111"/>
      <c r="IO131" s="111"/>
      <c r="IP131" s="111"/>
      <c r="IQ131" s="111"/>
      <c r="IR131" s="111"/>
      <c r="IS131" s="111"/>
      <c r="IT131" s="111"/>
      <c r="IU131" s="111"/>
      <c r="IV131" s="111"/>
    </row>
    <row r="132" spans="1:256" s="112" customFormat="1" ht="30" customHeight="1" x14ac:dyDescent="0.15">
      <c r="A132" s="328">
        <f t="shared" si="1"/>
        <v>113</v>
      </c>
      <c r="B132" s="342"/>
      <c r="C132" s="331"/>
      <c r="D132" s="138" t="s">
        <v>207</v>
      </c>
      <c r="E132" s="412"/>
      <c r="F132" s="139">
        <v>2000</v>
      </c>
      <c r="G132" s="166" t="s">
        <v>230</v>
      </c>
      <c r="H132" s="263"/>
      <c r="I132" s="111"/>
      <c r="J132" s="111"/>
      <c r="K132" s="111"/>
      <c r="L132" s="111"/>
      <c r="M132" s="111"/>
      <c r="N132" s="111"/>
      <c r="O132" s="111"/>
      <c r="P132" s="111"/>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111"/>
      <c r="AL132" s="111"/>
      <c r="AM132" s="111"/>
      <c r="AN132" s="111"/>
      <c r="AO132" s="111"/>
      <c r="AP132" s="111"/>
      <c r="AQ132" s="111"/>
      <c r="AR132" s="111"/>
      <c r="AS132" s="111"/>
      <c r="AT132" s="111"/>
      <c r="AU132" s="111"/>
      <c r="AV132" s="111"/>
      <c r="AW132" s="111"/>
      <c r="AX132" s="111"/>
      <c r="AY132" s="111"/>
      <c r="AZ132" s="111"/>
      <c r="BA132" s="111"/>
      <c r="BB132" s="111"/>
      <c r="BC132" s="111"/>
      <c r="BD132" s="111"/>
      <c r="BE132" s="111"/>
      <c r="BF132" s="111"/>
      <c r="BG132" s="111"/>
      <c r="BH132" s="111"/>
      <c r="BI132" s="111"/>
      <c r="BJ132" s="111"/>
      <c r="BK132" s="111"/>
      <c r="BL132" s="111"/>
      <c r="BM132" s="111"/>
      <c r="BN132" s="111"/>
      <c r="BO132" s="111"/>
      <c r="BP132" s="111"/>
      <c r="BQ132" s="111"/>
      <c r="BR132" s="111"/>
      <c r="BS132" s="111"/>
      <c r="BT132" s="111"/>
      <c r="BU132" s="111"/>
      <c r="BV132" s="111"/>
      <c r="BW132" s="111"/>
      <c r="BX132" s="111"/>
      <c r="BY132" s="111"/>
      <c r="BZ132" s="111"/>
      <c r="CA132" s="111"/>
      <c r="CB132" s="111"/>
      <c r="CC132" s="111"/>
      <c r="CD132" s="111"/>
      <c r="CE132" s="111"/>
      <c r="CF132" s="111"/>
      <c r="CG132" s="111"/>
      <c r="CH132" s="111"/>
      <c r="CI132" s="111"/>
      <c r="CJ132" s="111"/>
      <c r="CK132" s="111"/>
      <c r="CL132" s="111"/>
      <c r="CM132" s="111"/>
      <c r="CN132" s="111"/>
      <c r="CO132" s="111"/>
      <c r="CP132" s="111"/>
      <c r="CQ132" s="111"/>
      <c r="CR132" s="111"/>
      <c r="CS132" s="111"/>
      <c r="CT132" s="111"/>
      <c r="CU132" s="111"/>
      <c r="CV132" s="111"/>
      <c r="CW132" s="111"/>
      <c r="CX132" s="111"/>
      <c r="CY132" s="111"/>
      <c r="CZ132" s="111"/>
      <c r="DA132" s="111"/>
      <c r="DB132" s="111"/>
      <c r="DC132" s="111"/>
      <c r="DD132" s="111"/>
      <c r="DE132" s="111"/>
      <c r="DF132" s="111"/>
      <c r="DG132" s="111"/>
      <c r="DH132" s="111"/>
      <c r="DI132" s="111"/>
      <c r="DJ132" s="111"/>
      <c r="DK132" s="111"/>
      <c r="DL132" s="111"/>
      <c r="DM132" s="111"/>
      <c r="DN132" s="111"/>
      <c r="DO132" s="111"/>
      <c r="DP132" s="111"/>
      <c r="DQ132" s="111"/>
      <c r="DR132" s="111"/>
      <c r="DS132" s="111"/>
      <c r="DT132" s="111"/>
      <c r="DU132" s="111"/>
      <c r="DV132" s="111"/>
      <c r="DW132" s="111"/>
      <c r="DX132" s="111"/>
      <c r="DY132" s="111"/>
      <c r="DZ132" s="111"/>
      <c r="EA132" s="111"/>
      <c r="EB132" s="111"/>
      <c r="EC132" s="111"/>
      <c r="ED132" s="111"/>
      <c r="EE132" s="111"/>
      <c r="EF132" s="111"/>
      <c r="EG132" s="111"/>
      <c r="EH132" s="111"/>
      <c r="EI132" s="111"/>
      <c r="EJ132" s="111"/>
      <c r="EK132" s="111"/>
      <c r="EL132" s="111"/>
      <c r="EM132" s="111"/>
      <c r="EN132" s="111"/>
      <c r="EO132" s="111"/>
      <c r="EP132" s="111"/>
      <c r="EQ132" s="111"/>
      <c r="ER132" s="111"/>
      <c r="ES132" s="111"/>
      <c r="ET132" s="111"/>
      <c r="EU132" s="111"/>
      <c r="EV132" s="111"/>
      <c r="EW132" s="111"/>
      <c r="EX132" s="111"/>
      <c r="EY132" s="111"/>
      <c r="EZ132" s="111"/>
      <c r="FA132" s="111"/>
      <c r="FB132" s="111"/>
      <c r="FC132" s="111"/>
      <c r="FD132" s="111"/>
      <c r="FE132" s="111"/>
      <c r="FF132" s="111"/>
      <c r="FG132" s="111"/>
      <c r="FH132" s="111"/>
      <c r="FI132" s="111"/>
      <c r="FJ132" s="111"/>
      <c r="FK132" s="111"/>
      <c r="FL132" s="111"/>
      <c r="FM132" s="111"/>
      <c r="FN132" s="111"/>
      <c r="FO132" s="111"/>
      <c r="FP132" s="111"/>
      <c r="FQ132" s="111"/>
      <c r="FR132" s="111"/>
      <c r="FS132" s="111"/>
      <c r="FT132" s="111"/>
      <c r="FU132" s="111"/>
      <c r="FV132" s="111"/>
      <c r="FW132" s="111"/>
      <c r="FX132" s="111"/>
      <c r="FY132" s="111"/>
      <c r="FZ132" s="111"/>
      <c r="GA132" s="111"/>
      <c r="GB132" s="111"/>
      <c r="GC132" s="111"/>
      <c r="GD132" s="111"/>
      <c r="GE132" s="111"/>
      <c r="GF132" s="111"/>
      <c r="GG132" s="111"/>
      <c r="GH132" s="111"/>
      <c r="GI132" s="111"/>
      <c r="GJ132" s="111"/>
      <c r="GK132" s="111"/>
      <c r="GL132" s="111"/>
      <c r="GM132" s="111"/>
      <c r="GN132" s="111"/>
      <c r="GO132" s="111"/>
      <c r="GP132" s="111"/>
      <c r="GQ132" s="111"/>
      <c r="GR132" s="111"/>
      <c r="GS132" s="111"/>
      <c r="GT132" s="111"/>
      <c r="GU132" s="111"/>
      <c r="GV132" s="111"/>
      <c r="GW132" s="111"/>
      <c r="GX132" s="111"/>
      <c r="GY132" s="111"/>
      <c r="GZ132" s="111"/>
      <c r="HA132" s="111"/>
      <c r="HB132" s="111"/>
      <c r="HC132" s="111"/>
      <c r="HD132" s="111"/>
      <c r="HE132" s="111"/>
      <c r="HF132" s="111"/>
      <c r="HG132" s="111"/>
      <c r="HH132" s="111"/>
      <c r="HI132" s="111"/>
      <c r="HJ132" s="111"/>
      <c r="HK132" s="111"/>
      <c r="HL132" s="111"/>
      <c r="HM132" s="111"/>
      <c r="HN132" s="111"/>
      <c r="HO132" s="111"/>
      <c r="HP132" s="111"/>
      <c r="HQ132" s="111"/>
      <c r="HR132" s="111"/>
      <c r="HS132" s="111"/>
      <c r="HT132" s="111"/>
      <c r="HU132" s="111"/>
      <c r="HV132" s="111"/>
      <c r="HW132" s="111"/>
      <c r="HX132" s="111"/>
      <c r="HY132" s="111"/>
      <c r="HZ132" s="111"/>
      <c r="IA132" s="111"/>
      <c r="IB132" s="111"/>
      <c r="IC132" s="111"/>
      <c r="ID132" s="111"/>
      <c r="IE132" s="111"/>
      <c r="IF132" s="111"/>
      <c r="IG132" s="111"/>
      <c r="IH132" s="111"/>
      <c r="II132" s="111"/>
      <c r="IJ132" s="111"/>
      <c r="IK132" s="111"/>
      <c r="IL132" s="111"/>
      <c r="IM132" s="111"/>
      <c r="IN132" s="111"/>
      <c r="IO132" s="111"/>
      <c r="IP132" s="111"/>
      <c r="IQ132" s="111"/>
      <c r="IR132" s="111"/>
      <c r="IS132" s="111"/>
      <c r="IT132" s="111"/>
      <c r="IU132" s="111"/>
      <c r="IV132" s="111"/>
    </row>
    <row r="133" spans="1:256" s="112" customFormat="1" ht="30" customHeight="1" x14ac:dyDescent="0.15">
      <c r="A133" s="328">
        <f t="shared" si="1"/>
        <v>114</v>
      </c>
      <c r="B133" s="342"/>
      <c r="C133" s="331"/>
      <c r="D133" s="138" t="s">
        <v>138</v>
      </c>
      <c r="E133" s="412"/>
      <c r="F133" s="139" t="s">
        <v>139</v>
      </c>
      <c r="G133" s="140" t="s">
        <v>140</v>
      </c>
      <c r="H133" s="263"/>
      <c r="I133" s="111"/>
      <c r="J133" s="111"/>
      <c r="K133" s="111"/>
      <c r="L133" s="111"/>
      <c r="M133" s="111"/>
      <c r="N133" s="111"/>
      <c r="O133" s="111"/>
      <c r="P133" s="111"/>
      <c r="Q133" s="111"/>
      <c r="R133" s="111"/>
      <c r="S133" s="111"/>
      <c r="T133" s="111"/>
      <c r="U133" s="111"/>
      <c r="V133" s="111"/>
      <c r="W133" s="111"/>
      <c r="X133" s="111"/>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1"/>
      <c r="AT133" s="111"/>
      <c r="AU133" s="111"/>
      <c r="AV133" s="111"/>
      <c r="AW133" s="111"/>
      <c r="AX133" s="111"/>
      <c r="AY133" s="111"/>
      <c r="AZ133" s="111"/>
      <c r="BA133" s="111"/>
      <c r="BB133" s="111"/>
      <c r="BC133" s="111"/>
      <c r="BD133" s="111"/>
      <c r="BE133" s="111"/>
      <c r="BF133" s="111"/>
      <c r="BG133" s="111"/>
      <c r="BH133" s="111"/>
      <c r="BI133" s="111"/>
      <c r="BJ133" s="111"/>
      <c r="BK133" s="111"/>
      <c r="BL133" s="111"/>
      <c r="BM133" s="111"/>
      <c r="BN133" s="111"/>
      <c r="BO133" s="111"/>
      <c r="BP133" s="111"/>
      <c r="BQ133" s="111"/>
      <c r="BR133" s="111"/>
      <c r="BS133" s="111"/>
      <c r="BT133" s="111"/>
      <c r="BU133" s="111"/>
      <c r="BV133" s="111"/>
      <c r="BW133" s="111"/>
      <c r="BX133" s="111"/>
      <c r="BY133" s="111"/>
      <c r="BZ133" s="111"/>
      <c r="CA133" s="111"/>
      <c r="CB133" s="111"/>
      <c r="CC133" s="111"/>
      <c r="CD133" s="111"/>
      <c r="CE133" s="111"/>
      <c r="CF133" s="111"/>
      <c r="CG133" s="111"/>
      <c r="CH133" s="111"/>
      <c r="CI133" s="111"/>
      <c r="CJ133" s="111"/>
      <c r="CK133" s="111"/>
      <c r="CL133" s="111"/>
      <c r="CM133" s="111"/>
      <c r="CN133" s="111"/>
      <c r="CO133" s="111"/>
      <c r="CP133" s="111"/>
      <c r="CQ133" s="111"/>
      <c r="CR133" s="111"/>
      <c r="CS133" s="111"/>
      <c r="CT133" s="111"/>
      <c r="CU133" s="111"/>
      <c r="CV133" s="111"/>
      <c r="CW133" s="111"/>
      <c r="CX133" s="111"/>
      <c r="CY133" s="111"/>
      <c r="CZ133" s="111"/>
      <c r="DA133" s="111"/>
      <c r="DB133" s="111"/>
      <c r="DC133" s="111"/>
      <c r="DD133" s="111"/>
      <c r="DE133" s="111"/>
      <c r="DF133" s="111"/>
      <c r="DG133" s="111"/>
      <c r="DH133" s="111"/>
      <c r="DI133" s="111"/>
      <c r="DJ133" s="111"/>
      <c r="DK133" s="111"/>
      <c r="DL133" s="111"/>
      <c r="DM133" s="111"/>
      <c r="DN133" s="111"/>
      <c r="DO133" s="111"/>
      <c r="DP133" s="111"/>
      <c r="DQ133" s="111"/>
      <c r="DR133" s="111"/>
      <c r="DS133" s="111"/>
      <c r="DT133" s="111"/>
      <c r="DU133" s="111"/>
      <c r="DV133" s="111"/>
      <c r="DW133" s="111"/>
      <c r="DX133" s="111"/>
      <c r="DY133" s="111"/>
      <c r="DZ133" s="111"/>
      <c r="EA133" s="111"/>
      <c r="EB133" s="111"/>
      <c r="EC133" s="111"/>
      <c r="ED133" s="111"/>
      <c r="EE133" s="111"/>
      <c r="EF133" s="111"/>
      <c r="EG133" s="111"/>
      <c r="EH133" s="111"/>
      <c r="EI133" s="111"/>
      <c r="EJ133" s="111"/>
      <c r="EK133" s="111"/>
      <c r="EL133" s="111"/>
      <c r="EM133" s="111"/>
      <c r="EN133" s="111"/>
      <c r="EO133" s="111"/>
      <c r="EP133" s="111"/>
      <c r="EQ133" s="111"/>
      <c r="ER133" s="111"/>
      <c r="ES133" s="111"/>
      <c r="ET133" s="111"/>
      <c r="EU133" s="111"/>
      <c r="EV133" s="111"/>
      <c r="EW133" s="111"/>
      <c r="EX133" s="111"/>
      <c r="EY133" s="111"/>
      <c r="EZ133" s="111"/>
      <c r="FA133" s="111"/>
      <c r="FB133" s="111"/>
      <c r="FC133" s="111"/>
      <c r="FD133" s="111"/>
      <c r="FE133" s="111"/>
      <c r="FF133" s="111"/>
      <c r="FG133" s="111"/>
      <c r="FH133" s="111"/>
      <c r="FI133" s="111"/>
      <c r="FJ133" s="111"/>
      <c r="FK133" s="111"/>
      <c r="FL133" s="111"/>
      <c r="FM133" s="111"/>
      <c r="FN133" s="111"/>
      <c r="FO133" s="111"/>
      <c r="FP133" s="111"/>
      <c r="FQ133" s="111"/>
      <c r="FR133" s="111"/>
      <c r="FS133" s="111"/>
      <c r="FT133" s="111"/>
      <c r="FU133" s="111"/>
      <c r="FV133" s="111"/>
      <c r="FW133" s="111"/>
      <c r="FX133" s="111"/>
      <c r="FY133" s="111"/>
      <c r="FZ133" s="111"/>
      <c r="GA133" s="111"/>
      <c r="GB133" s="111"/>
      <c r="GC133" s="111"/>
      <c r="GD133" s="111"/>
      <c r="GE133" s="111"/>
      <c r="GF133" s="111"/>
      <c r="GG133" s="111"/>
      <c r="GH133" s="111"/>
      <c r="GI133" s="111"/>
      <c r="GJ133" s="111"/>
      <c r="GK133" s="111"/>
      <c r="GL133" s="111"/>
      <c r="GM133" s="111"/>
      <c r="GN133" s="111"/>
      <c r="GO133" s="111"/>
      <c r="GP133" s="111"/>
      <c r="GQ133" s="111"/>
      <c r="GR133" s="111"/>
      <c r="GS133" s="111"/>
      <c r="GT133" s="111"/>
      <c r="GU133" s="111"/>
      <c r="GV133" s="111"/>
      <c r="GW133" s="111"/>
      <c r="GX133" s="111"/>
      <c r="GY133" s="111"/>
      <c r="GZ133" s="111"/>
      <c r="HA133" s="111"/>
      <c r="HB133" s="111"/>
      <c r="HC133" s="111"/>
      <c r="HD133" s="111"/>
      <c r="HE133" s="111"/>
      <c r="HF133" s="111"/>
      <c r="HG133" s="111"/>
      <c r="HH133" s="111"/>
      <c r="HI133" s="111"/>
      <c r="HJ133" s="111"/>
      <c r="HK133" s="111"/>
      <c r="HL133" s="111"/>
      <c r="HM133" s="111"/>
      <c r="HN133" s="111"/>
      <c r="HO133" s="111"/>
      <c r="HP133" s="111"/>
      <c r="HQ133" s="111"/>
      <c r="HR133" s="111"/>
      <c r="HS133" s="111"/>
      <c r="HT133" s="111"/>
      <c r="HU133" s="111"/>
      <c r="HV133" s="111"/>
      <c r="HW133" s="111"/>
      <c r="HX133" s="111"/>
      <c r="HY133" s="111"/>
      <c r="HZ133" s="111"/>
      <c r="IA133" s="111"/>
      <c r="IB133" s="111"/>
      <c r="IC133" s="111"/>
      <c r="ID133" s="111"/>
      <c r="IE133" s="111"/>
      <c r="IF133" s="111"/>
      <c r="IG133" s="111"/>
      <c r="IH133" s="111"/>
      <c r="II133" s="111"/>
      <c r="IJ133" s="111"/>
      <c r="IK133" s="111"/>
      <c r="IL133" s="111"/>
      <c r="IM133" s="111"/>
      <c r="IN133" s="111"/>
      <c r="IO133" s="111"/>
      <c r="IP133" s="111"/>
      <c r="IQ133" s="111"/>
      <c r="IR133" s="111"/>
      <c r="IS133" s="111"/>
      <c r="IT133" s="111"/>
      <c r="IU133" s="111"/>
      <c r="IV133" s="111"/>
    </row>
    <row r="134" spans="1:256" s="112" customFormat="1" ht="30" customHeight="1" x14ac:dyDescent="0.15">
      <c r="A134" s="328">
        <f t="shared" si="1"/>
        <v>115</v>
      </c>
      <c r="B134" s="342"/>
      <c r="C134" s="331"/>
      <c r="D134" s="138" t="s">
        <v>141</v>
      </c>
      <c r="E134" s="412"/>
      <c r="F134" s="139" t="s">
        <v>142</v>
      </c>
      <c r="G134" s="140" t="s">
        <v>143</v>
      </c>
      <c r="H134" s="263"/>
      <c r="I134" s="111"/>
      <c r="J134" s="111"/>
      <c r="K134" s="111"/>
      <c r="L134" s="111"/>
      <c r="M134" s="111"/>
      <c r="N134" s="111"/>
      <c r="O134" s="111"/>
      <c r="P134" s="111"/>
      <c r="Q134" s="111"/>
      <c r="R134" s="111"/>
      <c r="S134" s="111"/>
      <c r="T134" s="111"/>
      <c r="U134" s="111"/>
      <c r="V134" s="111"/>
      <c r="W134" s="111"/>
      <c r="X134" s="111"/>
      <c r="Y134" s="111"/>
      <c r="Z134" s="111"/>
      <c r="AA134" s="111"/>
      <c r="AB134" s="111"/>
      <c r="AC134" s="111"/>
      <c r="AD134" s="111"/>
      <c r="AE134" s="111"/>
      <c r="AF134" s="111"/>
      <c r="AG134" s="111"/>
      <c r="AH134" s="111"/>
      <c r="AI134" s="111"/>
      <c r="AJ134" s="111"/>
      <c r="AK134" s="111"/>
      <c r="AL134" s="111"/>
      <c r="AM134" s="111"/>
      <c r="AN134" s="111"/>
      <c r="AO134" s="111"/>
      <c r="AP134" s="111"/>
      <c r="AQ134" s="111"/>
      <c r="AR134" s="111"/>
      <c r="AS134" s="111"/>
      <c r="AT134" s="111"/>
      <c r="AU134" s="111"/>
      <c r="AV134" s="111"/>
      <c r="AW134" s="111"/>
      <c r="AX134" s="111"/>
      <c r="AY134" s="111"/>
      <c r="AZ134" s="111"/>
      <c r="BA134" s="111"/>
      <c r="BB134" s="111"/>
      <c r="BC134" s="111"/>
      <c r="BD134" s="111"/>
      <c r="BE134" s="111"/>
      <c r="BF134" s="111"/>
      <c r="BG134" s="111"/>
      <c r="BH134" s="111"/>
      <c r="BI134" s="111"/>
      <c r="BJ134" s="111"/>
      <c r="BK134" s="111"/>
      <c r="BL134" s="111"/>
      <c r="BM134" s="111"/>
      <c r="BN134" s="111"/>
      <c r="BO134" s="111"/>
      <c r="BP134" s="111"/>
      <c r="BQ134" s="111"/>
      <c r="BR134" s="111"/>
      <c r="BS134" s="111"/>
      <c r="BT134" s="111"/>
      <c r="BU134" s="111"/>
      <c r="BV134" s="111"/>
      <c r="BW134" s="111"/>
      <c r="BX134" s="111"/>
      <c r="BY134" s="111"/>
      <c r="BZ134" s="111"/>
      <c r="CA134" s="111"/>
      <c r="CB134" s="111"/>
      <c r="CC134" s="111"/>
      <c r="CD134" s="111"/>
      <c r="CE134" s="111"/>
      <c r="CF134" s="111"/>
      <c r="CG134" s="111"/>
      <c r="CH134" s="111"/>
      <c r="CI134" s="111"/>
      <c r="CJ134" s="111"/>
      <c r="CK134" s="111"/>
      <c r="CL134" s="111"/>
      <c r="CM134" s="111"/>
      <c r="CN134" s="111"/>
      <c r="CO134" s="111"/>
      <c r="CP134" s="111"/>
      <c r="CQ134" s="111"/>
      <c r="CR134" s="111"/>
      <c r="CS134" s="111"/>
      <c r="CT134" s="111"/>
      <c r="CU134" s="111"/>
      <c r="CV134" s="111"/>
      <c r="CW134" s="111"/>
      <c r="CX134" s="111"/>
      <c r="CY134" s="111"/>
      <c r="CZ134" s="111"/>
      <c r="DA134" s="111"/>
      <c r="DB134" s="111"/>
      <c r="DC134" s="111"/>
      <c r="DD134" s="111"/>
      <c r="DE134" s="111"/>
      <c r="DF134" s="111"/>
      <c r="DG134" s="111"/>
      <c r="DH134" s="111"/>
      <c r="DI134" s="111"/>
      <c r="DJ134" s="111"/>
      <c r="DK134" s="111"/>
      <c r="DL134" s="111"/>
      <c r="DM134" s="111"/>
      <c r="DN134" s="111"/>
      <c r="DO134" s="111"/>
      <c r="DP134" s="111"/>
      <c r="DQ134" s="111"/>
      <c r="DR134" s="111"/>
      <c r="DS134" s="111"/>
      <c r="DT134" s="111"/>
      <c r="DU134" s="111"/>
      <c r="DV134" s="111"/>
      <c r="DW134" s="111"/>
      <c r="DX134" s="111"/>
      <c r="DY134" s="111"/>
      <c r="DZ134" s="111"/>
      <c r="EA134" s="111"/>
      <c r="EB134" s="111"/>
      <c r="EC134" s="111"/>
      <c r="ED134" s="111"/>
      <c r="EE134" s="111"/>
      <c r="EF134" s="111"/>
      <c r="EG134" s="111"/>
      <c r="EH134" s="111"/>
      <c r="EI134" s="111"/>
      <c r="EJ134" s="111"/>
      <c r="EK134" s="111"/>
      <c r="EL134" s="111"/>
      <c r="EM134" s="111"/>
      <c r="EN134" s="111"/>
      <c r="EO134" s="111"/>
      <c r="EP134" s="111"/>
      <c r="EQ134" s="111"/>
      <c r="ER134" s="111"/>
      <c r="ES134" s="111"/>
      <c r="ET134" s="111"/>
      <c r="EU134" s="111"/>
      <c r="EV134" s="111"/>
      <c r="EW134" s="111"/>
      <c r="EX134" s="111"/>
      <c r="EY134" s="111"/>
      <c r="EZ134" s="111"/>
      <c r="FA134" s="111"/>
      <c r="FB134" s="111"/>
      <c r="FC134" s="111"/>
      <c r="FD134" s="111"/>
      <c r="FE134" s="111"/>
      <c r="FF134" s="111"/>
      <c r="FG134" s="111"/>
      <c r="FH134" s="111"/>
      <c r="FI134" s="111"/>
      <c r="FJ134" s="111"/>
      <c r="FK134" s="111"/>
      <c r="FL134" s="111"/>
      <c r="FM134" s="111"/>
      <c r="FN134" s="111"/>
      <c r="FO134" s="111"/>
      <c r="FP134" s="111"/>
      <c r="FQ134" s="111"/>
      <c r="FR134" s="111"/>
      <c r="FS134" s="111"/>
      <c r="FT134" s="111"/>
      <c r="FU134" s="111"/>
      <c r="FV134" s="111"/>
      <c r="FW134" s="111"/>
      <c r="FX134" s="111"/>
      <c r="FY134" s="111"/>
      <c r="FZ134" s="111"/>
      <c r="GA134" s="111"/>
      <c r="GB134" s="111"/>
      <c r="GC134" s="111"/>
      <c r="GD134" s="111"/>
      <c r="GE134" s="111"/>
      <c r="GF134" s="111"/>
      <c r="GG134" s="111"/>
      <c r="GH134" s="111"/>
      <c r="GI134" s="111"/>
      <c r="GJ134" s="111"/>
      <c r="GK134" s="111"/>
      <c r="GL134" s="111"/>
      <c r="GM134" s="111"/>
      <c r="GN134" s="111"/>
      <c r="GO134" s="111"/>
      <c r="GP134" s="111"/>
      <c r="GQ134" s="111"/>
      <c r="GR134" s="111"/>
      <c r="GS134" s="111"/>
      <c r="GT134" s="111"/>
      <c r="GU134" s="111"/>
      <c r="GV134" s="111"/>
      <c r="GW134" s="111"/>
      <c r="GX134" s="111"/>
      <c r="GY134" s="111"/>
      <c r="GZ134" s="111"/>
      <c r="HA134" s="111"/>
      <c r="HB134" s="111"/>
      <c r="HC134" s="111"/>
      <c r="HD134" s="111"/>
      <c r="HE134" s="111"/>
      <c r="HF134" s="111"/>
      <c r="HG134" s="111"/>
      <c r="HH134" s="111"/>
      <c r="HI134" s="111"/>
      <c r="HJ134" s="111"/>
      <c r="HK134" s="111"/>
      <c r="HL134" s="111"/>
      <c r="HM134" s="111"/>
      <c r="HN134" s="111"/>
      <c r="HO134" s="111"/>
      <c r="HP134" s="111"/>
      <c r="HQ134" s="111"/>
      <c r="HR134" s="111"/>
      <c r="HS134" s="111"/>
      <c r="HT134" s="111"/>
      <c r="HU134" s="111"/>
      <c r="HV134" s="111"/>
      <c r="HW134" s="111"/>
      <c r="HX134" s="111"/>
      <c r="HY134" s="111"/>
      <c r="HZ134" s="111"/>
      <c r="IA134" s="111"/>
      <c r="IB134" s="111"/>
      <c r="IC134" s="111"/>
      <c r="ID134" s="111"/>
      <c r="IE134" s="111"/>
      <c r="IF134" s="111"/>
      <c r="IG134" s="111"/>
      <c r="IH134" s="111"/>
      <c r="II134" s="111"/>
      <c r="IJ134" s="111"/>
      <c r="IK134" s="111"/>
      <c r="IL134" s="111"/>
      <c r="IM134" s="111"/>
      <c r="IN134" s="111"/>
      <c r="IO134" s="111"/>
      <c r="IP134" s="111"/>
      <c r="IQ134" s="111"/>
      <c r="IR134" s="111"/>
      <c r="IS134" s="111"/>
      <c r="IT134" s="111"/>
      <c r="IU134" s="111"/>
      <c r="IV134" s="111"/>
    </row>
    <row r="135" spans="1:256" ht="30" customHeight="1" x14ac:dyDescent="0.15">
      <c r="A135" s="328">
        <f t="shared" si="1"/>
        <v>116</v>
      </c>
      <c r="B135" s="342"/>
      <c r="C135" s="331"/>
      <c r="D135" s="138" t="s">
        <v>144</v>
      </c>
      <c r="E135" s="412"/>
      <c r="F135" s="139" t="s">
        <v>145</v>
      </c>
      <c r="G135" s="140" t="s">
        <v>134</v>
      </c>
      <c r="H135" s="263"/>
    </row>
    <row r="136" spans="1:256" ht="30" customHeight="1" x14ac:dyDescent="0.15">
      <c r="A136" s="328">
        <f t="shared" si="1"/>
        <v>117</v>
      </c>
      <c r="B136" s="342"/>
      <c r="C136" s="331"/>
      <c r="D136" s="138" t="s">
        <v>146</v>
      </c>
      <c r="E136" s="412"/>
      <c r="F136" s="139" t="s">
        <v>147</v>
      </c>
      <c r="G136" s="307" t="s">
        <v>102</v>
      </c>
      <c r="H136" s="263"/>
    </row>
    <row r="137" spans="1:256" ht="30" customHeight="1" x14ac:dyDescent="0.15">
      <c r="A137" s="328">
        <f t="shared" si="1"/>
        <v>118</v>
      </c>
      <c r="B137" s="342"/>
      <c r="C137" s="331"/>
      <c r="D137" s="138" t="s">
        <v>148</v>
      </c>
      <c r="E137" s="412"/>
      <c r="F137" s="139" t="s">
        <v>149</v>
      </c>
      <c r="G137" s="141" t="s">
        <v>150</v>
      </c>
      <c r="H137" s="263"/>
    </row>
    <row r="138" spans="1:256" ht="30" customHeight="1" x14ac:dyDescent="0.15">
      <c r="A138" s="328">
        <f t="shared" si="1"/>
        <v>119</v>
      </c>
      <c r="B138" s="342"/>
      <c r="C138" s="332"/>
      <c r="D138" s="138" t="s">
        <v>151</v>
      </c>
      <c r="E138" s="412"/>
      <c r="F138" s="139" t="s">
        <v>152</v>
      </c>
      <c r="G138" s="141" t="s">
        <v>153</v>
      </c>
      <c r="H138" s="264"/>
    </row>
    <row r="139" spans="1:256" s="112" customFormat="1" ht="30" customHeight="1" x14ac:dyDescent="0.15">
      <c r="A139" s="328">
        <f t="shared" ref="A139:A195" si="2">A138+1</f>
        <v>120</v>
      </c>
      <c r="B139" s="342"/>
      <c r="C139" s="333" t="s">
        <v>154</v>
      </c>
      <c r="D139" s="138" t="s">
        <v>155</v>
      </c>
      <c r="E139" s="412"/>
      <c r="F139" s="142">
        <v>12000000</v>
      </c>
      <c r="G139" s="151" t="s">
        <v>156</v>
      </c>
      <c r="H139" s="151" t="s">
        <v>201</v>
      </c>
      <c r="I139" s="111"/>
      <c r="J139" s="111"/>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1"/>
      <c r="AT139" s="111"/>
      <c r="AU139" s="111"/>
      <c r="AV139" s="111"/>
      <c r="AW139" s="111"/>
      <c r="AX139" s="111"/>
      <c r="AY139" s="111"/>
      <c r="AZ139" s="111"/>
      <c r="BA139" s="111"/>
      <c r="BB139" s="111"/>
      <c r="BC139" s="111"/>
      <c r="BD139" s="111"/>
      <c r="BE139" s="111"/>
      <c r="BF139" s="111"/>
      <c r="BG139" s="111"/>
      <c r="BH139" s="111"/>
      <c r="BI139" s="111"/>
      <c r="BJ139" s="111"/>
      <c r="BK139" s="111"/>
      <c r="BL139" s="111"/>
      <c r="BM139" s="111"/>
      <c r="BN139" s="111"/>
      <c r="BO139" s="111"/>
      <c r="BP139" s="111"/>
      <c r="BQ139" s="111"/>
      <c r="BR139" s="111"/>
      <c r="BS139" s="111"/>
      <c r="BT139" s="111"/>
      <c r="BU139" s="111"/>
      <c r="BV139" s="111"/>
      <c r="BW139" s="111"/>
      <c r="BX139" s="111"/>
      <c r="BY139" s="111"/>
      <c r="BZ139" s="111"/>
      <c r="CA139" s="111"/>
      <c r="CB139" s="111"/>
      <c r="CC139" s="111"/>
      <c r="CD139" s="111"/>
      <c r="CE139" s="111"/>
      <c r="CF139" s="111"/>
      <c r="CG139" s="111"/>
      <c r="CH139" s="111"/>
      <c r="CI139" s="111"/>
      <c r="CJ139" s="111"/>
      <c r="CK139" s="111"/>
      <c r="CL139" s="111"/>
      <c r="CM139" s="111"/>
      <c r="CN139" s="111"/>
      <c r="CO139" s="111"/>
      <c r="CP139" s="111"/>
      <c r="CQ139" s="111"/>
      <c r="CR139" s="111"/>
      <c r="CS139" s="111"/>
      <c r="CT139" s="111"/>
      <c r="CU139" s="111"/>
      <c r="CV139" s="111"/>
      <c r="CW139" s="111"/>
      <c r="CX139" s="111"/>
      <c r="CY139" s="111"/>
      <c r="CZ139" s="111"/>
      <c r="DA139" s="111"/>
      <c r="DB139" s="111"/>
      <c r="DC139" s="111"/>
      <c r="DD139" s="111"/>
      <c r="DE139" s="111"/>
      <c r="DF139" s="111"/>
      <c r="DG139" s="111"/>
      <c r="DH139" s="111"/>
      <c r="DI139" s="111"/>
      <c r="DJ139" s="111"/>
      <c r="DK139" s="111"/>
      <c r="DL139" s="111"/>
      <c r="DM139" s="111"/>
      <c r="DN139" s="111"/>
      <c r="DO139" s="111"/>
      <c r="DP139" s="111"/>
      <c r="DQ139" s="111"/>
      <c r="DR139" s="111"/>
      <c r="DS139" s="111"/>
      <c r="DT139" s="111"/>
      <c r="DU139" s="111"/>
      <c r="DV139" s="111"/>
      <c r="DW139" s="111"/>
      <c r="DX139" s="111"/>
      <c r="DY139" s="111"/>
      <c r="DZ139" s="111"/>
      <c r="EA139" s="111"/>
      <c r="EB139" s="111"/>
      <c r="EC139" s="111"/>
      <c r="ED139" s="111"/>
      <c r="EE139" s="111"/>
      <c r="EF139" s="111"/>
      <c r="EG139" s="111"/>
      <c r="EH139" s="111"/>
      <c r="EI139" s="111"/>
      <c r="EJ139" s="111"/>
      <c r="EK139" s="111"/>
      <c r="EL139" s="111"/>
      <c r="EM139" s="111"/>
      <c r="EN139" s="111"/>
      <c r="EO139" s="111"/>
      <c r="EP139" s="111"/>
      <c r="EQ139" s="111"/>
      <c r="ER139" s="111"/>
      <c r="ES139" s="111"/>
      <c r="ET139" s="111"/>
      <c r="EU139" s="111"/>
      <c r="EV139" s="111"/>
      <c r="EW139" s="111"/>
      <c r="EX139" s="111"/>
      <c r="EY139" s="111"/>
      <c r="EZ139" s="111"/>
      <c r="FA139" s="111"/>
      <c r="FB139" s="111"/>
      <c r="FC139" s="111"/>
      <c r="FD139" s="111"/>
      <c r="FE139" s="111"/>
      <c r="FF139" s="111"/>
      <c r="FG139" s="111"/>
      <c r="FH139" s="111"/>
      <c r="FI139" s="111"/>
      <c r="FJ139" s="111"/>
      <c r="FK139" s="111"/>
      <c r="FL139" s="111"/>
      <c r="FM139" s="111"/>
      <c r="FN139" s="111"/>
      <c r="FO139" s="111"/>
      <c r="FP139" s="111"/>
      <c r="FQ139" s="111"/>
      <c r="FR139" s="111"/>
      <c r="FS139" s="111"/>
      <c r="FT139" s="111"/>
      <c r="FU139" s="111"/>
      <c r="FV139" s="111"/>
      <c r="FW139" s="111"/>
      <c r="FX139" s="111"/>
      <c r="FY139" s="111"/>
      <c r="FZ139" s="111"/>
      <c r="GA139" s="111"/>
      <c r="GB139" s="111"/>
      <c r="GC139" s="111"/>
      <c r="GD139" s="111"/>
      <c r="GE139" s="111"/>
      <c r="GF139" s="111"/>
      <c r="GG139" s="111"/>
      <c r="GH139" s="111"/>
      <c r="GI139" s="111"/>
      <c r="GJ139" s="111"/>
      <c r="GK139" s="111"/>
      <c r="GL139" s="111"/>
      <c r="GM139" s="111"/>
      <c r="GN139" s="111"/>
      <c r="GO139" s="111"/>
      <c r="GP139" s="111"/>
      <c r="GQ139" s="111"/>
      <c r="GR139" s="111"/>
      <c r="GS139" s="111"/>
      <c r="GT139" s="111"/>
      <c r="GU139" s="111"/>
      <c r="GV139" s="111"/>
      <c r="GW139" s="111"/>
      <c r="GX139" s="111"/>
      <c r="GY139" s="111"/>
      <c r="GZ139" s="111"/>
      <c r="HA139" s="111"/>
      <c r="HB139" s="111"/>
      <c r="HC139" s="111"/>
      <c r="HD139" s="111"/>
      <c r="HE139" s="111"/>
      <c r="HF139" s="111"/>
      <c r="HG139" s="111"/>
      <c r="HH139" s="111"/>
      <c r="HI139" s="111"/>
      <c r="HJ139" s="111"/>
      <c r="HK139" s="111"/>
      <c r="HL139" s="111"/>
      <c r="HM139" s="111"/>
      <c r="HN139" s="111"/>
      <c r="HO139" s="111"/>
      <c r="HP139" s="111"/>
      <c r="HQ139" s="111"/>
      <c r="HR139" s="111"/>
      <c r="HS139" s="111"/>
      <c r="HT139" s="111"/>
      <c r="HU139" s="111"/>
      <c r="HV139" s="111"/>
      <c r="HW139" s="111"/>
      <c r="HX139" s="111"/>
      <c r="HY139" s="111"/>
      <c r="HZ139" s="111"/>
      <c r="IA139" s="111"/>
      <c r="IB139" s="111"/>
      <c r="IC139" s="111"/>
      <c r="ID139" s="111"/>
      <c r="IE139" s="111"/>
      <c r="IF139" s="111"/>
      <c r="IG139" s="111"/>
      <c r="IH139" s="111"/>
      <c r="II139" s="111"/>
      <c r="IJ139" s="111"/>
      <c r="IK139" s="111"/>
      <c r="IL139" s="111"/>
      <c r="IM139" s="111"/>
      <c r="IN139" s="111"/>
      <c r="IO139" s="111"/>
      <c r="IP139" s="111"/>
      <c r="IQ139" s="111"/>
      <c r="IR139" s="111"/>
      <c r="IS139" s="111"/>
      <c r="IT139" s="111"/>
      <c r="IU139" s="111"/>
      <c r="IV139" s="111"/>
    </row>
    <row r="140" spans="1:256" s="112" customFormat="1" ht="30" customHeight="1" x14ac:dyDescent="0.15">
      <c r="A140" s="328">
        <f t="shared" si="2"/>
        <v>121</v>
      </c>
      <c r="B140" s="342"/>
      <c r="C140" s="334"/>
      <c r="D140" s="138" t="s">
        <v>288</v>
      </c>
      <c r="E140" s="412"/>
      <c r="F140" s="143">
        <v>10000000</v>
      </c>
      <c r="G140" s="263"/>
      <c r="H140" s="263"/>
      <c r="I140" s="111"/>
      <c r="J140" s="111"/>
      <c r="K140" s="111"/>
      <c r="L140" s="111"/>
      <c r="M140" s="111"/>
      <c r="N140" s="111"/>
      <c r="O140" s="111"/>
      <c r="P140" s="111"/>
      <c r="Q140" s="111"/>
      <c r="R140" s="111"/>
      <c r="S140" s="111"/>
      <c r="T140" s="111"/>
      <c r="U140" s="111"/>
      <c r="V140" s="111"/>
      <c r="W140" s="111"/>
      <c r="X140" s="111"/>
      <c r="Y140" s="111"/>
      <c r="Z140" s="111"/>
      <c r="AA140" s="111"/>
      <c r="AB140" s="111"/>
      <c r="AC140" s="111"/>
      <c r="AD140" s="111"/>
      <c r="AE140" s="111"/>
      <c r="AF140" s="111"/>
      <c r="AG140" s="111"/>
      <c r="AH140" s="111"/>
      <c r="AI140" s="111"/>
      <c r="AJ140" s="111"/>
      <c r="AK140" s="111"/>
      <c r="AL140" s="111"/>
      <c r="AM140" s="111"/>
      <c r="AN140" s="111"/>
      <c r="AO140" s="111"/>
      <c r="AP140" s="111"/>
      <c r="AQ140" s="111"/>
      <c r="AR140" s="111"/>
      <c r="AS140" s="111"/>
      <c r="AT140" s="111"/>
      <c r="AU140" s="111"/>
      <c r="AV140" s="111"/>
      <c r="AW140" s="111"/>
      <c r="AX140" s="111"/>
      <c r="AY140" s="111"/>
      <c r="AZ140" s="111"/>
      <c r="BA140" s="111"/>
      <c r="BB140" s="111"/>
      <c r="BC140" s="111"/>
      <c r="BD140" s="111"/>
      <c r="BE140" s="111"/>
      <c r="BF140" s="111"/>
      <c r="BG140" s="111"/>
      <c r="BH140" s="111"/>
      <c r="BI140" s="111"/>
      <c r="BJ140" s="111"/>
      <c r="BK140" s="111"/>
      <c r="BL140" s="111"/>
      <c r="BM140" s="111"/>
      <c r="BN140" s="111"/>
      <c r="BO140" s="111"/>
      <c r="BP140" s="111"/>
      <c r="BQ140" s="111"/>
      <c r="BR140" s="111"/>
      <c r="BS140" s="111"/>
      <c r="BT140" s="111"/>
      <c r="BU140" s="111"/>
      <c r="BV140" s="111"/>
      <c r="BW140" s="111"/>
      <c r="BX140" s="111"/>
      <c r="BY140" s="111"/>
      <c r="BZ140" s="111"/>
      <c r="CA140" s="111"/>
      <c r="CB140" s="111"/>
      <c r="CC140" s="111"/>
      <c r="CD140" s="111"/>
      <c r="CE140" s="111"/>
      <c r="CF140" s="111"/>
      <c r="CG140" s="111"/>
      <c r="CH140" s="111"/>
      <c r="CI140" s="111"/>
      <c r="CJ140" s="111"/>
      <c r="CK140" s="111"/>
      <c r="CL140" s="111"/>
      <c r="CM140" s="111"/>
      <c r="CN140" s="111"/>
      <c r="CO140" s="111"/>
      <c r="CP140" s="111"/>
      <c r="CQ140" s="111"/>
      <c r="CR140" s="111"/>
      <c r="CS140" s="111"/>
      <c r="CT140" s="111"/>
      <c r="CU140" s="111"/>
      <c r="CV140" s="111"/>
      <c r="CW140" s="111"/>
      <c r="CX140" s="111"/>
      <c r="CY140" s="111"/>
      <c r="CZ140" s="111"/>
      <c r="DA140" s="111"/>
      <c r="DB140" s="111"/>
      <c r="DC140" s="111"/>
      <c r="DD140" s="111"/>
      <c r="DE140" s="111"/>
      <c r="DF140" s="111"/>
      <c r="DG140" s="111"/>
      <c r="DH140" s="111"/>
      <c r="DI140" s="111"/>
      <c r="DJ140" s="111"/>
      <c r="DK140" s="111"/>
      <c r="DL140" s="111"/>
      <c r="DM140" s="111"/>
      <c r="DN140" s="111"/>
      <c r="DO140" s="111"/>
      <c r="DP140" s="111"/>
      <c r="DQ140" s="111"/>
      <c r="DR140" s="111"/>
      <c r="DS140" s="111"/>
      <c r="DT140" s="111"/>
      <c r="DU140" s="111"/>
      <c r="DV140" s="111"/>
      <c r="DW140" s="111"/>
      <c r="DX140" s="111"/>
      <c r="DY140" s="111"/>
      <c r="DZ140" s="111"/>
      <c r="EA140" s="111"/>
      <c r="EB140" s="111"/>
      <c r="EC140" s="111"/>
      <c r="ED140" s="111"/>
      <c r="EE140" s="111"/>
      <c r="EF140" s="111"/>
      <c r="EG140" s="111"/>
      <c r="EH140" s="111"/>
      <c r="EI140" s="111"/>
      <c r="EJ140" s="111"/>
      <c r="EK140" s="111"/>
      <c r="EL140" s="111"/>
      <c r="EM140" s="111"/>
      <c r="EN140" s="111"/>
      <c r="EO140" s="111"/>
      <c r="EP140" s="111"/>
      <c r="EQ140" s="111"/>
      <c r="ER140" s="111"/>
      <c r="ES140" s="111"/>
      <c r="ET140" s="111"/>
      <c r="EU140" s="111"/>
      <c r="EV140" s="111"/>
      <c r="EW140" s="111"/>
      <c r="EX140" s="111"/>
      <c r="EY140" s="111"/>
      <c r="EZ140" s="111"/>
      <c r="FA140" s="111"/>
      <c r="FB140" s="111"/>
      <c r="FC140" s="111"/>
      <c r="FD140" s="111"/>
      <c r="FE140" s="111"/>
      <c r="FF140" s="111"/>
      <c r="FG140" s="111"/>
      <c r="FH140" s="111"/>
      <c r="FI140" s="111"/>
      <c r="FJ140" s="111"/>
      <c r="FK140" s="111"/>
      <c r="FL140" s="111"/>
      <c r="FM140" s="111"/>
      <c r="FN140" s="111"/>
      <c r="FO140" s="111"/>
      <c r="FP140" s="111"/>
      <c r="FQ140" s="111"/>
      <c r="FR140" s="111"/>
      <c r="FS140" s="111"/>
      <c r="FT140" s="111"/>
      <c r="FU140" s="111"/>
      <c r="FV140" s="111"/>
      <c r="FW140" s="111"/>
      <c r="FX140" s="111"/>
      <c r="FY140" s="111"/>
      <c r="FZ140" s="111"/>
      <c r="GA140" s="111"/>
      <c r="GB140" s="111"/>
      <c r="GC140" s="111"/>
      <c r="GD140" s="111"/>
      <c r="GE140" s="111"/>
      <c r="GF140" s="111"/>
      <c r="GG140" s="111"/>
      <c r="GH140" s="111"/>
      <c r="GI140" s="111"/>
      <c r="GJ140" s="111"/>
      <c r="GK140" s="111"/>
      <c r="GL140" s="111"/>
      <c r="GM140" s="111"/>
      <c r="GN140" s="111"/>
      <c r="GO140" s="111"/>
      <c r="GP140" s="111"/>
      <c r="GQ140" s="111"/>
      <c r="GR140" s="111"/>
      <c r="GS140" s="111"/>
      <c r="GT140" s="111"/>
      <c r="GU140" s="111"/>
      <c r="GV140" s="111"/>
      <c r="GW140" s="111"/>
      <c r="GX140" s="111"/>
      <c r="GY140" s="111"/>
      <c r="GZ140" s="111"/>
      <c r="HA140" s="111"/>
      <c r="HB140" s="111"/>
      <c r="HC140" s="111"/>
      <c r="HD140" s="111"/>
      <c r="HE140" s="111"/>
      <c r="HF140" s="111"/>
      <c r="HG140" s="111"/>
      <c r="HH140" s="111"/>
      <c r="HI140" s="111"/>
      <c r="HJ140" s="111"/>
      <c r="HK140" s="111"/>
      <c r="HL140" s="111"/>
      <c r="HM140" s="111"/>
      <c r="HN140" s="111"/>
      <c r="HO140" s="111"/>
      <c r="HP140" s="111"/>
      <c r="HQ140" s="111"/>
      <c r="HR140" s="111"/>
      <c r="HS140" s="111"/>
      <c r="HT140" s="111"/>
      <c r="HU140" s="111"/>
      <c r="HV140" s="111"/>
      <c r="HW140" s="111"/>
      <c r="HX140" s="111"/>
      <c r="HY140" s="111"/>
      <c r="HZ140" s="111"/>
      <c r="IA140" s="111"/>
      <c r="IB140" s="111"/>
      <c r="IC140" s="111"/>
      <c r="ID140" s="111"/>
      <c r="IE140" s="111"/>
      <c r="IF140" s="111"/>
      <c r="IG140" s="111"/>
      <c r="IH140" s="111"/>
      <c r="II140" s="111"/>
      <c r="IJ140" s="111"/>
      <c r="IK140" s="111"/>
      <c r="IL140" s="111"/>
      <c r="IM140" s="111"/>
      <c r="IN140" s="111"/>
      <c r="IO140" s="111"/>
      <c r="IP140" s="111"/>
      <c r="IQ140" s="111"/>
      <c r="IR140" s="111"/>
      <c r="IS140" s="111"/>
      <c r="IT140" s="111"/>
      <c r="IU140" s="111"/>
      <c r="IV140" s="111"/>
    </row>
    <row r="141" spans="1:256" s="112" customFormat="1" ht="30" customHeight="1" x14ac:dyDescent="0.15">
      <c r="A141" s="328">
        <f t="shared" si="2"/>
        <v>122</v>
      </c>
      <c r="B141" s="342"/>
      <c r="C141" s="334"/>
      <c r="D141" s="138" t="s">
        <v>344</v>
      </c>
      <c r="E141" s="412"/>
      <c r="F141" s="142">
        <v>2000000</v>
      </c>
      <c r="G141" s="263"/>
      <c r="H141" s="263"/>
      <c r="I141" s="111"/>
      <c r="J141" s="111"/>
      <c r="K141" s="111"/>
      <c r="L141" s="111"/>
      <c r="M141" s="111"/>
      <c r="N141" s="111"/>
      <c r="O141" s="111"/>
      <c r="P141" s="111"/>
      <c r="Q141" s="111"/>
      <c r="R141" s="111"/>
      <c r="S141" s="111"/>
      <c r="T141" s="111"/>
      <c r="U141" s="111"/>
      <c r="V141" s="111"/>
      <c r="W141" s="111"/>
      <c r="X141" s="111"/>
      <c r="Y141" s="111"/>
      <c r="Z141" s="111"/>
      <c r="AA141" s="111"/>
      <c r="AB141" s="111"/>
      <c r="AC141" s="111"/>
      <c r="AD141" s="111"/>
      <c r="AE141" s="111"/>
      <c r="AF141" s="111"/>
      <c r="AG141" s="111"/>
      <c r="AH141" s="111"/>
      <c r="AI141" s="111"/>
      <c r="AJ141" s="111"/>
      <c r="AK141" s="111"/>
      <c r="AL141" s="111"/>
      <c r="AM141" s="111"/>
      <c r="AN141" s="111"/>
      <c r="AO141" s="111"/>
      <c r="AP141" s="111"/>
      <c r="AQ141" s="111"/>
      <c r="AR141" s="111"/>
      <c r="AS141" s="111"/>
      <c r="AT141" s="111"/>
      <c r="AU141" s="111"/>
      <c r="AV141" s="111"/>
      <c r="AW141" s="111"/>
      <c r="AX141" s="111"/>
      <c r="AY141" s="111"/>
      <c r="AZ141" s="111"/>
      <c r="BA141" s="111"/>
      <c r="BB141" s="111"/>
      <c r="BC141" s="111"/>
      <c r="BD141" s="111"/>
      <c r="BE141" s="111"/>
      <c r="BF141" s="111"/>
      <c r="BG141" s="111"/>
      <c r="BH141" s="111"/>
      <c r="BI141" s="111"/>
      <c r="BJ141" s="111"/>
      <c r="BK141" s="111"/>
      <c r="BL141" s="111"/>
      <c r="BM141" s="111"/>
      <c r="BN141" s="111"/>
      <c r="BO141" s="111"/>
      <c r="BP141" s="111"/>
      <c r="BQ141" s="111"/>
      <c r="BR141" s="111"/>
      <c r="BS141" s="111"/>
      <c r="BT141" s="111"/>
      <c r="BU141" s="111"/>
      <c r="BV141" s="111"/>
      <c r="BW141" s="111"/>
      <c r="BX141" s="111"/>
      <c r="BY141" s="111"/>
      <c r="BZ141" s="111"/>
      <c r="CA141" s="111"/>
      <c r="CB141" s="111"/>
      <c r="CC141" s="111"/>
      <c r="CD141" s="111"/>
      <c r="CE141" s="111"/>
      <c r="CF141" s="111"/>
      <c r="CG141" s="111"/>
      <c r="CH141" s="111"/>
      <c r="CI141" s="111"/>
      <c r="CJ141" s="111"/>
      <c r="CK141" s="111"/>
      <c r="CL141" s="111"/>
      <c r="CM141" s="111"/>
      <c r="CN141" s="111"/>
      <c r="CO141" s="111"/>
      <c r="CP141" s="111"/>
      <c r="CQ141" s="111"/>
      <c r="CR141" s="111"/>
      <c r="CS141" s="111"/>
      <c r="CT141" s="111"/>
      <c r="CU141" s="111"/>
      <c r="CV141" s="111"/>
      <c r="CW141" s="111"/>
      <c r="CX141" s="111"/>
      <c r="CY141" s="111"/>
      <c r="CZ141" s="111"/>
      <c r="DA141" s="111"/>
      <c r="DB141" s="111"/>
      <c r="DC141" s="111"/>
      <c r="DD141" s="111"/>
      <c r="DE141" s="111"/>
      <c r="DF141" s="111"/>
      <c r="DG141" s="111"/>
      <c r="DH141" s="111"/>
      <c r="DI141" s="111"/>
      <c r="DJ141" s="111"/>
      <c r="DK141" s="111"/>
      <c r="DL141" s="111"/>
      <c r="DM141" s="111"/>
      <c r="DN141" s="111"/>
      <c r="DO141" s="111"/>
      <c r="DP141" s="111"/>
      <c r="DQ141" s="111"/>
      <c r="DR141" s="111"/>
      <c r="DS141" s="111"/>
      <c r="DT141" s="111"/>
      <c r="DU141" s="111"/>
      <c r="DV141" s="111"/>
      <c r="DW141" s="111"/>
      <c r="DX141" s="111"/>
      <c r="DY141" s="111"/>
      <c r="DZ141" s="111"/>
      <c r="EA141" s="111"/>
      <c r="EB141" s="111"/>
      <c r="EC141" s="111"/>
      <c r="ED141" s="111"/>
      <c r="EE141" s="111"/>
      <c r="EF141" s="111"/>
      <c r="EG141" s="111"/>
      <c r="EH141" s="111"/>
      <c r="EI141" s="111"/>
      <c r="EJ141" s="111"/>
      <c r="EK141" s="111"/>
      <c r="EL141" s="111"/>
      <c r="EM141" s="111"/>
      <c r="EN141" s="111"/>
      <c r="EO141" s="111"/>
      <c r="EP141" s="111"/>
      <c r="EQ141" s="111"/>
      <c r="ER141" s="111"/>
      <c r="ES141" s="111"/>
      <c r="ET141" s="111"/>
      <c r="EU141" s="111"/>
      <c r="EV141" s="111"/>
      <c r="EW141" s="111"/>
      <c r="EX141" s="111"/>
      <c r="EY141" s="111"/>
      <c r="EZ141" s="111"/>
      <c r="FA141" s="111"/>
      <c r="FB141" s="111"/>
      <c r="FC141" s="111"/>
      <c r="FD141" s="111"/>
      <c r="FE141" s="111"/>
      <c r="FF141" s="111"/>
      <c r="FG141" s="111"/>
      <c r="FH141" s="111"/>
      <c r="FI141" s="111"/>
      <c r="FJ141" s="111"/>
      <c r="FK141" s="111"/>
      <c r="FL141" s="111"/>
      <c r="FM141" s="111"/>
      <c r="FN141" s="111"/>
      <c r="FO141" s="111"/>
      <c r="FP141" s="111"/>
      <c r="FQ141" s="111"/>
      <c r="FR141" s="111"/>
      <c r="FS141" s="111"/>
      <c r="FT141" s="111"/>
      <c r="FU141" s="111"/>
      <c r="FV141" s="111"/>
      <c r="FW141" s="111"/>
      <c r="FX141" s="111"/>
      <c r="FY141" s="111"/>
      <c r="FZ141" s="111"/>
      <c r="GA141" s="111"/>
      <c r="GB141" s="111"/>
      <c r="GC141" s="111"/>
      <c r="GD141" s="111"/>
      <c r="GE141" s="111"/>
      <c r="GF141" s="111"/>
      <c r="GG141" s="111"/>
      <c r="GH141" s="111"/>
      <c r="GI141" s="111"/>
      <c r="GJ141" s="111"/>
      <c r="GK141" s="111"/>
      <c r="GL141" s="111"/>
      <c r="GM141" s="111"/>
      <c r="GN141" s="111"/>
      <c r="GO141" s="111"/>
      <c r="GP141" s="111"/>
      <c r="GQ141" s="111"/>
      <c r="GR141" s="111"/>
      <c r="GS141" s="111"/>
      <c r="GT141" s="111"/>
      <c r="GU141" s="111"/>
      <c r="GV141" s="111"/>
      <c r="GW141" s="111"/>
      <c r="GX141" s="111"/>
      <c r="GY141" s="111"/>
      <c r="GZ141" s="111"/>
      <c r="HA141" s="111"/>
      <c r="HB141" s="111"/>
      <c r="HC141" s="111"/>
      <c r="HD141" s="111"/>
      <c r="HE141" s="111"/>
      <c r="HF141" s="111"/>
      <c r="HG141" s="111"/>
      <c r="HH141" s="111"/>
      <c r="HI141" s="111"/>
      <c r="HJ141" s="111"/>
      <c r="HK141" s="111"/>
      <c r="HL141" s="111"/>
      <c r="HM141" s="111"/>
      <c r="HN141" s="111"/>
      <c r="HO141" s="111"/>
      <c r="HP141" s="111"/>
      <c r="HQ141" s="111"/>
      <c r="HR141" s="111"/>
      <c r="HS141" s="111"/>
      <c r="HT141" s="111"/>
      <c r="HU141" s="111"/>
      <c r="HV141" s="111"/>
      <c r="HW141" s="111"/>
      <c r="HX141" s="111"/>
      <c r="HY141" s="111"/>
      <c r="HZ141" s="111"/>
      <c r="IA141" s="111"/>
      <c r="IB141" s="111"/>
      <c r="IC141" s="111"/>
      <c r="ID141" s="111"/>
      <c r="IE141" s="111"/>
      <c r="IF141" s="111"/>
      <c r="IG141" s="111"/>
      <c r="IH141" s="111"/>
      <c r="II141" s="111"/>
      <c r="IJ141" s="111"/>
      <c r="IK141" s="111"/>
      <c r="IL141" s="111"/>
      <c r="IM141" s="111"/>
      <c r="IN141" s="111"/>
      <c r="IO141" s="111"/>
      <c r="IP141" s="111"/>
      <c r="IQ141" s="111"/>
      <c r="IR141" s="111"/>
      <c r="IS141" s="111"/>
      <c r="IT141" s="111"/>
      <c r="IU141" s="111"/>
      <c r="IV141" s="111"/>
    </row>
    <row r="142" spans="1:256" s="112" customFormat="1" ht="30" customHeight="1" x14ac:dyDescent="0.15">
      <c r="A142" s="328">
        <f t="shared" si="2"/>
        <v>123</v>
      </c>
      <c r="B142" s="342"/>
      <c r="C142" s="335"/>
      <c r="D142" s="138" t="s">
        <v>349</v>
      </c>
      <c r="E142" s="412"/>
      <c r="F142" s="142">
        <v>0</v>
      </c>
      <c r="G142" s="264" t="s">
        <v>354</v>
      </c>
      <c r="H142" s="264"/>
      <c r="I142" s="111"/>
      <c r="J142" s="111"/>
      <c r="K142" s="111"/>
      <c r="L142" s="111"/>
      <c r="M142" s="111"/>
      <c r="N142" s="111"/>
      <c r="O142" s="111"/>
      <c r="P142" s="111"/>
      <c r="Q142" s="111"/>
      <c r="R142" s="111"/>
      <c r="S142" s="111"/>
      <c r="T142" s="111"/>
      <c r="U142" s="111"/>
      <c r="V142" s="111"/>
      <c r="W142" s="111"/>
      <c r="X142" s="111"/>
      <c r="Y142" s="111"/>
      <c r="Z142" s="111"/>
      <c r="AA142" s="111"/>
      <c r="AB142" s="111"/>
      <c r="AC142" s="111"/>
      <c r="AD142" s="111"/>
      <c r="AE142" s="111"/>
      <c r="AF142" s="111"/>
      <c r="AG142" s="111"/>
      <c r="AH142" s="111"/>
      <c r="AI142" s="111"/>
      <c r="AJ142" s="111"/>
      <c r="AK142" s="111"/>
      <c r="AL142" s="111"/>
      <c r="AM142" s="111"/>
      <c r="AN142" s="111"/>
      <c r="AO142" s="111"/>
      <c r="AP142" s="111"/>
      <c r="AQ142" s="111"/>
      <c r="AR142" s="111"/>
      <c r="AS142" s="111"/>
      <c r="AT142" s="111"/>
      <c r="AU142" s="111"/>
      <c r="AV142" s="111"/>
      <c r="AW142" s="111"/>
      <c r="AX142" s="111"/>
      <c r="AY142" s="111"/>
      <c r="AZ142" s="111"/>
      <c r="BA142" s="111"/>
      <c r="BB142" s="111"/>
      <c r="BC142" s="111"/>
      <c r="BD142" s="111"/>
      <c r="BE142" s="111"/>
      <c r="BF142" s="111"/>
      <c r="BG142" s="111"/>
      <c r="BH142" s="111"/>
      <c r="BI142" s="111"/>
      <c r="BJ142" s="111"/>
      <c r="BK142" s="111"/>
      <c r="BL142" s="111"/>
      <c r="BM142" s="111"/>
      <c r="BN142" s="111"/>
      <c r="BO142" s="111"/>
      <c r="BP142" s="111"/>
      <c r="BQ142" s="111"/>
      <c r="BR142" s="111"/>
      <c r="BS142" s="111"/>
      <c r="BT142" s="111"/>
      <c r="BU142" s="111"/>
      <c r="BV142" s="111"/>
      <c r="BW142" s="111"/>
      <c r="BX142" s="111"/>
      <c r="BY142" s="111"/>
      <c r="BZ142" s="111"/>
      <c r="CA142" s="111"/>
      <c r="CB142" s="111"/>
      <c r="CC142" s="111"/>
      <c r="CD142" s="111"/>
      <c r="CE142" s="111"/>
      <c r="CF142" s="111"/>
      <c r="CG142" s="111"/>
      <c r="CH142" s="111"/>
      <c r="CI142" s="111"/>
      <c r="CJ142" s="111"/>
      <c r="CK142" s="111"/>
      <c r="CL142" s="111"/>
      <c r="CM142" s="111"/>
      <c r="CN142" s="111"/>
      <c r="CO142" s="111"/>
      <c r="CP142" s="111"/>
      <c r="CQ142" s="111"/>
      <c r="CR142" s="111"/>
      <c r="CS142" s="111"/>
      <c r="CT142" s="111"/>
      <c r="CU142" s="111"/>
      <c r="CV142" s="111"/>
      <c r="CW142" s="111"/>
      <c r="CX142" s="111"/>
      <c r="CY142" s="111"/>
      <c r="CZ142" s="111"/>
      <c r="DA142" s="111"/>
      <c r="DB142" s="111"/>
      <c r="DC142" s="111"/>
      <c r="DD142" s="111"/>
      <c r="DE142" s="111"/>
      <c r="DF142" s="111"/>
      <c r="DG142" s="111"/>
      <c r="DH142" s="111"/>
      <c r="DI142" s="111"/>
      <c r="DJ142" s="111"/>
      <c r="DK142" s="111"/>
      <c r="DL142" s="111"/>
      <c r="DM142" s="111"/>
      <c r="DN142" s="111"/>
      <c r="DO142" s="111"/>
      <c r="DP142" s="111"/>
      <c r="DQ142" s="111"/>
      <c r="DR142" s="111"/>
      <c r="DS142" s="111"/>
      <c r="DT142" s="111"/>
      <c r="DU142" s="111"/>
      <c r="DV142" s="111"/>
      <c r="DW142" s="111"/>
      <c r="DX142" s="111"/>
      <c r="DY142" s="111"/>
      <c r="DZ142" s="111"/>
      <c r="EA142" s="111"/>
      <c r="EB142" s="111"/>
      <c r="EC142" s="111"/>
      <c r="ED142" s="111"/>
      <c r="EE142" s="111"/>
      <c r="EF142" s="111"/>
      <c r="EG142" s="111"/>
      <c r="EH142" s="111"/>
      <c r="EI142" s="111"/>
      <c r="EJ142" s="111"/>
      <c r="EK142" s="111"/>
      <c r="EL142" s="111"/>
      <c r="EM142" s="111"/>
      <c r="EN142" s="111"/>
      <c r="EO142" s="111"/>
      <c r="EP142" s="111"/>
      <c r="EQ142" s="111"/>
      <c r="ER142" s="111"/>
      <c r="ES142" s="111"/>
      <c r="ET142" s="111"/>
      <c r="EU142" s="111"/>
      <c r="EV142" s="111"/>
      <c r="EW142" s="111"/>
      <c r="EX142" s="111"/>
      <c r="EY142" s="111"/>
      <c r="EZ142" s="111"/>
      <c r="FA142" s="111"/>
      <c r="FB142" s="111"/>
      <c r="FC142" s="111"/>
      <c r="FD142" s="111"/>
      <c r="FE142" s="111"/>
      <c r="FF142" s="111"/>
      <c r="FG142" s="111"/>
      <c r="FH142" s="111"/>
      <c r="FI142" s="111"/>
      <c r="FJ142" s="111"/>
      <c r="FK142" s="111"/>
      <c r="FL142" s="111"/>
      <c r="FM142" s="111"/>
      <c r="FN142" s="111"/>
      <c r="FO142" s="111"/>
      <c r="FP142" s="111"/>
      <c r="FQ142" s="111"/>
      <c r="FR142" s="111"/>
      <c r="FS142" s="111"/>
      <c r="FT142" s="111"/>
      <c r="FU142" s="111"/>
      <c r="FV142" s="111"/>
      <c r="FW142" s="111"/>
      <c r="FX142" s="111"/>
      <c r="FY142" s="111"/>
      <c r="FZ142" s="111"/>
      <c r="GA142" s="111"/>
      <c r="GB142" s="111"/>
      <c r="GC142" s="111"/>
      <c r="GD142" s="111"/>
      <c r="GE142" s="111"/>
      <c r="GF142" s="111"/>
      <c r="GG142" s="111"/>
      <c r="GH142" s="111"/>
      <c r="GI142" s="111"/>
      <c r="GJ142" s="111"/>
      <c r="GK142" s="111"/>
      <c r="GL142" s="111"/>
      <c r="GM142" s="111"/>
      <c r="GN142" s="111"/>
      <c r="GO142" s="111"/>
      <c r="GP142" s="111"/>
      <c r="GQ142" s="111"/>
      <c r="GR142" s="111"/>
      <c r="GS142" s="111"/>
      <c r="GT142" s="111"/>
      <c r="GU142" s="111"/>
      <c r="GV142" s="111"/>
      <c r="GW142" s="111"/>
      <c r="GX142" s="111"/>
      <c r="GY142" s="111"/>
      <c r="GZ142" s="111"/>
      <c r="HA142" s="111"/>
      <c r="HB142" s="111"/>
      <c r="HC142" s="111"/>
      <c r="HD142" s="111"/>
      <c r="HE142" s="111"/>
      <c r="HF142" s="111"/>
      <c r="HG142" s="111"/>
      <c r="HH142" s="111"/>
      <c r="HI142" s="111"/>
      <c r="HJ142" s="111"/>
      <c r="HK142" s="111"/>
      <c r="HL142" s="111"/>
      <c r="HM142" s="111"/>
      <c r="HN142" s="111"/>
      <c r="HO142" s="111"/>
      <c r="HP142" s="111"/>
      <c r="HQ142" s="111"/>
      <c r="HR142" s="111"/>
      <c r="HS142" s="111"/>
      <c r="HT142" s="111"/>
      <c r="HU142" s="111"/>
      <c r="HV142" s="111"/>
      <c r="HW142" s="111"/>
      <c r="HX142" s="111"/>
      <c r="HY142" s="111"/>
      <c r="HZ142" s="111"/>
      <c r="IA142" s="111"/>
      <c r="IB142" s="111"/>
      <c r="IC142" s="111"/>
      <c r="ID142" s="111"/>
      <c r="IE142" s="111"/>
      <c r="IF142" s="111"/>
      <c r="IG142" s="111"/>
      <c r="IH142" s="111"/>
      <c r="II142" s="111"/>
      <c r="IJ142" s="111"/>
      <c r="IK142" s="111"/>
      <c r="IL142" s="111"/>
      <c r="IM142" s="111"/>
      <c r="IN142" s="111"/>
      <c r="IO142" s="111"/>
      <c r="IP142" s="111"/>
      <c r="IQ142" s="111"/>
      <c r="IR142" s="111"/>
      <c r="IS142" s="111"/>
      <c r="IT142" s="111"/>
      <c r="IU142" s="111"/>
      <c r="IV142" s="111"/>
    </row>
    <row r="143" spans="1:256" s="112" customFormat="1" ht="30" customHeight="1" x14ac:dyDescent="0.15">
      <c r="A143" s="328">
        <f t="shared" si="2"/>
        <v>124</v>
      </c>
      <c r="B143" s="342"/>
      <c r="C143" s="333" t="s">
        <v>158</v>
      </c>
      <c r="D143" s="138" t="s">
        <v>155</v>
      </c>
      <c r="E143" s="412"/>
      <c r="F143" s="142">
        <v>9999000</v>
      </c>
      <c r="G143" s="151" t="s">
        <v>156</v>
      </c>
      <c r="H143" s="151" t="s">
        <v>201</v>
      </c>
      <c r="I143" s="111"/>
      <c r="J143" s="111"/>
      <c r="K143" s="111"/>
      <c r="L143" s="111"/>
      <c r="M143" s="111"/>
      <c r="N143" s="111"/>
      <c r="O143" s="111"/>
      <c r="P143" s="111"/>
      <c r="Q143" s="111"/>
      <c r="R143" s="111"/>
      <c r="S143" s="111"/>
      <c r="T143" s="111"/>
      <c r="U143" s="111"/>
      <c r="V143" s="111"/>
      <c r="W143" s="111"/>
      <c r="X143" s="111"/>
      <c r="Y143" s="111"/>
      <c r="Z143" s="111"/>
      <c r="AA143" s="111"/>
      <c r="AB143" s="111"/>
      <c r="AC143" s="111"/>
      <c r="AD143" s="111"/>
      <c r="AE143" s="111"/>
      <c r="AF143" s="111"/>
      <c r="AG143" s="111"/>
      <c r="AH143" s="111"/>
      <c r="AI143" s="111"/>
      <c r="AJ143" s="111"/>
      <c r="AK143" s="111"/>
      <c r="AL143" s="111"/>
      <c r="AM143" s="111"/>
      <c r="AN143" s="111"/>
      <c r="AO143" s="111"/>
      <c r="AP143" s="111"/>
      <c r="AQ143" s="111"/>
      <c r="AR143" s="111"/>
      <c r="AS143" s="111"/>
      <c r="AT143" s="111"/>
      <c r="AU143" s="111"/>
      <c r="AV143" s="111"/>
      <c r="AW143" s="111"/>
      <c r="AX143" s="111"/>
      <c r="AY143" s="111"/>
      <c r="AZ143" s="111"/>
      <c r="BA143" s="111"/>
      <c r="BB143" s="111"/>
      <c r="BC143" s="111"/>
      <c r="BD143" s="111"/>
      <c r="BE143" s="111"/>
      <c r="BF143" s="111"/>
      <c r="BG143" s="111"/>
      <c r="BH143" s="111"/>
      <c r="BI143" s="111"/>
      <c r="BJ143" s="111"/>
      <c r="BK143" s="111"/>
      <c r="BL143" s="111"/>
      <c r="BM143" s="111"/>
      <c r="BN143" s="111"/>
      <c r="BO143" s="111"/>
      <c r="BP143" s="111"/>
      <c r="BQ143" s="111"/>
      <c r="BR143" s="111"/>
      <c r="BS143" s="111"/>
      <c r="BT143" s="111"/>
      <c r="BU143" s="111"/>
      <c r="BV143" s="111"/>
      <c r="BW143" s="111"/>
      <c r="BX143" s="111"/>
      <c r="BY143" s="111"/>
      <c r="BZ143" s="111"/>
      <c r="CA143" s="111"/>
      <c r="CB143" s="111"/>
      <c r="CC143" s="111"/>
      <c r="CD143" s="111"/>
      <c r="CE143" s="111"/>
      <c r="CF143" s="111"/>
      <c r="CG143" s="111"/>
      <c r="CH143" s="111"/>
      <c r="CI143" s="111"/>
      <c r="CJ143" s="111"/>
      <c r="CK143" s="111"/>
      <c r="CL143" s="111"/>
      <c r="CM143" s="111"/>
      <c r="CN143" s="111"/>
      <c r="CO143" s="111"/>
      <c r="CP143" s="111"/>
      <c r="CQ143" s="111"/>
      <c r="CR143" s="111"/>
      <c r="CS143" s="111"/>
      <c r="CT143" s="111"/>
      <c r="CU143" s="111"/>
      <c r="CV143" s="111"/>
      <c r="CW143" s="111"/>
      <c r="CX143" s="111"/>
      <c r="CY143" s="111"/>
      <c r="CZ143" s="111"/>
      <c r="DA143" s="111"/>
      <c r="DB143" s="111"/>
      <c r="DC143" s="111"/>
      <c r="DD143" s="111"/>
      <c r="DE143" s="111"/>
      <c r="DF143" s="111"/>
      <c r="DG143" s="111"/>
      <c r="DH143" s="111"/>
      <c r="DI143" s="111"/>
      <c r="DJ143" s="111"/>
      <c r="DK143" s="111"/>
      <c r="DL143" s="111"/>
      <c r="DM143" s="111"/>
      <c r="DN143" s="111"/>
      <c r="DO143" s="111"/>
      <c r="DP143" s="111"/>
      <c r="DQ143" s="111"/>
      <c r="DR143" s="111"/>
      <c r="DS143" s="111"/>
      <c r="DT143" s="111"/>
      <c r="DU143" s="111"/>
      <c r="DV143" s="111"/>
      <c r="DW143" s="111"/>
      <c r="DX143" s="111"/>
      <c r="DY143" s="111"/>
      <c r="DZ143" s="111"/>
      <c r="EA143" s="111"/>
      <c r="EB143" s="111"/>
      <c r="EC143" s="111"/>
      <c r="ED143" s="111"/>
      <c r="EE143" s="111"/>
      <c r="EF143" s="111"/>
      <c r="EG143" s="111"/>
      <c r="EH143" s="111"/>
      <c r="EI143" s="111"/>
      <c r="EJ143" s="111"/>
      <c r="EK143" s="111"/>
      <c r="EL143" s="111"/>
      <c r="EM143" s="111"/>
      <c r="EN143" s="111"/>
      <c r="EO143" s="111"/>
      <c r="EP143" s="111"/>
      <c r="EQ143" s="111"/>
      <c r="ER143" s="111"/>
      <c r="ES143" s="111"/>
      <c r="ET143" s="111"/>
      <c r="EU143" s="111"/>
      <c r="EV143" s="111"/>
      <c r="EW143" s="111"/>
      <c r="EX143" s="111"/>
      <c r="EY143" s="111"/>
      <c r="EZ143" s="111"/>
      <c r="FA143" s="111"/>
      <c r="FB143" s="111"/>
      <c r="FC143" s="111"/>
      <c r="FD143" s="111"/>
      <c r="FE143" s="111"/>
      <c r="FF143" s="111"/>
      <c r="FG143" s="111"/>
      <c r="FH143" s="111"/>
      <c r="FI143" s="111"/>
      <c r="FJ143" s="111"/>
      <c r="FK143" s="111"/>
      <c r="FL143" s="111"/>
      <c r="FM143" s="111"/>
      <c r="FN143" s="111"/>
      <c r="FO143" s="111"/>
      <c r="FP143" s="111"/>
      <c r="FQ143" s="111"/>
      <c r="FR143" s="111"/>
      <c r="FS143" s="111"/>
      <c r="FT143" s="111"/>
      <c r="FU143" s="111"/>
      <c r="FV143" s="111"/>
      <c r="FW143" s="111"/>
      <c r="FX143" s="111"/>
      <c r="FY143" s="111"/>
      <c r="FZ143" s="111"/>
      <c r="GA143" s="111"/>
      <c r="GB143" s="111"/>
      <c r="GC143" s="111"/>
      <c r="GD143" s="111"/>
      <c r="GE143" s="111"/>
      <c r="GF143" s="111"/>
      <c r="GG143" s="111"/>
      <c r="GH143" s="111"/>
      <c r="GI143" s="111"/>
      <c r="GJ143" s="111"/>
      <c r="GK143" s="111"/>
      <c r="GL143" s="111"/>
      <c r="GM143" s="111"/>
      <c r="GN143" s="111"/>
      <c r="GO143" s="111"/>
      <c r="GP143" s="111"/>
      <c r="GQ143" s="111"/>
      <c r="GR143" s="111"/>
      <c r="GS143" s="111"/>
      <c r="GT143" s="111"/>
      <c r="GU143" s="111"/>
      <c r="GV143" s="111"/>
      <c r="GW143" s="111"/>
      <c r="GX143" s="111"/>
      <c r="GY143" s="111"/>
      <c r="GZ143" s="111"/>
      <c r="HA143" s="111"/>
      <c r="HB143" s="111"/>
      <c r="HC143" s="111"/>
      <c r="HD143" s="111"/>
      <c r="HE143" s="111"/>
      <c r="HF143" s="111"/>
      <c r="HG143" s="111"/>
      <c r="HH143" s="111"/>
      <c r="HI143" s="111"/>
      <c r="HJ143" s="111"/>
      <c r="HK143" s="111"/>
      <c r="HL143" s="111"/>
      <c r="HM143" s="111"/>
      <c r="HN143" s="111"/>
      <c r="HO143" s="111"/>
      <c r="HP143" s="111"/>
      <c r="HQ143" s="111"/>
      <c r="HR143" s="111"/>
      <c r="HS143" s="111"/>
      <c r="HT143" s="111"/>
      <c r="HU143" s="111"/>
      <c r="HV143" s="111"/>
      <c r="HW143" s="111"/>
      <c r="HX143" s="111"/>
      <c r="HY143" s="111"/>
      <c r="HZ143" s="111"/>
      <c r="IA143" s="111"/>
      <c r="IB143" s="111"/>
      <c r="IC143" s="111"/>
      <c r="ID143" s="111"/>
      <c r="IE143" s="111"/>
      <c r="IF143" s="111"/>
      <c r="IG143" s="111"/>
      <c r="IH143" s="111"/>
      <c r="II143" s="111"/>
      <c r="IJ143" s="111"/>
      <c r="IK143" s="111"/>
      <c r="IL143" s="111"/>
      <c r="IM143" s="111"/>
      <c r="IN143" s="111"/>
      <c r="IO143" s="111"/>
      <c r="IP143" s="111"/>
      <c r="IQ143" s="111"/>
      <c r="IR143" s="111"/>
      <c r="IS143" s="111"/>
      <c r="IT143" s="111"/>
      <c r="IU143" s="111"/>
      <c r="IV143" s="111"/>
    </row>
    <row r="144" spans="1:256" s="112" customFormat="1" ht="30" customHeight="1" x14ac:dyDescent="0.15">
      <c r="A144" s="328">
        <f t="shared" si="2"/>
        <v>125</v>
      </c>
      <c r="B144" s="342"/>
      <c r="C144" s="334"/>
      <c r="D144" s="138" t="s">
        <v>288</v>
      </c>
      <c r="E144" s="412"/>
      <c r="F144" s="143">
        <v>8760000</v>
      </c>
      <c r="G144" s="263"/>
      <c r="H144" s="263"/>
      <c r="I144" s="111"/>
      <c r="J144" s="111"/>
      <c r="K144" s="111"/>
      <c r="L144" s="111"/>
      <c r="M144" s="111"/>
      <c r="N144" s="111"/>
      <c r="O144" s="111"/>
      <c r="P144" s="111"/>
      <c r="Q144" s="111"/>
      <c r="R144" s="111"/>
      <c r="S144" s="111"/>
      <c r="T144" s="111"/>
      <c r="U144" s="111"/>
      <c r="V144" s="11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1"/>
      <c r="AT144" s="111"/>
      <c r="AU144" s="111"/>
      <c r="AV144" s="111"/>
      <c r="AW144" s="111"/>
      <c r="AX144" s="111"/>
      <c r="AY144" s="111"/>
      <c r="AZ144" s="111"/>
      <c r="BA144" s="111"/>
      <c r="BB144" s="111"/>
      <c r="BC144" s="111"/>
      <c r="BD144" s="111"/>
      <c r="BE144" s="111"/>
      <c r="BF144" s="111"/>
      <c r="BG144" s="111"/>
      <c r="BH144" s="111"/>
      <c r="BI144" s="111"/>
      <c r="BJ144" s="111"/>
      <c r="BK144" s="111"/>
      <c r="BL144" s="111"/>
      <c r="BM144" s="111"/>
      <c r="BN144" s="111"/>
      <c r="BO144" s="111"/>
      <c r="BP144" s="111"/>
      <c r="BQ144" s="111"/>
      <c r="BR144" s="111"/>
      <c r="BS144" s="111"/>
      <c r="BT144" s="111"/>
      <c r="BU144" s="111"/>
      <c r="BV144" s="111"/>
      <c r="BW144" s="111"/>
      <c r="BX144" s="111"/>
      <c r="BY144" s="111"/>
      <c r="BZ144" s="111"/>
      <c r="CA144" s="111"/>
      <c r="CB144" s="111"/>
      <c r="CC144" s="111"/>
      <c r="CD144" s="111"/>
      <c r="CE144" s="111"/>
      <c r="CF144" s="111"/>
      <c r="CG144" s="111"/>
      <c r="CH144" s="111"/>
      <c r="CI144" s="111"/>
      <c r="CJ144" s="111"/>
      <c r="CK144" s="111"/>
      <c r="CL144" s="111"/>
      <c r="CM144" s="111"/>
      <c r="CN144" s="111"/>
      <c r="CO144" s="111"/>
      <c r="CP144" s="111"/>
      <c r="CQ144" s="111"/>
      <c r="CR144" s="111"/>
      <c r="CS144" s="111"/>
      <c r="CT144" s="111"/>
      <c r="CU144" s="111"/>
      <c r="CV144" s="111"/>
      <c r="CW144" s="111"/>
      <c r="CX144" s="111"/>
      <c r="CY144" s="111"/>
      <c r="CZ144" s="111"/>
      <c r="DA144" s="111"/>
      <c r="DB144" s="111"/>
      <c r="DC144" s="111"/>
      <c r="DD144" s="111"/>
      <c r="DE144" s="111"/>
      <c r="DF144" s="111"/>
      <c r="DG144" s="111"/>
      <c r="DH144" s="111"/>
      <c r="DI144" s="111"/>
      <c r="DJ144" s="111"/>
      <c r="DK144" s="111"/>
      <c r="DL144" s="111"/>
      <c r="DM144" s="111"/>
      <c r="DN144" s="111"/>
      <c r="DO144" s="111"/>
      <c r="DP144" s="111"/>
      <c r="DQ144" s="111"/>
      <c r="DR144" s="111"/>
      <c r="DS144" s="111"/>
      <c r="DT144" s="111"/>
      <c r="DU144" s="111"/>
      <c r="DV144" s="111"/>
      <c r="DW144" s="111"/>
      <c r="DX144" s="111"/>
      <c r="DY144" s="111"/>
      <c r="DZ144" s="111"/>
      <c r="EA144" s="111"/>
      <c r="EB144" s="111"/>
      <c r="EC144" s="111"/>
      <c r="ED144" s="111"/>
      <c r="EE144" s="111"/>
      <c r="EF144" s="111"/>
      <c r="EG144" s="111"/>
      <c r="EH144" s="111"/>
      <c r="EI144" s="111"/>
      <c r="EJ144" s="111"/>
      <c r="EK144" s="111"/>
      <c r="EL144" s="111"/>
      <c r="EM144" s="111"/>
      <c r="EN144" s="111"/>
      <c r="EO144" s="111"/>
      <c r="EP144" s="111"/>
      <c r="EQ144" s="111"/>
      <c r="ER144" s="111"/>
      <c r="ES144" s="111"/>
      <c r="ET144" s="111"/>
      <c r="EU144" s="111"/>
      <c r="EV144" s="111"/>
      <c r="EW144" s="111"/>
      <c r="EX144" s="111"/>
      <c r="EY144" s="111"/>
      <c r="EZ144" s="111"/>
      <c r="FA144" s="111"/>
      <c r="FB144" s="111"/>
      <c r="FC144" s="111"/>
      <c r="FD144" s="111"/>
      <c r="FE144" s="111"/>
      <c r="FF144" s="111"/>
      <c r="FG144" s="111"/>
      <c r="FH144" s="111"/>
      <c r="FI144" s="111"/>
      <c r="FJ144" s="111"/>
      <c r="FK144" s="111"/>
      <c r="FL144" s="111"/>
      <c r="FM144" s="111"/>
      <c r="FN144" s="111"/>
      <c r="FO144" s="111"/>
      <c r="FP144" s="111"/>
      <c r="FQ144" s="111"/>
      <c r="FR144" s="111"/>
      <c r="FS144" s="111"/>
      <c r="FT144" s="111"/>
      <c r="FU144" s="111"/>
      <c r="FV144" s="111"/>
      <c r="FW144" s="111"/>
      <c r="FX144" s="111"/>
      <c r="FY144" s="111"/>
      <c r="FZ144" s="111"/>
      <c r="GA144" s="111"/>
      <c r="GB144" s="111"/>
      <c r="GC144" s="111"/>
      <c r="GD144" s="111"/>
      <c r="GE144" s="111"/>
      <c r="GF144" s="111"/>
      <c r="GG144" s="111"/>
      <c r="GH144" s="111"/>
      <c r="GI144" s="111"/>
      <c r="GJ144" s="111"/>
      <c r="GK144" s="111"/>
      <c r="GL144" s="111"/>
      <c r="GM144" s="111"/>
      <c r="GN144" s="111"/>
      <c r="GO144" s="111"/>
      <c r="GP144" s="111"/>
      <c r="GQ144" s="111"/>
      <c r="GR144" s="111"/>
      <c r="GS144" s="111"/>
      <c r="GT144" s="111"/>
      <c r="GU144" s="111"/>
      <c r="GV144" s="111"/>
      <c r="GW144" s="111"/>
      <c r="GX144" s="111"/>
      <c r="GY144" s="111"/>
      <c r="GZ144" s="111"/>
      <c r="HA144" s="111"/>
      <c r="HB144" s="111"/>
      <c r="HC144" s="111"/>
      <c r="HD144" s="111"/>
      <c r="HE144" s="111"/>
      <c r="HF144" s="111"/>
      <c r="HG144" s="111"/>
      <c r="HH144" s="111"/>
      <c r="HI144" s="111"/>
      <c r="HJ144" s="111"/>
      <c r="HK144" s="111"/>
      <c r="HL144" s="111"/>
      <c r="HM144" s="111"/>
      <c r="HN144" s="111"/>
      <c r="HO144" s="111"/>
      <c r="HP144" s="111"/>
      <c r="HQ144" s="111"/>
      <c r="HR144" s="111"/>
      <c r="HS144" s="111"/>
      <c r="HT144" s="111"/>
      <c r="HU144" s="111"/>
      <c r="HV144" s="111"/>
      <c r="HW144" s="111"/>
      <c r="HX144" s="111"/>
      <c r="HY144" s="111"/>
      <c r="HZ144" s="111"/>
      <c r="IA144" s="111"/>
      <c r="IB144" s="111"/>
      <c r="IC144" s="111"/>
      <c r="ID144" s="111"/>
      <c r="IE144" s="111"/>
      <c r="IF144" s="111"/>
      <c r="IG144" s="111"/>
      <c r="IH144" s="111"/>
      <c r="II144" s="111"/>
      <c r="IJ144" s="111"/>
      <c r="IK144" s="111"/>
      <c r="IL144" s="111"/>
      <c r="IM144" s="111"/>
      <c r="IN144" s="111"/>
      <c r="IO144" s="111"/>
      <c r="IP144" s="111"/>
      <c r="IQ144" s="111"/>
      <c r="IR144" s="111"/>
      <c r="IS144" s="111"/>
      <c r="IT144" s="111"/>
      <c r="IU144" s="111"/>
      <c r="IV144" s="111"/>
    </row>
    <row r="145" spans="1:256" s="112" customFormat="1" ht="30" customHeight="1" x14ac:dyDescent="0.15">
      <c r="A145" s="328">
        <f t="shared" si="2"/>
        <v>126</v>
      </c>
      <c r="B145" s="342"/>
      <c r="C145" s="334"/>
      <c r="D145" s="138" t="s">
        <v>344</v>
      </c>
      <c r="E145" s="412"/>
      <c r="F145" s="142">
        <v>1239000</v>
      </c>
      <c r="G145" s="263"/>
      <c r="H145" s="263"/>
      <c r="I145" s="111"/>
      <c r="J145" s="111"/>
      <c r="K145" s="111"/>
      <c r="L145" s="111"/>
      <c r="M145" s="111"/>
      <c r="N145" s="111"/>
      <c r="O145" s="111"/>
      <c r="P145" s="111"/>
      <c r="Q145" s="111"/>
      <c r="R145" s="111"/>
      <c r="S145" s="111"/>
      <c r="T145" s="111"/>
      <c r="U145" s="111"/>
      <c r="V145" s="111"/>
      <c r="W145" s="111"/>
      <c r="X145" s="111"/>
      <c r="Y145" s="111"/>
      <c r="Z145" s="111"/>
      <c r="AA145" s="111"/>
      <c r="AB145" s="111"/>
      <c r="AC145" s="111"/>
      <c r="AD145" s="111"/>
      <c r="AE145" s="111"/>
      <c r="AF145" s="111"/>
      <c r="AG145" s="111"/>
      <c r="AH145" s="111"/>
      <c r="AI145" s="111"/>
      <c r="AJ145" s="111"/>
      <c r="AK145" s="111"/>
      <c r="AL145" s="111"/>
      <c r="AM145" s="111"/>
      <c r="AN145" s="111"/>
      <c r="AO145" s="111"/>
      <c r="AP145" s="111"/>
      <c r="AQ145" s="111"/>
      <c r="AR145" s="111"/>
      <c r="AS145" s="111"/>
      <c r="AT145" s="111"/>
      <c r="AU145" s="111"/>
      <c r="AV145" s="111"/>
      <c r="AW145" s="111"/>
      <c r="AX145" s="111"/>
      <c r="AY145" s="111"/>
      <c r="AZ145" s="111"/>
      <c r="BA145" s="111"/>
      <c r="BB145" s="111"/>
      <c r="BC145" s="111"/>
      <c r="BD145" s="111"/>
      <c r="BE145" s="111"/>
      <c r="BF145" s="111"/>
      <c r="BG145" s="111"/>
      <c r="BH145" s="111"/>
      <c r="BI145" s="111"/>
      <c r="BJ145" s="111"/>
      <c r="BK145" s="111"/>
      <c r="BL145" s="111"/>
      <c r="BM145" s="111"/>
      <c r="BN145" s="111"/>
      <c r="BO145" s="111"/>
      <c r="BP145" s="111"/>
      <c r="BQ145" s="111"/>
      <c r="BR145" s="111"/>
      <c r="BS145" s="111"/>
      <c r="BT145" s="111"/>
      <c r="BU145" s="111"/>
      <c r="BV145" s="111"/>
      <c r="BW145" s="111"/>
      <c r="BX145" s="111"/>
      <c r="BY145" s="111"/>
      <c r="BZ145" s="111"/>
      <c r="CA145" s="111"/>
      <c r="CB145" s="111"/>
      <c r="CC145" s="111"/>
      <c r="CD145" s="111"/>
      <c r="CE145" s="111"/>
      <c r="CF145" s="111"/>
      <c r="CG145" s="111"/>
      <c r="CH145" s="111"/>
      <c r="CI145" s="111"/>
      <c r="CJ145" s="111"/>
      <c r="CK145" s="111"/>
      <c r="CL145" s="111"/>
      <c r="CM145" s="111"/>
      <c r="CN145" s="111"/>
      <c r="CO145" s="111"/>
      <c r="CP145" s="111"/>
      <c r="CQ145" s="111"/>
      <c r="CR145" s="111"/>
      <c r="CS145" s="111"/>
      <c r="CT145" s="111"/>
      <c r="CU145" s="111"/>
      <c r="CV145" s="111"/>
      <c r="CW145" s="111"/>
      <c r="CX145" s="111"/>
      <c r="CY145" s="111"/>
      <c r="CZ145" s="111"/>
      <c r="DA145" s="111"/>
      <c r="DB145" s="111"/>
      <c r="DC145" s="111"/>
      <c r="DD145" s="111"/>
      <c r="DE145" s="111"/>
      <c r="DF145" s="111"/>
      <c r="DG145" s="111"/>
      <c r="DH145" s="111"/>
      <c r="DI145" s="111"/>
      <c r="DJ145" s="111"/>
      <c r="DK145" s="111"/>
      <c r="DL145" s="111"/>
      <c r="DM145" s="111"/>
      <c r="DN145" s="111"/>
      <c r="DO145" s="111"/>
      <c r="DP145" s="111"/>
      <c r="DQ145" s="111"/>
      <c r="DR145" s="111"/>
      <c r="DS145" s="111"/>
      <c r="DT145" s="111"/>
      <c r="DU145" s="111"/>
      <c r="DV145" s="111"/>
      <c r="DW145" s="111"/>
      <c r="DX145" s="111"/>
      <c r="DY145" s="111"/>
      <c r="DZ145" s="111"/>
      <c r="EA145" s="111"/>
      <c r="EB145" s="111"/>
      <c r="EC145" s="111"/>
      <c r="ED145" s="111"/>
      <c r="EE145" s="111"/>
      <c r="EF145" s="111"/>
      <c r="EG145" s="111"/>
      <c r="EH145" s="111"/>
      <c r="EI145" s="111"/>
      <c r="EJ145" s="111"/>
      <c r="EK145" s="111"/>
      <c r="EL145" s="111"/>
      <c r="EM145" s="111"/>
      <c r="EN145" s="111"/>
      <c r="EO145" s="111"/>
      <c r="EP145" s="111"/>
      <c r="EQ145" s="111"/>
      <c r="ER145" s="111"/>
      <c r="ES145" s="111"/>
      <c r="ET145" s="111"/>
      <c r="EU145" s="111"/>
      <c r="EV145" s="111"/>
      <c r="EW145" s="111"/>
      <c r="EX145" s="111"/>
      <c r="EY145" s="111"/>
      <c r="EZ145" s="111"/>
      <c r="FA145" s="111"/>
      <c r="FB145" s="111"/>
      <c r="FC145" s="111"/>
      <c r="FD145" s="111"/>
      <c r="FE145" s="111"/>
      <c r="FF145" s="111"/>
      <c r="FG145" s="111"/>
      <c r="FH145" s="111"/>
      <c r="FI145" s="111"/>
      <c r="FJ145" s="111"/>
      <c r="FK145" s="111"/>
      <c r="FL145" s="111"/>
      <c r="FM145" s="111"/>
      <c r="FN145" s="111"/>
      <c r="FO145" s="111"/>
      <c r="FP145" s="111"/>
      <c r="FQ145" s="111"/>
      <c r="FR145" s="111"/>
      <c r="FS145" s="111"/>
      <c r="FT145" s="111"/>
      <c r="FU145" s="111"/>
      <c r="FV145" s="111"/>
      <c r="FW145" s="111"/>
      <c r="FX145" s="111"/>
      <c r="FY145" s="111"/>
      <c r="FZ145" s="111"/>
      <c r="GA145" s="111"/>
      <c r="GB145" s="111"/>
      <c r="GC145" s="111"/>
      <c r="GD145" s="111"/>
      <c r="GE145" s="111"/>
      <c r="GF145" s="111"/>
      <c r="GG145" s="111"/>
      <c r="GH145" s="111"/>
      <c r="GI145" s="111"/>
      <c r="GJ145" s="111"/>
      <c r="GK145" s="111"/>
      <c r="GL145" s="111"/>
      <c r="GM145" s="111"/>
      <c r="GN145" s="111"/>
      <c r="GO145" s="111"/>
      <c r="GP145" s="111"/>
      <c r="GQ145" s="111"/>
      <c r="GR145" s="111"/>
      <c r="GS145" s="111"/>
      <c r="GT145" s="111"/>
      <c r="GU145" s="111"/>
      <c r="GV145" s="111"/>
      <c r="GW145" s="111"/>
      <c r="GX145" s="111"/>
      <c r="GY145" s="111"/>
      <c r="GZ145" s="111"/>
      <c r="HA145" s="111"/>
      <c r="HB145" s="111"/>
      <c r="HC145" s="111"/>
      <c r="HD145" s="111"/>
      <c r="HE145" s="111"/>
      <c r="HF145" s="111"/>
      <c r="HG145" s="111"/>
      <c r="HH145" s="111"/>
      <c r="HI145" s="111"/>
      <c r="HJ145" s="111"/>
      <c r="HK145" s="111"/>
      <c r="HL145" s="111"/>
      <c r="HM145" s="111"/>
      <c r="HN145" s="111"/>
      <c r="HO145" s="111"/>
      <c r="HP145" s="111"/>
      <c r="HQ145" s="111"/>
      <c r="HR145" s="111"/>
      <c r="HS145" s="111"/>
      <c r="HT145" s="111"/>
      <c r="HU145" s="111"/>
      <c r="HV145" s="111"/>
      <c r="HW145" s="111"/>
      <c r="HX145" s="111"/>
      <c r="HY145" s="111"/>
      <c r="HZ145" s="111"/>
      <c r="IA145" s="111"/>
      <c r="IB145" s="111"/>
      <c r="IC145" s="111"/>
      <c r="ID145" s="111"/>
      <c r="IE145" s="111"/>
      <c r="IF145" s="111"/>
      <c r="IG145" s="111"/>
      <c r="IH145" s="111"/>
      <c r="II145" s="111"/>
      <c r="IJ145" s="111"/>
      <c r="IK145" s="111"/>
      <c r="IL145" s="111"/>
      <c r="IM145" s="111"/>
      <c r="IN145" s="111"/>
      <c r="IO145" s="111"/>
      <c r="IP145" s="111"/>
      <c r="IQ145" s="111"/>
      <c r="IR145" s="111"/>
      <c r="IS145" s="111"/>
      <c r="IT145" s="111"/>
      <c r="IU145" s="111"/>
      <c r="IV145" s="111"/>
    </row>
    <row r="146" spans="1:256" s="112" customFormat="1" ht="30" customHeight="1" x14ac:dyDescent="0.15">
      <c r="A146" s="328">
        <f t="shared" si="2"/>
        <v>127</v>
      </c>
      <c r="B146" s="342"/>
      <c r="C146" s="335"/>
      <c r="D146" s="138" t="s">
        <v>349</v>
      </c>
      <c r="E146" s="412"/>
      <c r="F146" s="142">
        <v>0</v>
      </c>
      <c r="G146" s="264" t="s">
        <v>354</v>
      </c>
      <c r="H146" s="264"/>
      <c r="I146" s="111"/>
      <c r="J146" s="111"/>
      <c r="K146" s="111"/>
      <c r="L146" s="111"/>
      <c r="M146" s="111"/>
      <c r="N146" s="111"/>
      <c r="O146" s="111"/>
      <c r="P146" s="111"/>
      <c r="Q146" s="111"/>
      <c r="R146" s="111"/>
      <c r="S146" s="111"/>
      <c r="T146" s="111"/>
      <c r="U146" s="111"/>
      <c r="V146" s="111"/>
      <c r="W146" s="111"/>
      <c r="X146" s="111"/>
      <c r="Y146" s="111"/>
      <c r="Z146" s="111"/>
      <c r="AA146" s="111"/>
      <c r="AB146" s="111"/>
      <c r="AC146" s="111"/>
      <c r="AD146" s="111"/>
      <c r="AE146" s="111"/>
      <c r="AF146" s="111"/>
      <c r="AG146" s="111"/>
      <c r="AH146" s="111"/>
      <c r="AI146" s="111"/>
      <c r="AJ146" s="111"/>
      <c r="AK146" s="111"/>
      <c r="AL146" s="111"/>
      <c r="AM146" s="111"/>
      <c r="AN146" s="111"/>
      <c r="AO146" s="111"/>
      <c r="AP146" s="111"/>
      <c r="AQ146" s="111"/>
      <c r="AR146" s="111"/>
      <c r="AS146" s="111"/>
      <c r="AT146" s="111"/>
      <c r="AU146" s="111"/>
      <c r="AV146" s="111"/>
      <c r="AW146" s="111"/>
      <c r="AX146" s="111"/>
      <c r="AY146" s="111"/>
      <c r="AZ146" s="111"/>
      <c r="BA146" s="111"/>
      <c r="BB146" s="111"/>
      <c r="BC146" s="111"/>
      <c r="BD146" s="111"/>
      <c r="BE146" s="111"/>
      <c r="BF146" s="111"/>
      <c r="BG146" s="111"/>
      <c r="BH146" s="111"/>
      <c r="BI146" s="111"/>
      <c r="BJ146" s="111"/>
      <c r="BK146" s="111"/>
      <c r="BL146" s="111"/>
      <c r="BM146" s="111"/>
      <c r="BN146" s="111"/>
      <c r="BO146" s="111"/>
      <c r="BP146" s="111"/>
      <c r="BQ146" s="111"/>
      <c r="BR146" s="111"/>
      <c r="BS146" s="111"/>
      <c r="BT146" s="111"/>
      <c r="BU146" s="111"/>
      <c r="BV146" s="111"/>
      <c r="BW146" s="111"/>
      <c r="BX146" s="111"/>
      <c r="BY146" s="111"/>
      <c r="BZ146" s="111"/>
      <c r="CA146" s="111"/>
      <c r="CB146" s="111"/>
      <c r="CC146" s="111"/>
      <c r="CD146" s="111"/>
      <c r="CE146" s="111"/>
      <c r="CF146" s="111"/>
      <c r="CG146" s="111"/>
      <c r="CH146" s="111"/>
      <c r="CI146" s="111"/>
      <c r="CJ146" s="111"/>
      <c r="CK146" s="111"/>
      <c r="CL146" s="111"/>
      <c r="CM146" s="111"/>
      <c r="CN146" s="111"/>
      <c r="CO146" s="111"/>
      <c r="CP146" s="111"/>
      <c r="CQ146" s="111"/>
      <c r="CR146" s="111"/>
      <c r="CS146" s="111"/>
      <c r="CT146" s="111"/>
      <c r="CU146" s="111"/>
      <c r="CV146" s="111"/>
      <c r="CW146" s="111"/>
      <c r="CX146" s="111"/>
      <c r="CY146" s="111"/>
      <c r="CZ146" s="111"/>
      <c r="DA146" s="111"/>
      <c r="DB146" s="111"/>
      <c r="DC146" s="111"/>
      <c r="DD146" s="111"/>
      <c r="DE146" s="111"/>
      <c r="DF146" s="111"/>
      <c r="DG146" s="111"/>
      <c r="DH146" s="111"/>
      <c r="DI146" s="111"/>
      <c r="DJ146" s="111"/>
      <c r="DK146" s="111"/>
      <c r="DL146" s="111"/>
      <c r="DM146" s="111"/>
      <c r="DN146" s="111"/>
      <c r="DO146" s="111"/>
      <c r="DP146" s="111"/>
      <c r="DQ146" s="111"/>
      <c r="DR146" s="111"/>
      <c r="DS146" s="111"/>
      <c r="DT146" s="111"/>
      <c r="DU146" s="111"/>
      <c r="DV146" s="111"/>
      <c r="DW146" s="111"/>
      <c r="DX146" s="111"/>
      <c r="DY146" s="111"/>
      <c r="DZ146" s="111"/>
      <c r="EA146" s="111"/>
      <c r="EB146" s="111"/>
      <c r="EC146" s="111"/>
      <c r="ED146" s="111"/>
      <c r="EE146" s="111"/>
      <c r="EF146" s="111"/>
      <c r="EG146" s="111"/>
      <c r="EH146" s="111"/>
      <c r="EI146" s="111"/>
      <c r="EJ146" s="111"/>
      <c r="EK146" s="111"/>
      <c r="EL146" s="111"/>
      <c r="EM146" s="111"/>
      <c r="EN146" s="111"/>
      <c r="EO146" s="111"/>
      <c r="EP146" s="111"/>
      <c r="EQ146" s="111"/>
      <c r="ER146" s="111"/>
      <c r="ES146" s="111"/>
      <c r="ET146" s="111"/>
      <c r="EU146" s="111"/>
      <c r="EV146" s="111"/>
      <c r="EW146" s="111"/>
      <c r="EX146" s="111"/>
      <c r="EY146" s="111"/>
      <c r="EZ146" s="111"/>
      <c r="FA146" s="111"/>
      <c r="FB146" s="111"/>
      <c r="FC146" s="111"/>
      <c r="FD146" s="111"/>
      <c r="FE146" s="111"/>
      <c r="FF146" s="111"/>
      <c r="FG146" s="111"/>
      <c r="FH146" s="111"/>
      <c r="FI146" s="111"/>
      <c r="FJ146" s="111"/>
      <c r="FK146" s="111"/>
      <c r="FL146" s="111"/>
      <c r="FM146" s="111"/>
      <c r="FN146" s="111"/>
      <c r="FO146" s="111"/>
      <c r="FP146" s="111"/>
      <c r="FQ146" s="111"/>
      <c r="FR146" s="111"/>
      <c r="FS146" s="111"/>
      <c r="FT146" s="111"/>
      <c r="FU146" s="111"/>
      <c r="FV146" s="111"/>
      <c r="FW146" s="111"/>
      <c r="FX146" s="111"/>
      <c r="FY146" s="111"/>
      <c r="FZ146" s="111"/>
      <c r="GA146" s="111"/>
      <c r="GB146" s="111"/>
      <c r="GC146" s="111"/>
      <c r="GD146" s="111"/>
      <c r="GE146" s="111"/>
      <c r="GF146" s="111"/>
      <c r="GG146" s="111"/>
      <c r="GH146" s="111"/>
      <c r="GI146" s="111"/>
      <c r="GJ146" s="111"/>
      <c r="GK146" s="111"/>
      <c r="GL146" s="111"/>
      <c r="GM146" s="111"/>
      <c r="GN146" s="111"/>
      <c r="GO146" s="111"/>
      <c r="GP146" s="111"/>
      <c r="GQ146" s="111"/>
      <c r="GR146" s="111"/>
      <c r="GS146" s="111"/>
      <c r="GT146" s="111"/>
      <c r="GU146" s="111"/>
      <c r="GV146" s="111"/>
      <c r="GW146" s="111"/>
      <c r="GX146" s="111"/>
      <c r="GY146" s="111"/>
      <c r="GZ146" s="111"/>
      <c r="HA146" s="111"/>
      <c r="HB146" s="111"/>
      <c r="HC146" s="111"/>
      <c r="HD146" s="111"/>
      <c r="HE146" s="111"/>
      <c r="HF146" s="111"/>
      <c r="HG146" s="111"/>
      <c r="HH146" s="111"/>
      <c r="HI146" s="111"/>
      <c r="HJ146" s="111"/>
      <c r="HK146" s="111"/>
      <c r="HL146" s="111"/>
      <c r="HM146" s="111"/>
      <c r="HN146" s="111"/>
      <c r="HO146" s="111"/>
      <c r="HP146" s="111"/>
      <c r="HQ146" s="111"/>
      <c r="HR146" s="111"/>
      <c r="HS146" s="111"/>
      <c r="HT146" s="111"/>
      <c r="HU146" s="111"/>
      <c r="HV146" s="111"/>
      <c r="HW146" s="111"/>
      <c r="HX146" s="111"/>
      <c r="HY146" s="111"/>
      <c r="HZ146" s="111"/>
      <c r="IA146" s="111"/>
      <c r="IB146" s="111"/>
      <c r="IC146" s="111"/>
      <c r="ID146" s="111"/>
      <c r="IE146" s="111"/>
      <c r="IF146" s="111"/>
      <c r="IG146" s="111"/>
      <c r="IH146" s="111"/>
      <c r="II146" s="111"/>
      <c r="IJ146" s="111"/>
      <c r="IK146" s="111"/>
      <c r="IL146" s="111"/>
      <c r="IM146" s="111"/>
      <c r="IN146" s="111"/>
      <c r="IO146" s="111"/>
      <c r="IP146" s="111"/>
      <c r="IQ146" s="111"/>
      <c r="IR146" s="111"/>
      <c r="IS146" s="111"/>
      <c r="IT146" s="111"/>
      <c r="IU146" s="111"/>
      <c r="IV146" s="111"/>
    </row>
    <row r="147" spans="1:256" ht="30" customHeight="1" x14ac:dyDescent="0.15">
      <c r="A147" s="328">
        <f t="shared" si="2"/>
        <v>128</v>
      </c>
      <c r="B147" s="342"/>
      <c r="C147" s="333" t="s">
        <v>250</v>
      </c>
      <c r="D147" s="138" t="s">
        <v>160</v>
      </c>
      <c r="E147" s="412"/>
      <c r="F147" s="139" t="s">
        <v>161</v>
      </c>
      <c r="G147" s="307" t="s">
        <v>102</v>
      </c>
      <c r="H147" s="151" t="s">
        <v>162</v>
      </c>
    </row>
    <row r="148" spans="1:256" ht="30" customHeight="1" x14ac:dyDescent="0.15">
      <c r="A148" s="328">
        <f t="shared" si="2"/>
        <v>129</v>
      </c>
      <c r="B148" s="342"/>
      <c r="C148" s="331"/>
      <c r="D148" s="138" t="s">
        <v>163</v>
      </c>
      <c r="E148" s="412"/>
      <c r="F148" s="144" t="s">
        <v>164</v>
      </c>
      <c r="G148" s="307" t="s">
        <v>102</v>
      </c>
      <c r="H148" s="263"/>
    </row>
    <row r="149" spans="1:256" ht="30" customHeight="1" x14ac:dyDescent="0.15">
      <c r="A149" s="328">
        <f t="shared" si="2"/>
        <v>130</v>
      </c>
      <c r="B149" s="342"/>
      <c r="C149" s="331"/>
      <c r="D149" s="138" t="s">
        <v>165</v>
      </c>
      <c r="E149" s="412"/>
      <c r="F149" s="145" t="s">
        <v>166</v>
      </c>
      <c r="G149" s="307" t="s">
        <v>102</v>
      </c>
      <c r="H149" s="263"/>
    </row>
    <row r="150" spans="1:256" ht="30" customHeight="1" x14ac:dyDescent="0.15">
      <c r="A150" s="328">
        <f t="shared" si="2"/>
        <v>131</v>
      </c>
      <c r="B150" s="342"/>
      <c r="C150" s="331"/>
      <c r="D150" s="138" t="s">
        <v>148</v>
      </c>
      <c r="E150" s="412"/>
      <c r="F150" s="139" t="s">
        <v>149</v>
      </c>
      <c r="G150" s="141" t="s">
        <v>150</v>
      </c>
      <c r="H150" s="263"/>
    </row>
    <row r="151" spans="1:256" ht="30" customHeight="1" x14ac:dyDescent="0.15">
      <c r="A151" s="328">
        <f t="shared" si="2"/>
        <v>132</v>
      </c>
      <c r="B151" s="342"/>
      <c r="C151" s="331"/>
      <c r="D151" s="138" t="s">
        <v>151</v>
      </c>
      <c r="E151" s="412"/>
      <c r="F151" s="139" t="s">
        <v>152</v>
      </c>
      <c r="G151" s="141" t="s">
        <v>153</v>
      </c>
      <c r="H151" s="263"/>
    </row>
    <row r="152" spans="1:256" ht="30" customHeight="1" x14ac:dyDescent="0.15">
      <c r="A152" s="328">
        <f t="shared" si="2"/>
        <v>133</v>
      </c>
      <c r="B152" s="342"/>
      <c r="C152" s="331"/>
      <c r="D152" s="138" t="s">
        <v>167</v>
      </c>
      <c r="E152" s="412"/>
      <c r="F152" s="139" t="s">
        <v>168</v>
      </c>
      <c r="G152" s="141" t="s">
        <v>169</v>
      </c>
      <c r="H152" s="263"/>
    </row>
    <row r="153" spans="1:256" ht="30" customHeight="1" x14ac:dyDescent="0.15">
      <c r="A153" s="328">
        <f t="shared" si="2"/>
        <v>134</v>
      </c>
      <c r="B153" s="342"/>
      <c r="C153" s="332"/>
      <c r="D153" s="138" t="s">
        <v>170</v>
      </c>
      <c r="E153" s="412"/>
      <c r="F153" s="144" t="s">
        <v>171</v>
      </c>
      <c r="G153" s="141" t="s">
        <v>172</v>
      </c>
      <c r="H153" s="264"/>
    </row>
    <row r="154" spans="1:256" ht="30" customHeight="1" x14ac:dyDescent="0.15">
      <c r="A154" s="329">
        <f t="shared" si="2"/>
        <v>135</v>
      </c>
      <c r="B154" s="343"/>
      <c r="C154" s="336" t="s">
        <v>251</v>
      </c>
      <c r="D154" s="146" t="s">
        <v>160</v>
      </c>
      <c r="E154" s="412"/>
      <c r="F154" s="147" t="s">
        <v>161</v>
      </c>
      <c r="G154" s="307" t="s">
        <v>102</v>
      </c>
      <c r="H154" s="151" t="s">
        <v>174</v>
      </c>
    </row>
    <row r="155" spans="1:256" ht="30" customHeight="1" x14ac:dyDescent="0.15">
      <c r="A155" s="329">
        <f t="shared" si="2"/>
        <v>136</v>
      </c>
      <c r="B155" s="343"/>
      <c r="C155" s="337"/>
      <c r="D155" s="146" t="s">
        <v>163</v>
      </c>
      <c r="E155" s="412"/>
      <c r="F155" s="148" t="s">
        <v>175</v>
      </c>
      <c r="G155" s="307" t="s">
        <v>102</v>
      </c>
      <c r="H155" s="263"/>
    </row>
    <row r="156" spans="1:256" ht="30" customHeight="1" x14ac:dyDescent="0.15">
      <c r="A156" s="329">
        <f t="shared" si="2"/>
        <v>137</v>
      </c>
      <c r="B156" s="343"/>
      <c r="C156" s="337"/>
      <c r="D156" s="146" t="s">
        <v>165</v>
      </c>
      <c r="E156" s="412"/>
      <c r="F156" s="149" t="s">
        <v>176</v>
      </c>
      <c r="G156" s="307" t="s">
        <v>102</v>
      </c>
      <c r="H156" s="263"/>
    </row>
    <row r="157" spans="1:256" ht="30" customHeight="1" x14ac:dyDescent="0.15">
      <c r="A157" s="329">
        <f t="shared" si="2"/>
        <v>138</v>
      </c>
      <c r="B157" s="343"/>
      <c r="C157" s="337"/>
      <c r="D157" s="146" t="s">
        <v>148</v>
      </c>
      <c r="E157" s="412"/>
      <c r="F157" s="147" t="s">
        <v>177</v>
      </c>
      <c r="G157" s="141" t="s">
        <v>150</v>
      </c>
      <c r="H157" s="263"/>
    </row>
    <row r="158" spans="1:256" ht="30" customHeight="1" x14ac:dyDescent="0.15">
      <c r="A158" s="329">
        <f t="shared" si="2"/>
        <v>139</v>
      </c>
      <c r="B158" s="343"/>
      <c r="C158" s="337"/>
      <c r="D158" s="146" t="s">
        <v>151</v>
      </c>
      <c r="E158" s="412"/>
      <c r="F158" s="147" t="s">
        <v>178</v>
      </c>
      <c r="G158" s="141" t="s">
        <v>153</v>
      </c>
      <c r="H158" s="263"/>
    </row>
    <row r="159" spans="1:256" ht="30" customHeight="1" x14ac:dyDescent="0.15">
      <c r="A159" s="329">
        <f t="shared" si="2"/>
        <v>140</v>
      </c>
      <c r="B159" s="343"/>
      <c r="C159" s="337"/>
      <c r="D159" s="146" t="s">
        <v>167</v>
      </c>
      <c r="E159" s="412"/>
      <c r="F159" s="147" t="s">
        <v>168</v>
      </c>
      <c r="G159" s="141" t="s">
        <v>169</v>
      </c>
      <c r="H159" s="263"/>
    </row>
    <row r="160" spans="1:256" ht="30" customHeight="1" x14ac:dyDescent="0.15">
      <c r="A160" s="329">
        <f t="shared" si="2"/>
        <v>141</v>
      </c>
      <c r="B160" s="343"/>
      <c r="C160" s="338"/>
      <c r="D160" s="146" t="s">
        <v>170</v>
      </c>
      <c r="E160" s="412"/>
      <c r="F160" s="148" t="s">
        <v>171</v>
      </c>
      <c r="G160" s="141" t="s">
        <v>172</v>
      </c>
      <c r="H160" s="264"/>
    </row>
    <row r="161" spans="1:256" ht="30" customHeight="1" x14ac:dyDescent="0.15">
      <c r="A161" s="329">
        <f t="shared" si="2"/>
        <v>142</v>
      </c>
      <c r="B161" s="343"/>
      <c r="C161" s="336" t="s">
        <v>252</v>
      </c>
      <c r="D161" s="146" t="s">
        <v>160</v>
      </c>
      <c r="E161" s="412"/>
      <c r="F161" s="147" t="s">
        <v>161</v>
      </c>
      <c r="G161" s="307" t="s">
        <v>102</v>
      </c>
      <c r="H161" s="151" t="s">
        <v>180</v>
      </c>
    </row>
    <row r="162" spans="1:256" ht="30" customHeight="1" x14ac:dyDescent="0.15">
      <c r="A162" s="329">
        <f t="shared" si="2"/>
        <v>143</v>
      </c>
      <c r="B162" s="343"/>
      <c r="C162" s="337"/>
      <c r="D162" s="146" t="s">
        <v>163</v>
      </c>
      <c r="E162" s="412"/>
      <c r="F162" s="148" t="s">
        <v>164</v>
      </c>
      <c r="G162" s="307" t="s">
        <v>102</v>
      </c>
      <c r="H162" s="263"/>
    </row>
    <row r="163" spans="1:256" ht="30" customHeight="1" x14ac:dyDescent="0.15">
      <c r="A163" s="329">
        <f t="shared" si="2"/>
        <v>144</v>
      </c>
      <c r="B163" s="343"/>
      <c r="C163" s="337"/>
      <c r="D163" s="146" t="s">
        <v>165</v>
      </c>
      <c r="E163" s="412"/>
      <c r="F163" s="149" t="s">
        <v>166</v>
      </c>
      <c r="G163" s="307" t="s">
        <v>102</v>
      </c>
      <c r="H163" s="263"/>
    </row>
    <row r="164" spans="1:256" ht="30" customHeight="1" x14ac:dyDescent="0.15">
      <c r="A164" s="329">
        <f t="shared" si="2"/>
        <v>145</v>
      </c>
      <c r="B164" s="343"/>
      <c r="C164" s="337"/>
      <c r="D164" s="146" t="s">
        <v>148</v>
      </c>
      <c r="E164" s="412"/>
      <c r="F164" s="147" t="s">
        <v>149</v>
      </c>
      <c r="G164" s="141" t="s">
        <v>150</v>
      </c>
      <c r="H164" s="263"/>
    </row>
    <row r="165" spans="1:256" ht="30" customHeight="1" x14ac:dyDescent="0.15">
      <c r="A165" s="329">
        <f t="shared" si="2"/>
        <v>146</v>
      </c>
      <c r="B165" s="343"/>
      <c r="C165" s="337"/>
      <c r="D165" s="146" t="s">
        <v>151</v>
      </c>
      <c r="E165" s="412"/>
      <c r="F165" s="147" t="s">
        <v>152</v>
      </c>
      <c r="G165" s="141" t="s">
        <v>153</v>
      </c>
      <c r="H165" s="263"/>
    </row>
    <row r="166" spans="1:256" ht="30" customHeight="1" x14ac:dyDescent="0.15">
      <c r="A166" s="329">
        <f t="shared" si="2"/>
        <v>147</v>
      </c>
      <c r="B166" s="343"/>
      <c r="C166" s="337"/>
      <c r="D166" s="146" t="s">
        <v>167</v>
      </c>
      <c r="E166" s="412"/>
      <c r="F166" s="147" t="s">
        <v>168</v>
      </c>
      <c r="G166" s="141" t="s">
        <v>169</v>
      </c>
      <c r="H166" s="263"/>
    </row>
    <row r="167" spans="1:256" ht="30" customHeight="1" x14ac:dyDescent="0.15">
      <c r="A167" s="329">
        <f t="shared" si="2"/>
        <v>148</v>
      </c>
      <c r="B167" s="343"/>
      <c r="C167" s="337"/>
      <c r="D167" s="146" t="s">
        <v>170</v>
      </c>
      <c r="E167" s="412"/>
      <c r="F167" s="148" t="s">
        <v>171</v>
      </c>
      <c r="G167" s="141" t="s">
        <v>172</v>
      </c>
      <c r="H167" s="263"/>
    </row>
    <row r="168" spans="1:256" ht="30" customHeight="1" x14ac:dyDescent="0.15">
      <c r="A168" s="329">
        <f t="shared" si="2"/>
        <v>149</v>
      </c>
      <c r="B168" s="343"/>
      <c r="C168" s="338"/>
      <c r="D168" s="146" t="s">
        <v>181</v>
      </c>
      <c r="E168" s="412"/>
      <c r="F168" s="149" t="s">
        <v>182</v>
      </c>
      <c r="G168" s="141" t="s">
        <v>169</v>
      </c>
      <c r="H168" s="264"/>
    </row>
    <row r="169" spans="1:256" s="112" customFormat="1" ht="30" customHeight="1" x14ac:dyDescent="0.15">
      <c r="A169" s="328">
        <f t="shared" si="2"/>
        <v>150</v>
      </c>
      <c r="B169" s="342"/>
      <c r="C169" s="339" t="s">
        <v>183</v>
      </c>
      <c r="D169" s="138" t="s">
        <v>184</v>
      </c>
      <c r="E169" s="412"/>
      <c r="F169" s="145" t="s">
        <v>185</v>
      </c>
      <c r="G169" s="298" t="s">
        <v>150</v>
      </c>
      <c r="H169" s="151" t="s">
        <v>203</v>
      </c>
      <c r="I169" s="111"/>
      <c r="J169" s="111"/>
      <c r="K169" s="111"/>
      <c r="L169" s="111"/>
      <c r="M169" s="111"/>
      <c r="N169" s="111"/>
      <c r="O169" s="111"/>
      <c r="P169" s="111"/>
      <c r="Q169" s="111"/>
      <c r="R169" s="111"/>
      <c r="S169" s="111"/>
      <c r="T169" s="111"/>
      <c r="U169" s="111"/>
      <c r="V169" s="111"/>
      <c r="W169" s="111"/>
      <c r="X169" s="111"/>
      <c r="Y169" s="111"/>
      <c r="Z169" s="111"/>
      <c r="AA169" s="111"/>
      <c r="AB169" s="111"/>
      <c r="AC169" s="111"/>
      <c r="AD169" s="111"/>
      <c r="AE169" s="111"/>
      <c r="AF169" s="111"/>
      <c r="AG169" s="111"/>
      <c r="AH169" s="111"/>
      <c r="AI169" s="111"/>
      <c r="AJ169" s="111"/>
      <c r="AK169" s="111"/>
      <c r="AL169" s="111"/>
      <c r="AM169" s="111"/>
      <c r="AN169" s="111"/>
      <c r="AO169" s="111"/>
      <c r="AP169" s="111"/>
      <c r="AQ169" s="111"/>
      <c r="AR169" s="111"/>
      <c r="AS169" s="111"/>
      <c r="AT169" s="111"/>
      <c r="AU169" s="111"/>
      <c r="AV169" s="111"/>
      <c r="AW169" s="111"/>
      <c r="AX169" s="111"/>
      <c r="AY169" s="111"/>
      <c r="AZ169" s="111"/>
      <c r="BA169" s="111"/>
      <c r="BB169" s="111"/>
      <c r="BC169" s="111"/>
      <c r="BD169" s="111"/>
      <c r="BE169" s="111"/>
      <c r="BF169" s="111"/>
      <c r="BG169" s="111"/>
      <c r="BH169" s="111"/>
      <c r="BI169" s="111"/>
      <c r="BJ169" s="111"/>
      <c r="BK169" s="111"/>
      <c r="BL169" s="111"/>
      <c r="BM169" s="111"/>
      <c r="BN169" s="111"/>
      <c r="BO169" s="111"/>
      <c r="BP169" s="111"/>
      <c r="BQ169" s="111"/>
      <c r="BR169" s="111"/>
      <c r="BS169" s="111"/>
      <c r="BT169" s="111"/>
      <c r="BU169" s="111"/>
      <c r="BV169" s="111"/>
      <c r="BW169" s="111"/>
      <c r="BX169" s="111"/>
      <c r="BY169" s="111"/>
      <c r="BZ169" s="111"/>
      <c r="CA169" s="111"/>
      <c r="CB169" s="111"/>
      <c r="CC169" s="111"/>
      <c r="CD169" s="111"/>
      <c r="CE169" s="111"/>
      <c r="CF169" s="111"/>
      <c r="CG169" s="111"/>
      <c r="CH169" s="111"/>
      <c r="CI169" s="111"/>
      <c r="CJ169" s="111"/>
      <c r="CK169" s="111"/>
      <c r="CL169" s="111"/>
      <c r="CM169" s="111"/>
      <c r="CN169" s="111"/>
      <c r="CO169" s="111"/>
      <c r="CP169" s="111"/>
      <c r="CQ169" s="111"/>
      <c r="CR169" s="111"/>
      <c r="CS169" s="111"/>
      <c r="CT169" s="111"/>
      <c r="CU169" s="111"/>
      <c r="CV169" s="111"/>
      <c r="CW169" s="111"/>
      <c r="CX169" s="111"/>
      <c r="CY169" s="111"/>
      <c r="CZ169" s="111"/>
      <c r="DA169" s="111"/>
      <c r="DB169" s="111"/>
      <c r="DC169" s="111"/>
      <c r="DD169" s="111"/>
      <c r="DE169" s="111"/>
      <c r="DF169" s="111"/>
      <c r="DG169" s="111"/>
      <c r="DH169" s="111"/>
      <c r="DI169" s="111"/>
      <c r="DJ169" s="111"/>
      <c r="DK169" s="111"/>
      <c r="DL169" s="111"/>
      <c r="DM169" s="111"/>
      <c r="DN169" s="111"/>
      <c r="DO169" s="111"/>
      <c r="DP169" s="111"/>
      <c r="DQ169" s="111"/>
      <c r="DR169" s="111"/>
      <c r="DS169" s="111"/>
      <c r="DT169" s="111"/>
      <c r="DU169" s="111"/>
      <c r="DV169" s="111"/>
      <c r="DW169" s="111"/>
      <c r="DX169" s="111"/>
      <c r="DY169" s="111"/>
      <c r="DZ169" s="111"/>
      <c r="EA169" s="111"/>
      <c r="EB169" s="111"/>
      <c r="EC169" s="111"/>
      <c r="ED169" s="111"/>
      <c r="EE169" s="111"/>
      <c r="EF169" s="111"/>
      <c r="EG169" s="111"/>
      <c r="EH169" s="111"/>
      <c r="EI169" s="111"/>
      <c r="EJ169" s="111"/>
      <c r="EK169" s="111"/>
      <c r="EL169" s="111"/>
      <c r="EM169" s="111"/>
      <c r="EN169" s="111"/>
      <c r="EO169" s="111"/>
      <c r="EP169" s="111"/>
      <c r="EQ169" s="111"/>
      <c r="ER169" s="111"/>
      <c r="ES169" s="111"/>
      <c r="ET169" s="111"/>
      <c r="EU169" s="111"/>
      <c r="EV169" s="111"/>
      <c r="EW169" s="111"/>
      <c r="EX169" s="111"/>
      <c r="EY169" s="111"/>
      <c r="EZ169" s="111"/>
      <c r="FA169" s="111"/>
      <c r="FB169" s="111"/>
      <c r="FC169" s="111"/>
      <c r="FD169" s="111"/>
      <c r="FE169" s="111"/>
      <c r="FF169" s="111"/>
      <c r="FG169" s="111"/>
      <c r="FH169" s="111"/>
      <c r="FI169" s="111"/>
      <c r="FJ169" s="111"/>
      <c r="FK169" s="111"/>
      <c r="FL169" s="111"/>
      <c r="FM169" s="111"/>
      <c r="FN169" s="111"/>
      <c r="FO169" s="111"/>
      <c r="FP169" s="111"/>
      <c r="FQ169" s="111"/>
      <c r="FR169" s="111"/>
      <c r="FS169" s="111"/>
      <c r="FT169" s="111"/>
      <c r="FU169" s="111"/>
      <c r="FV169" s="111"/>
      <c r="FW169" s="111"/>
      <c r="FX169" s="111"/>
      <c r="FY169" s="111"/>
      <c r="FZ169" s="111"/>
      <c r="GA169" s="111"/>
      <c r="GB169" s="111"/>
      <c r="GC169" s="111"/>
      <c r="GD169" s="111"/>
      <c r="GE169" s="111"/>
      <c r="GF169" s="111"/>
      <c r="GG169" s="111"/>
      <c r="GH169" s="111"/>
      <c r="GI169" s="111"/>
      <c r="GJ169" s="111"/>
      <c r="GK169" s="111"/>
      <c r="GL169" s="111"/>
      <c r="GM169" s="111"/>
      <c r="GN169" s="111"/>
      <c r="GO169" s="111"/>
      <c r="GP169" s="111"/>
      <c r="GQ169" s="111"/>
      <c r="GR169" s="111"/>
      <c r="GS169" s="111"/>
      <c r="GT169" s="111"/>
      <c r="GU169" s="111"/>
      <c r="GV169" s="111"/>
      <c r="GW169" s="111"/>
      <c r="GX169" s="111"/>
      <c r="GY169" s="111"/>
      <c r="GZ169" s="111"/>
      <c r="HA169" s="111"/>
      <c r="HB169" s="111"/>
      <c r="HC169" s="111"/>
      <c r="HD169" s="111"/>
      <c r="HE169" s="111"/>
      <c r="HF169" s="111"/>
      <c r="HG169" s="111"/>
      <c r="HH169" s="111"/>
      <c r="HI169" s="111"/>
      <c r="HJ169" s="111"/>
      <c r="HK169" s="111"/>
      <c r="HL169" s="111"/>
      <c r="HM169" s="111"/>
      <c r="HN169" s="111"/>
      <c r="HO169" s="111"/>
      <c r="HP169" s="111"/>
      <c r="HQ169" s="111"/>
      <c r="HR169" s="111"/>
      <c r="HS169" s="111"/>
      <c r="HT169" s="111"/>
      <c r="HU169" s="111"/>
      <c r="HV169" s="111"/>
      <c r="HW169" s="111"/>
      <c r="HX169" s="111"/>
      <c r="HY169" s="111"/>
      <c r="HZ169" s="111"/>
      <c r="IA169" s="111"/>
      <c r="IB169" s="111"/>
      <c r="IC169" s="111"/>
      <c r="ID169" s="111"/>
      <c r="IE169" s="111"/>
      <c r="IF169" s="111"/>
      <c r="IG169" s="111"/>
      <c r="IH169" s="111"/>
      <c r="II169" s="111"/>
      <c r="IJ169" s="111"/>
      <c r="IK169" s="111"/>
      <c r="IL169" s="111"/>
      <c r="IM169" s="111"/>
      <c r="IN169" s="111"/>
      <c r="IO169" s="111"/>
      <c r="IP169" s="111"/>
      <c r="IQ169" s="111"/>
      <c r="IR169" s="111"/>
      <c r="IS169" s="111"/>
      <c r="IT169" s="111"/>
      <c r="IU169" s="111"/>
      <c r="IV169" s="111"/>
    </row>
    <row r="170" spans="1:256" s="112" customFormat="1" ht="30" customHeight="1" x14ac:dyDescent="0.15">
      <c r="A170" s="328">
        <f t="shared" si="2"/>
        <v>151</v>
      </c>
      <c r="B170" s="342"/>
      <c r="C170" s="332"/>
      <c r="D170" s="138" t="s">
        <v>186</v>
      </c>
      <c r="E170" s="412"/>
      <c r="F170" s="139" t="s">
        <v>152</v>
      </c>
      <c r="G170" s="298" t="s">
        <v>153</v>
      </c>
      <c r="H170" s="264"/>
      <c r="I170" s="111"/>
      <c r="J170" s="111"/>
      <c r="K170" s="111"/>
      <c r="L170" s="111"/>
      <c r="M170" s="111"/>
      <c r="N170" s="111"/>
      <c r="O170" s="111"/>
      <c r="P170" s="111"/>
      <c r="Q170" s="111"/>
      <c r="R170" s="111"/>
      <c r="S170" s="111"/>
      <c r="T170" s="111"/>
      <c r="U170" s="111"/>
      <c r="V170" s="111"/>
      <c r="W170" s="111"/>
      <c r="X170" s="111"/>
      <c r="Y170" s="111"/>
      <c r="Z170" s="111"/>
      <c r="AA170" s="111"/>
      <c r="AB170" s="111"/>
      <c r="AC170" s="111"/>
      <c r="AD170" s="111"/>
      <c r="AE170" s="111"/>
      <c r="AF170" s="111"/>
      <c r="AG170" s="111"/>
      <c r="AH170" s="111"/>
      <c r="AI170" s="111"/>
      <c r="AJ170" s="111"/>
      <c r="AK170" s="111"/>
      <c r="AL170" s="111"/>
      <c r="AM170" s="111"/>
      <c r="AN170" s="111"/>
      <c r="AO170" s="111"/>
      <c r="AP170" s="111"/>
      <c r="AQ170" s="111"/>
      <c r="AR170" s="111"/>
      <c r="AS170" s="111"/>
      <c r="AT170" s="111"/>
      <c r="AU170" s="111"/>
      <c r="AV170" s="111"/>
      <c r="AW170" s="111"/>
      <c r="AX170" s="111"/>
      <c r="AY170" s="111"/>
      <c r="AZ170" s="111"/>
      <c r="BA170" s="111"/>
      <c r="BB170" s="111"/>
      <c r="BC170" s="111"/>
      <c r="BD170" s="111"/>
      <c r="BE170" s="111"/>
      <c r="BF170" s="111"/>
      <c r="BG170" s="111"/>
      <c r="BH170" s="111"/>
      <c r="BI170" s="111"/>
      <c r="BJ170" s="111"/>
      <c r="BK170" s="111"/>
      <c r="BL170" s="111"/>
      <c r="BM170" s="111"/>
      <c r="BN170" s="111"/>
      <c r="BO170" s="111"/>
      <c r="BP170" s="111"/>
      <c r="BQ170" s="111"/>
      <c r="BR170" s="111"/>
      <c r="BS170" s="111"/>
      <c r="BT170" s="111"/>
      <c r="BU170" s="111"/>
      <c r="BV170" s="111"/>
      <c r="BW170" s="111"/>
      <c r="BX170" s="111"/>
      <c r="BY170" s="111"/>
      <c r="BZ170" s="111"/>
      <c r="CA170" s="111"/>
      <c r="CB170" s="111"/>
      <c r="CC170" s="111"/>
      <c r="CD170" s="111"/>
      <c r="CE170" s="111"/>
      <c r="CF170" s="111"/>
      <c r="CG170" s="111"/>
      <c r="CH170" s="111"/>
      <c r="CI170" s="111"/>
      <c r="CJ170" s="111"/>
      <c r="CK170" s="111"/>
      <c r="CL170" s="111"/>
      <c r="CM170" s="111"/>
      <c r="CN170" s="111"/>
      <c r="CO170" s="111"/>
      <c r="CP170" s="111"/>
      <c r="CQ170" s="111"/>
      <c r="CR170" s="111"/>
      <c r="CS170" s="111"/>
      <c r="CT170" s="111"/>
      <c r="CU170" s="111"/>
      <c r="CV170" s="111"/>
      <c r="CW170" s="111"/>
      <c r="CX170" s="111"/>
      <c r="CY170" s="111"/>
      <c r="CZ170" s="111"/>
      <c r="DA170" s="111"/>
      <c r="DB170" s="111"/>
      <c r="DC170" s="111"/>
      <c r="DD170" s="111"/>
      <c r="DE170" s="111"/>
      <c r="DF170" s="111"/>
      <c r="DG170" s="111"/>
      <c r="DH170" s="111"/>
      <c r="DI170" s="111"/>
      <c r="DJ170" s="111"/>
      <c r="DK170" s="111"/>
      <c r="DL170" s="111"/>
      <c r="DM170" s="111"/>
      <c r="DN170" s="111"/>
      <c r="DO170" s="111"/>
      <c r="DP170" s="111"/>
      <c r="DQ170" s="111"/>
      <c r="DR170" s="111"/>
      <c r="DS170" s="111"/>
      <c r="DT170" s="111"/>
      <c r="DU170" s="111"/>
      <c r="DV170" s="111"/>
      <c r="DW170" s="111"/>
      <c r="DX170" s="111"/>
      <c r="DY170" s="111"/>
      <c r="DZ170" s="111"/>
      <c r="EA170" s="111"/>
      <c r="EB170" s="111"/>
      <c r="EC170" s="111"/>
      <c r="ED170" s="111"/>
      <c r="EE170" s="111"/>
      <c r="EF170" s="111"/>
      <c r="EG170" s="111"/>
      <c r="EH170" s="111"/>
      <c r="EI170" s="111"/>
      <c r="EJ170" s="111"/>
      <c r="EK170" s="111"/>
      <c r="EL170" s="111"/>
      <c r="EM170" s="111"/>
      <c r="EN170" s="111"/>
      <c r="EO170" s="111"/>
      <c r="EP170" s="111"/>
      <c r="EQ170" s="111"/>
      <c r="ER170" s="111"/>
      <c r="ES170" s="111"/>
      <c r="ET170" s="111"/>
      <c r="EU170" s="111"/>
      <c r="EV170" s="111"/>
      <c r="EW170" s="111"/>
      <c r="EX170" s="111"/>
      <c r="EY170" s="111"/>
      <c r="EZ170" s="111"/>
      <c r="FA170" s="111"/>
      <c r="FB170" s="111"/>
      <c r="FC170" s="111"/>
      <c r="FD170" s="111"/>
      <c r="FE170" s="111"/>
      <c r="FF170" s="111"/>
      <c r="FG170" s="111"/>
      <c r="FH170" s="111"/>
      <c r="FI170" s="111"/>
      <c r="FJ170" s="111"/>
      <c r="FK170" s="111"/>
      <c r="FL170" s="111"/>
      <c r="FM170" s="111"/>
      <c r="FN170" s="111"/>
      <c r="FO170" s="111"/>
      <c r="FP170" s="111"/>
      <c r="FQ170" s="111"/>
      <c r="FR170" s="111"/>
      <c r="FS170" s="111"/>
      <c r="FT170" s="111"/>
      <c r="FU170" s="111"/>
      <c r="FV170" s="111"/>
      <c r="FW170" s="111"/>
      <c r="FX170" s="111"/>
      <c r="FY170" s="111"/>
      <c r="FZ170" s="111"/>
      <c r="GA170" s="111"/>
      <c r="GB170" s="111"/>
      <c r="GC170" s="111"/>
      <c r="GD170" s="111"/>
      <c r="GE170" s="111"/>
      <c r="GF170" s="111"/>
      <c r="GG170" s="111"/>
      <c r="GH170" s="111"/>
      <c r="GI170" s="111"/>
      <c r="GJ170" s="111"/>
      <c r="GK170" s="111"/>
      <c r="GL170" s="111"/>
      <c r="GM170" s="111"/>
      <c r="GN170" s="111"/>
      <c r="GO170" s="111"/>
      <c r="GP170" s="111"/>
      <c r="GQ170" s="111"/>
      <c r="GR170" s="111"/>
      <c r="GS170" s="111"/>
      <c r="GT170" s="111"/>
      <c r="GU170" s="111"/>
      <c r="GV170" s="111"/>
      <c r="GW170" s="111"/>
      <c r="GX170" s="111"/>
      <c r="GY170" s="111"/>
      <c r="GZ170" s="111"/>
      <c r="HA170" s="111"/>
      <c r="HB170" s="111"/>
      <c r="HC170" s="111"/>
      <c r="HD170" s="111"/>
      <c r="HE170" s="111"/>
      <c r="HF170" s="111"/>
      <c r="HG170" s="111"/>
      <c r="HH170" s="111"/>
      <c r="HI170" s="111"/>
      <c r="HJ170" s="111"/>
      <c r="HK170" s="111"/>
      <c r="HL170" s="111"/>
      <c r="HM170" s="111"/>
      <c r="HN170" s="111"/>
      <c r="HO170" s="111"/>
      <c r="HP170" s="111"/>
      <c r="HQ170" s="111"/>
      <c r="HR170" s="111"/>
      <c r="HS170" s="111"/>
      <c r="HT170" s="111"/>
      <c r="HU170" s="111"/>
      <c r="HV170" s="111"/>
      <c r="HW170" s="111"/>
      <c r="HX170" s="111"/>
      <c r="HY170" s="111"/>
      <c r="HZ170" s="111"/>
      <c r="IA170" s="111"/>
      <c r="IB170" s="111"/>
      <c r="IC170" s="111"/>
      <c r="ID170" s="111"/>
      <c r="IE170" s="111"/>
      <c r="IF170" s="111"/>
      <c r="IG170" s="111"/>
      <c r="IH170" s="111"/>
      <c r="II170" s="111"/>
      <c r="IJ170" s="111"/>
      <c r="IK170" s="111"/>
      <c r="IL170" s="111"/>
      <c r="IM170" s="111"/>
      <c r="IN170" s="111"/>
      <c r="IO170" s="111"/>
      <c r="IP170" s="111"/>
      <c r="IQ170" s="111"/>
      <c r="IR170" s="111"/>
      <c r="IS170" s="111"/>
      <c r="IT170" s="111"/>
      <c r="IU170" s="111"/>
      <c r="IV170" s="111"/>
    </row>
    <row r="171" spans="1:256" ht="34.5" customHeight="1" x14ac:dyDescent="0.15">
      <c r="A171" s="329">
        <f t="shared" si="2"/>
        <v>152</v>
      </c>
      <c r="B171" s="343"/>
      <c r="C171" s="340" t="s">
        <v>297</v>
      </c>
      <c r="D171" s="295"/>
      <c r="E171" s="412"/>
      <c r="F171" s="149">
        <v>15000000</v>
      </c>
      <c r="G171" s="141" t="s">
        <v>298</v>
      </c>
      <c r="H171" s="141" t="s">
        <v>188</v>
      </c>
    </row>
    <row r="172" spans="1:256" ht="30" customHeight="1" x14ac:dyDescent="0.15">
      <c r="A172" s="329">
        <f t="shared" si="2"/>
        <v>153</v>
      </c>
      <c r="B172" s="343"/>
      <c r="C172" s="340" t="s">
        <v>253</v>
      </c>
      <c r="D172" s="295"/>
      <c r="E172" s="412"/>
      <c r="F172" s="147">
        <v>50</v>
      </c>
      <c r="G172" s="141" t="s">
        <v>190</v>
      </c>
      <c r="H172" s="141" t="s">
        <v>188</v>
      </c>
    </row>
    <row r="173" spans="1:256" ht="30" customHeight="1" x14ac:dyDescent="0.15">
      <c r="A173" s="329">
        <f t="shared" si="2"/>
        <v>154</v>
      </c>
      <c r="B173" s="343"/>
      <c r="C173" s="340" t="s">
        <v>254</v>
      </c>
      <c r="D173" s="295"/>
      <c r="E173" s="412"/>
      <c r="F173" s="150" t="s">
        <v>192</v>
      </c>
      <c r="G173" s="141" t="s">
        <v>193</v>
      </c>
      <c r="H173" s="307" t="s">
        <v>102</v>
      </c>
    </row>
    <row r="174" spans="1:256" ht="171.95" customHeight="1" x14ac:dyDescent="0.15">
      <c r="A174" s="330">
        <f t="shared" si="2"/>
        <v>155</v>
      </c>
      <c r="B174" s="343"/>
      <c r="C174" s="340" t="s">
        <v>255</v>
      </c>
      <c r="D174" s="295"/>
      <c r="E174" s="419"/>
      <c r="F174" s="147">
        <v>1234</v>
      </c>
      <c r="G174" s="326" t="s">
        <v>205</v>
      </c>
      <c r="H174" s="315" t="s">
        <v>196</v>
      </c>
    </row>
    <row r="175" spans="1:256" ht="30" customHeight="1" x14ac:dyDescent="0.15">
      <c r="A175" s="330">
        <f t="shared" si="2"/>
        <v>156</v>
      </c>
      <c r="B175" s="342"/>
      <c r="C175" s="341" t="s">
        <v>256</v>
      </c>
      <c r="D175" s="296"/>
      <c r="E175" s="413"/>
      <c r="F175" s="147">
        <v>1234567890</v>
      </c>
      <c r="G175" s="141" t="s">
        <v>198</v>
      </c>
      <c r="H175" s="307" t="s">
        <v>102</v>
      </c>
    </row>
    <row r="176" spans="1:256" ht="30" customHeight="1" x14ac:dyDescent="0.15">
      <c r="A176" s="328">
        <f t="shared" si="2"/>
        <v>157</v>
      </c>
      <c r="B176" s="342"/>
      <c r="C176" s="341" t="s">
        <v>257</v>
      </c>
      <c r="D176" s="296"/>
      <c r="E176" s="413"/>
      <c r="F176" s="147">
        <v>12345678</v>
      </c>
      <c r="G176" s="141" t="s">
        <v>204</v>
      </c>
      <c r="H176" s="307" t="s">
        <v>102</v>
      </c>
    </row>
    <row r="177" spans="1:256" ht="30" customHeight="1" x14ac:dyDescent="0.15">
      <c r="A177" s="387">
        <f t="shared" si="2"/>
        <v>158</v>
      </c>
      <c r="B177" s="269" t="s">
        <v>258</v>
      </c>
      <c r="C177" s="390" t="s">
        <v>259</v>
      </c>
      <c r="D177" s="152" t="s">
        <v>132</v>
      </c>
      <c r="E177" s="420" t="str">
        <f>IF(始めにご確認ください!B10="","",始めにご確認ください!B10)</f>
        <v/>
      </c>
      <c r="F177" s="153" t="s">
        <v>133</v>
      </c>
      <c r="G177" s="154" t="s">
        <v>339</v>
      </c>
      <c r="H177" s="266" t="s">
        <v>135</v>
      </c>
    </row>
    <row r="178" spans="1:256" ht="30" customHeight="1" x14ac:dyDescent="0.15">
      <c r="A178" s="387">
        <f t="shared" si="2"/>
        <v>159</v>
      </c>
      <c r="B178" s="400"/>
      <c r="C178" s="391"/>
      <c r="D178" s="152" t="s">
        <v>274</v>
      </c>
      <c r="E178" s="420"/>
      <c r="F178" s="153" t="s">
        <v>289</v>
      </c>
      <c r="G178" s="154" t="s">
        <v>291</v>
      </c>
      <c r="H178" s="267"/>
    </row>
    <row r="179" spans="1:256" s="112" customFormat="1" ht="30" customHeight="1" x14ac:dyDescent="0.15">
      <c r="A179" s="387">
        <f>A178+1</f>
        <v>160</v>
      </c>
      <c r="B179" s="400"/>
      <c r="C179" s="391"/>
      <c r="D179" s="152" t="s">
        <v>136</v>
      </c>
      <c r="E179" s="421"/>
      <c r="F179" s="153">
        <v>1234567890</v>
      </c>
      <c r="G179" s="154" t="s">
        <v>137</v>
      </c>
      <c r="H179" s="267"/>
      <c r="I179" s="111"/>
      <c r="J179" s="111"/>
      <c r="K179" s="111"/>
      <c r="L179" s="111"/>
      <c r="M179" s="111"/>
      <c r="N179" s="111"/>
      <c r="O179" s="111"/>
      <c r="P179" s="111"/>
      <c r="Q179" s="111"/>
      <c r="R179" s="111"/>
      <c r="S179" s="111"/>
      <c r="T179" s="111"/>
      <c r="U179" s="111"/>
      <c r="V179" s="111"/>
      <c r="W179" s="111"/>
      <c r="X179" s="111"/>
      <c r="Y179" s="111"/>
      <c r="Z179" s="111"/>
      <c r="AA179" s="111"/>
      <c r="AB179" s="111"/>
      <c r="AC179" s="111"/>
      <c r="AD179" s="111"/>
      <c r="AE179" s="111"/>
      <c r="AF179" s="111"/>
      <c r="AG179" s="111"/>
      <c r="AH179" s="111"/>
      <c r="AI179" s="111"/>
      <c r="AJ179" s="111"/>
      <c r="AK179" s="111"/>
      <c r="AL179" s="111"/>
      <c r="AM179" s="111"/>
      <c r="AN179" s="111"/>
      <c r="AO179" s="111"/>
      <c r="AP179" s="111"/>
      <c r="AQ179" s="111"/>
      <c r="AR179" s="111"/>
      <c r="AS179" s="111"/>
      <c r="AT179" s="111"/>
      <c r="AU179" s="111"/>
      <c r="AV179" s="111"/>
      <c r="AW179" s="111"/>
      <c r="AX179" s="111"/>
      <c r="AY179" s="111"/>
      <c r="AZ179" s="111"/>
      <c r="BA179" s="111"/>
      <c r="BB179" s="111"/>
      <c r="BC179" s="111"/>
      <c r="BD179" s="111"/>
      <c r="BE179" s="111"/>
      <c r="BF179" s="111"/>
      <c r="BG179" s="111"/>
      <c r="BH179" s="111"/>
      <c r="BI179" s="111"/>
      <c r="BJ179" s="111"/>
      <c r="BK179" s="111"/>
      <c r="BL179" s="111"/>
      <c r="BM179" s="111"/>
      <c r="BN179" s="111"/>
      <c r="BO179" s="111"/>
      <c r="BP179" s="111"/>
      <c r="BQ179" s="111"/>
      <c r="BR179" s="111"/>
      <c r="BS179" s="111"/>
      <c r="BT179" s="111"/>
      <c r="BU179" s="111"/>
      <c r="BV179" s="111"/>
      <c r="BW179" s="111"/>
      <c r="BX179" s="111"/>
      <c r="BY179" s="111"/>
      <c r="BZ179" s="111"/>
      <c r="CA179" s="111"/>
      <c r="CB179" s="111"/>
      <c r="CC179" s="111"/>
      <c r="CD179" s="111"/>
      <c r="CE179" s="111"/>
      <c r="CF179" s="111"/>
      <c r="CG179" s="111"/>
      <c r="CH179" s="111"/>
      <c r="CI179" s="111"/>
      <c r="CJ179" s="111"/>
      <c r="CK179" s="111"/>
      <c r="CL179" s="111"/>
      <c r="CM179" s="111"/>
      <c r="CN179" s="111"/>
      <c r="CO179" s="111"/>
      <c r="CP179" s="111"/>
      <c r="CQ179" s="111"/>
      <c r="CR179" s="111"/>
      <c r="CS179" s="111"/>
      <c r="CT179" s="111"/>
      <c r="CU179" s="111"/>
      <c r="CV179" s="111"/>
      <c r="CW179" s="111"/>
      <c r="CX179" s="111"/>
      <c r="CY179" s="111"/>
      <c r="CZ179" s="111"/>
      <c r="DA179" s="111"/>
      <c r="DB179" s="111"/>
      <c r="DC179" s="111"/>
      <c r="DD179" s="111"/>
      <c r="DE179" s="111"/>
      <c r="DF179" s="111"/>
      <c r="DG179" s="111"/>
      <c r="DH179" s="111"/>
      <c r="DI179" s="111"/>
      <c r="DJ179" s="111"/>
      <c r="DK179" s="111"/>
      <c r="DL179" s="111"/>
      <c r="DM179" s="111"/>
      <c r="DN179" s="111"/>
      <c r="DO179" s="111"/>
      <c r="DP179" s="111"/>
      <c r="DQ179" s="111"/>
      <c r="DR179" s="111"/>
      <c r="DS179" s="111"/>
      <c r="DT179" s="111"/>
      <c r="DU179" s="111"/>
      <c r="DV179" s="111"/>
      <c r="DW179" s="111"/>
      <c r="DX179" s="111"/>
      <c r="DY179" s="111"/>
      <c r="DZ179" s="111"/>
      <c r="EA179" s="111"/>
      <c r="EB179" s="111"/>
      <c r="EC179" s="111"/>
      <c r="ED179" s="111"/>
      <c r="EE179" s="111"/>
      <c r="EF179" s="111"/>
      <c r="EG179" s="111"/>
      <c r="EH179" s="111"/>
      <c r="EI179" s="111"/>
      <c r="EJ179" s="111"/>
      <c r="EK179" s="111"/>
      <c r="EL179" s="111"/>
      <c r="EM179" s="111"/>
      <c r="EN179" s="111"/>
      <c r="EO179" s="111"/>
      <c r="EP179" s="111"/>
      <c r="EQ179" s="111"/>
      <c r="ER179" s="111"/>
      <c r="ES179" s="111"/>
      <c r="ET179" s="111"/>
      <c r="EU179" s="111"/>
      <c r="EV179" s="111"/>
      <c r="EW179" s="111"/>
      <c r="EX179" s="111"/>
      <c r="EY179" s="111"/>
      <c r="EZ179" s="111"/>
      <c r="FA179" s="111"/>
      <c r="FB179" s="111"/>
      <c r="FC179" s="111"/>
      <c r="FD179" s="111"/>
      <c r="FE179" s="111"/>
      <c r="FF179" s="111"/>
      <c r="FG179" s="111"/>
      <c r="FH179" s="111"/>
      <c r="FI179" s="111"/>
      <c r="FJ179" s="111"/>
      <c r="FK179" s="111"/>
      <c r="FL179" s="111"/>
      <c r="FM179" s="111"/>
      <c r="FN179" s="111"/>
      <c r="FO179" s="111"/>
      <c r="FP179" s="111"/>
      <c r="FQ179" s="111"/>
      <c r="FR179" s="111"/>
      <c r="FS179" s="111"/>
      <c r="FT179" s="111"/>
      <c r="FU179" s="111"/>
      <c r="FV179" s="111"/>
      <c r="FW179" s="111"/>
      <c r="FX179" s="111"/>
      <c r="FY179" s="111"/>
      <c r="FZ179" s="111"/>
      <c r="GA179" s="111"/>
      <c r="GB179" s="111"/>
      <c r="GC179" s="111"/>
      <c r="GD179" s="111"/>
      <c r="GE179" s="111"/>
      <c r="GF179" s="111"/>
      <c r="GG179" s="111"/>
      <c r="GH179" s="111"/>
      <c r="GI179" s="111"/>
      <c r="GJ179" s="111"/>
      <c r="GK179" s="111"/>
      <c r="GL179" s="111"/>
      <c r="GM179" s="111"/>
      <c r="GN179" s="111"/>
      <c r="GO179" s="111"/>
      <c r="GP179" s="111"/>
      <c r="GQ179" s="111"/>
      <c r="GR179" s="111"/>
      <c r="GS179" s="111"/>
      <c r="GT179" s="111"/>
      <c r="GU179" s="111"/>
      <c r="GV179" s="111"/>
      <c r="GW179" s="111"/>
      <c r="GX179" s="111"/>
      <c r="GY179" s="111"/>
      <c r="GZ179" s="111"/>
      <c r="HA179" s="111"/>
      <c r="HB179" s="111"/>
      <c r="HC179" s="111"/>
      <c r="HD179" s="111"/>
      <c r="HE179" s="111"/>
      <c r="HF179" s="111"/>
      <c r="HG179" s="111"/>
      <c r="HH179" s="111"/>
      <c r="HI179" s="111"/>
      <c r="HJ179" s="111"/>
      <c r="HK179" s="111"/>
      <c r="HL179" s="111"/>
      <c r="HM179" s="111"/>
      <c r="HN179" s="111"/>
      <c r="HO179" s="111"/>
      <c r="HP179" s="111"/>
      <c r="HQ179" s="111"/>
      <c r="HR179" s="111"/>
      <c r="HS179" s="111"/>
      <c r="HT179" s="111"/>
      <c r="HU179" s="111"/>
      <c r="HV179" s="111"/>
      <c r="HW179" s="111"/>
      <c r="HX179" s="111"/>
      <c r="HY179" s="111"/>
      <c r="HZ179" s="111"/>
      <c r="IA179" s="111"/>
      <c r="IB179" s="111"/>
      <c r="IC179" s="111"/>
      <c r="ID179" s="111"/>
      <c r="IE179" s="111"/>
      <c r="IF179" s="111"/>
      <c r="IG179" s="111"/>
      <c r="IH179" s="111"/>
      <c r="II179" s="111"/>
      <c r="IJ179" s="111"/>
      <c r="IK179" s="111"/>
      <c r="IL179" s="111"/>
      <c r="IM179" s="111"/>
      <c r="IN179" s="111"/>
      <c r="IO179" s="111"/>
      <c r="IP179" s="111"/>
      <c r="IQ179" s="111"/>
      <c r="IR179" s="111"/>
      <c r="IS179" s="111"/>
      <c r="IT179" s="111"/>
      <c r="IU179" s="111"/>
      <c r="IV179" s="111"/>
    </row>
    <row r="180" spans="1:256" s="112" customFormat="1" ht="30" customHeight="1" x14ac:dyDescent="0.15">
      <c r="A180" s="387">
        <f t="shared" si="2"/>
        <v>161</v>
      </c>
      <c r="B180" s="400"/>
      <c r="C180" s="391"/>
      <c r="D180" s="152" t="s">
        <v>207</v>
      </c>
      <c r="E180" s="421"/>
      <c r="F180" s="153">
        <v>2000</v>
      </c>
      <c r="G180" s="167" t="s">
        <v>230</v>
      </c>
      <c r="H180" s="267"/>
      <c r="I180" s="111"/>
      <c r="J180" s="111"/>
      <c r="K180" s="111"/>
      <c r="L180" s="111"/>
      <c r="M180" s="111"/>
      <c r="N180" s="111"/>
      <c r="O180" s="111"/>
      <c r="P180" s="111"/>
      <c r="Q180" s="111"/>
      <c r="R180" s="111"/>
      <c r="S180" s="111"/>
      <c r="T180" s="111"/>
      <c r="U180" s="111"/>
      <c r="V180" s="111"/>
      <c r="W180" s="111"/>
      <c r="X180" s="111"/>
      <c r="Y180" s="111"/>
      <c r="Z180" s="111"/>
      <c r="AA180" s="111"/>
      <c r="AB180" s="111"/>
      <c r="AC180" s="111"/>
      <c r="AD180" s="111"/>
      <c r="AE180" s="111"/>
      <c r="AF180" s="111"/>
      <c r="AG180" s="111"/>
      <c r="AH180" s="111"/>
      <c r="AI180" s="111"/>
      <c r="AJ180" s="111"/>
      <c r="AK180" s="111"/>
      <c r="AL180" s="111"/>
      <c r="AM180" s="111"/>
      <c r="AN180" s="111"/>
      <c r="AO180" s="111"/>
      <c r="AP180" s="111"/>
      <c r="AQ180" s="111"/>
      <c r="AR180" s="111"/>
      <c r="AS180" s="111"/>
      <c r="AT180" s="111"/>
      <c r="AU180" s="111"/>
      <c r="AV180" s="111"/>
      <c r="AW180" s="111"/>
      <c r="AX180" s="111"/>
      <c r="AY180" s="111"/>
      <c r="AZ180" s="111"/>
      <c r="BA180" s="111"/>
      <c r="BB180" s="111"/>
      <c r="BC180" s="111"/>
      <c r="BD180" s="111"/>
      <c r="BE180" s="111"/>
      <c r="BF180" s="111"/>
      <c r="BG180" s="111"/>
      <c r="BH180" s="111"/>
      <c r="BI180" s="111"/>
      <c r="BJ180" s="111"/>
      <c r="BK180" s="111"/>
      <c r="BL180" s="111"/>
      <c r="BM180" s="111"/>
      <c r="BN180" s="111"/>
      <c r="BO180" s="111"/>
      <c r="BP180" s="111"/>
      <c r="BQ180" s="111"/>
      <c r="BR180" s="111"/>
      <c r="BS180" s="111"/>
      <c r="BT180" s="111"/>
      <c r="BU180" s="111"/>
      <c r="BV180" s="111"/>
      <c r="BW180" s="111"/>
      <c r="BX180" s="111"/>
      <c r="BY180" s="111"/>
      <c r="BZ180" s="111"/>
      <c r="CA180" s="111"/>
      <c r="CB180" s="111"/>
      <c r="CC180" s="111"/>
      <c r="CD180" s="111"/>
      <c r="CE180" s="111"/>
      <c r="CF180" s="111"/>
      <c r="CG180" s="111"/>
      <c r="CH180" s="111"/>
      <c r="CI180" s="111"/>
      <c r="CJ180" s="111"/>
      <c r="CK180" s="111"/>
      <c r="CL180" s="111"/>
      <c r="CM180" s="111"/>
      <c r="CN180" s="111"/>
      <c r="CO180" s="111"/>
      <c r="CP180" s="111"/>
      <c r="CQ180" s="111"/>
      <c r="CR180" s="111"/>
      <c r="CS180" s="111"/>
      <c r="CT180" s="111"/>
      <c r="CU180" s="111"/>
      <c r="CV180" s="111"/>
      <c r="CW180" s="111"/>
      <c r="CX180" s="111"/>
      <c r="CY180" s="111"/>
      <c r="CZ180" s="111"/>
      <c r="DA180" s="111"/>
      <c r="DB180" s="111"/>
      <c r="DC180" s="111"/>
      <c r="DD180" s="111"/>
      <c r="DE180" s="111"/>
      <c r="DF180" s="111"/>
      <c r="DG180" s="111"/>
      <c r="DH180" s="111"/>
      <c r="DI180" s="111"/>
      <c r="DJ180" s="111"/>
      <c r="DK180" s="111"/>
      <c r="DL180" s="111"/>
      <c r="DM180" s="111"/>
      <c r="DN180" s="111"/>
      <c r="DO180" s="111"/>
      <c r="DP180" s="111"/>
      <c r="DQ180" s="111"/>
      <c r="DR180" s="111"/>
      <c r="DS180" s="111"/>
      <c r="DT180" s="111"/>
      <c r="DU180" s="111"/>
      <c r="DV180" s="111"/>
      <c r="DW180" s="111"/>
      <c r="DX180" s="111"/>
      <c r="DY180" s="111"/>
      <c r="DZ180" s="111"/>
      <c r="EA180" s="111"/>
      <c r="EB180" s="111"/>
      <c r="EC180" s="111"/>
      <c r="ED180" s="111"/>
      <c r="EE180" s="111"/>
      <c r="EF180" s="111"/>
      <c r="EG180" s="111"/>
      <c r="EH180" s="111"/>
      <c r="EI180" s="111"/>
      <c r="EJ180" s="111"/>
      <c r="EK180" s="111"/>
      <c r="EL180" s="111"/>
      <c r="EM180" s="111"/>
      <c r="EN180" s="111"/>
      <c r="EO180" s="111"/>
      <c r="EP180" s="111"/>
      <c r="EQ180" s="111"/>
      <c r="ER180" s="111"/>
      <c r="ES180" s="111"/>
      <c r="ET180" s="111"/>
      <c r="EU180" s="111"/>
      <c r="EV180" s="111"/>
      <c r="EW180" s="111"/>
      <c r="EX180" s="111"/>
      <c r="EY180" s="111"/>
      <c r="EZ180" s="111"/>
      <c r="FA180" s="111"/>
      <c r="FB180" s="111"/>
      <c r="FC180" s="111"/>
      <c r="FD180" s="111"/>
      <c r="FE180" s="111"/>
      <c r="FF180" s="111"/>
      <c r="FG180" s="111"/>
      <c r="FH180" s="111"/>
      <c r="FI180" s="111"/>
      <c r="FJ180" s="111"/>
      <c r="FK180" s="111"/>
      <c r="FL180" s="111"/>
      <c r="FM180" s="111"/>
      <c r="FN180" s="111"/>
      <c r="FO180" s="111"/>
      <c r="FP180" s="111"/>
      <c r="FQ180" s="111"/>
      <c r="FR180" s="111"/>
      <c r="FS180" s="111"/>
      <c r="FT180" s="111"/>
      <c r="FU180" s="111"/>
      <c r="FV180" s="111"/>
      <c r="FW180" s="111"/>
      <c r="FX180" s="111"/>
      <c r="FY180" s="111"/>
      <c r="FZ180" s="111"/>
      <c r="GA180" s="111"/>
      <c r="GB180" s="111"/>
      <c r="GC180" s="111"/>
      <c r="GD180" s="111"/>
      <c r="GE180" s="111"/>
      <c r="GF180" s="111"/>
      <c r="GG180" s="111"/>
      <c r="GH180" s="111"/>
      <c r="GI180" s="111"/>
      <c r="GJ180" s="111"/>
      <c r="GK180" s="111"/>
      <c r="GL180" s="111"/>
      <c r="GM180" s="111"/>
      <c r="GN180" s="111"/>
      <c r="GO180" s="111"/>
      <c r="GP180" s="111"/>
      <c r="GQ180" s="111"/>
      <c r="GR180" s="111"/>
      <c r="GS180" s="111"/>
      <c r="GT180" s="111"/>
      <c r="GU180" s="111"/>
      <c r="GV180" s="111"/>
      <c r="GW180" s="111"/>
      <c r="GX180" s="111"/>
      <c r="GY180" s="111"/>
      <c r="GZ180" s="111"/>
      <c r="HA180" s="111"/>
      <c r="HB180" s="111"/>
      <c r="HC180" s="111"/>
      <c r="HD180" s="111"/>
      <c r="HE180" s="111"/>
      <c r="HF180" s="111"/>
      <c r="HG180" s="111"/>
      <c r="HH180" s="111"/>
      <c r="HI180" s="111"/>
      <c r="HJ180" s="111"/>
      <c r="HK180" s="111"/>
      <c r="HL180" s="111"/>
      <c r="HM180" s="111"/>
      <c r="HN180" s="111"/>
      <c r="HO180" s="111"/>
      <c r="HP180" s="111"/>
      <c r="HQ180" s="111"/>
      <c r="HR180" s="111"/>
      <c r="HS180" s="111"/>
      <c r="HT180" s="111"/>
      <c r="HU180" s="111"/>
      <c r="HV180" s="111"/>
      <c r="HW180" s="111"/>
      <c r="HX180" s="111"/>
      <c r="HY180" s="111"/>
      <c r="HZ180" s="111"/>
      <c r="IA180" s="111"/>
      <c r="IB180" s="111"/>
      <c r="IC180" s="111"/>
      <c r="ID180" s="111"/>
      <c r="IE180" s="111"/>
      <c r="IF180" s="111"/>
      <c r="IG180" s="111"/>
      <c r="IH180" s="111"/>
      <c r="II180" s="111"/>
      <c r="IJ180" s="111"/>
      <c r="IK180" s="111"/>
      <c r="IL180" s="111"/>
      <c r="IM180" s="111"/>
      <c r="IN180" s="111"/>
      <c r="IO180" s="111"/>
      <c r="IP180" s="111"/>
      <c r="IQ180" s="111"/>
      <c r="IR180" s="111"/>
      <c r="IS180" s="111"/>
      <c r="IT180" s="111"/>
      <c r="IU180" s="111"/>
      <c r="IV180" s="111"/>
    </row>
    <row r="181" spans="1:256" s="112" customFormat="1" ht="30" customHeight="1" x14ac:dyDescent="0.15">
      <c r="A181" s="387">
        <f t="shared" si="2"/>
        <v>162</v>
      </c>
      <c r="B181" s="400"/>
      <c r="C181" s="391"/>
      <c r="D181" s="152" t="s">
        <v>138</v>
      </c>
      <c r="E181" s="421"/>
      <c r="F181" s="153" t="s">
        <v>139</v>
      </c>
      <c r="G181" s="154" t="s">
        <v>140</v>
      </c>
      <c r="H181" s="267"/>
      <c r="I181" s="111"/>
      <c r="J181" s="111"/>
      <c r="K181" s="111"/>
      <c r="L181" s="111"/>
      <c r="M181" s="111"/>
      <c r="N181" s="111"/>
      <c r="O181" s="111"/>
      <c r="P181" s="111"/>
      <c r="Q181" s="111"/>
      <c r="R181" s="111"/>
      <c r="S181" s="111"/>
      <c r="T181" s="111"/>
      <c r="U181" s="111"/>
      <c r="V181" s="111"/>
      <c r="W181" s="111"/>
      <c r="X181" s="111"/>
      <c r="Y181" s="111"/>
      <c r="Z181" s="111"/>
      <c r="AA181" s="111"/>
      <c r="AB181" s="111"/>
      <c r="AC181" s="111"/>
      <c r="AD181" s="111"/>
      <c r="AE181" s="111"/>
      <c r="AF181" s="111"/>
      <c r="AG181" s="111"/>
      <c r="AH181" s="111"/>
      <c r="AI181" s="111"/>
      <c r="AJ181" s="111"/>
      <c r="AK181" s="111"/>
      <c r="AL181" s="111"/>
      <c r="AM181" s="111"/>
      <c r="AN181" s="111"/>
      <c r="AO181" s="111"/>
      <c r="AP181" s="111"/>
      <c r="AQ181" s="111"/>
      <c r="AR181" s="111"/>
      <c r="AS181" s="111"/>
      <c r="AT181" s="111"/>
      <c r="AU181" s="111"/>
      <c r="AV181" s="111"/>
      <c r="AW181" s="111"/>
      <c r="AX181" s="111"/>
      <c r="AY181" s="111"/>
      <c r="AZ181" s="111"/>
      <c r="BA181" s="111"/>
      <c r="BB181" s="111"/>
      <c r="BC181" s="111"/>
      <c r="BD181" s="111"/>
      <c r="BE181" s="111"/>
      <c r="BF181" s="111"/>
      <c r="BG181" s="111"/>
      <c r="BH181" s="111"/>
      <c r="BI181" s="111"/>
      <c r="BJ181" s="111"/>
      <c r="BK181" s="111"/>
      <c r="BL181" s="111"/>
      <c r="BM181" s="111"/>
      <c r="BN181" s="111"/>
      <c r="BO181" s="111"/>
      <c r="BP181" s="111"/>
      <c r="BQ181" s="111"/>
      <c r="BR181" s="111"/>
      <c r="BS181" s="111"/>
      <c r="BT181" s="111"/>
      <c r="BU181" s="111"/>
      <c r="BV181" s="111"/>
      <c r="BW181" s="111"/>
      <c r="BX181" s="111"/>
      <c r="BY181" s="111"/>
      <c r="BZ181" s="111"/>
      <c r="CA181" s="111"/>
      <c r="CB181" s="111"/>
      <c r="CC181" s="111"/>
      <c r="CD181" s="111"/>
      <c r="CE181" s="111"/>
      <c r="CF181" s="111"/>
      <c r="CG181" s="111"/>
      <c r="CH181" s="111"/>
      <c r="CI181" s="111"/>
      <c r="CJ181" s="111"/>
      <c r="CK181" s="111"/>
      <c r="CL181" s="111"/>
      <c r="CM181" s="111"/>
      <c r="CN181" s="111"/>
      <c r="CO181" s="111"/>
      <c r="CP181" s="111"/>
      <c r="CQ181" s="111"/>
      <c r="CR181" s="111"/>
      <c r="CS181" s="111"/>
      <c r="CT181" s="111"/>
      <c r="CU181" s="111"/>
      <c r="CV181" s="111"/>
      <c r="CW181" s="111"/>
      <c r="CX181" s="111"/>
      <c r="CY181" s="111"/>
      <c r="CZ181" s="111"/>
      <c r="DA181" s="111"/>
      <c r="DB181" s="111"/>
      <c r="DC181" s="111"/>
      <c r="DD181" s="111"/>
      <c r="DE181" s="111"/>
      <c r="DF181" s="111"/>
      <c r="DG181" s="111"/>
      <c r="DH181" s="111"/>
      <c r="DI181" s="111"/>
      <c r="DJ181" s="111"/>
      <c r="DK181" s="111"/>
      <c r="DL181" s="111"/>
      <c r="DM181" s="111"/>
      <c r="DN181" s="111"/>
      <c r="DO181" s="111"/>
      <c r="DP181" s="111"/>
      <c r="DQ181" s="111"/>
      <c r="DR181" s="111"/>
      <c r="DS181" s="111"/>
      <c r="DT181" s="111"/>
      <c r="DU181" s="111"/>
      <c r="DV181" s="111"/>
      <c r="DW181" s="111"/>
      <c r="DX181" s="111"/>
      <c r="DY181" s="111"/>
      <c r="DZ181" s="111"/>
      <c r="EA181" s="111"/>
      <c r="EB181" s="111"/>
      <c r="EC181" s="111"/>
      <c r="ED181" s="111"/>
      <c r="EE181" s="111"/>
      <c r="EF181" s="111"/>
      <c r="EG181" s="111"/>
      <c r="EH181" s="111"/>
      <c r="EI181" s="111"/>
      <c r="EJ181" s="111"/>
      <c r="EK181" s="111"/>
      <c r="EL181" s="111"/>
      <c r="EM181" s="111"/>
      <c r="EN181" s="111"/>
      <c r="EO181" s="111"/>
      <c r="EP181" s="111"/>
      <c r="EQ181" s="111"/>
      <c r="ER181" s="111"/>
      <c r="ES181" s="111"/>
      <c r="ET181" s="111"/>
      <c r="EU181" s="111"/>
      <c r="EV181" s="111"/>
      <c r="EW181" s="111"/>
      <c r="EX181" s="111"/>
      <c r="EY181" s="111"/>
      <c r="EZ181" s="111"/>
      <c r="FA181" s="111"/>
      <c r="FB181" s="111"/>
      <c r="FC181" s="111"/>
      <c r="FD181" s="111"/>
      <c r="FE181" s="111"/>
      <c r="FF181" s="111"/>
      <c r="FG181" s="111"/>
      <c r="FH181" s="111"/>
      <c r="FI181" s="111"/>
      <c r="FJ181" s="111"/>
      <c r="FK181" s="111"/>
      <c r="FL181" s="111"/>
      <c r="FM181" s="111"/>
      <c r="FN181" s="111"/>
      <c r="FO181" s="111"/>
      <c r="FP181" s="111"/>
      <c r="FQ181" s="111"/>
      <c r="FR181" s="111"/>
      <c r="FS181" s="111"/>
      <c r="FT181" s="111"/>
      <c r="FU181" s="111"/>
      <c r="FV181" s="111"/>
      <c r="FW181" s="111"/>
      <c r="FX181" s="111"/>
      <c r="FY181" s="111"/>
      <c r="FZ181" s="111"/>
      <c r="GA181" s="111"/>
      <c r="GB181" s="111"/>
      <c r="GC181" s="111"/>
      <c r="GD181" s="111"/>
      <c r="GE181" s="111"/>
      <c r="GF181" s="111"/>
      <c r="GG181" s="111"/>
      <c r="GH181" s="111"/>
      <c r="GI181" s="111"/>
      <c r="GJ181" s="111"/>
      <c r="GK181" s="111"/>
      <c r="GL181" s="111"/>
      <c r="GM181" s="111"/>
      <c r="GN181" s="111"/>
      <c r="GO181" s="111"/>
      <c r="GP181" s="111"/>
      <c r="GQ181" s="111"/>
      <c r="GR181" s="111"/>
      <c r="GS181" s="111"/>
      <c r="GT181" s="111"/>
      <c r="GU181" s="111"/>
      <c r="GV181" s="111"/>
      <c r="GW181" s="111"/>
      <c r="GX181" s="111"/>
      <c r="GY181" s="111"/>
      <c r="GZ181" s="111"/>
      <c r="HA181" s="111"/>
      <c r="HB181" s="111"/>
      <c r="HC181" s="111"/>
      <c r="HD181" s="111"/>
      <c r="HE181" s="111"/>
      <c r="HF181" s="111"/>
      <c r="HG181" s="111"/>
      <c r="HH181" s="111"/>
      <c r="HI181" s="111"/>
      <c r="HJ181" s="111"/>
      <c r="HK181" s="111"/>
      <c r="HL181" s="111"/>
      <c r="HM181" s="111"/>
      <c r="HN181" s="111"/>
      <c r="HO181" s="111"/>
      <c r="HP181" s="111"/>
      <c r="HQ181" s="111"/>
      <c r="HR181" s="111"/>
      <c r="HS181" s="111"/>
      <c r="HT181" s="111"/>
      <c r="HU181" s="111"/>
      <c r="HV181" s="111"/>
      <c r="HW181" s="111"/>
      <c r="HX181" s="111"/>
      <c r="HY181" s="111"/>
      <c r="HZ181" s="111"/>
      <c r="IA181" s="111"/>
      <c r="IB181" s="111"/>
      <c r="IC181" s="111"/>
      <c r="ID181" s="111"/>
      <c r="IE181" s="111"/>
      <c r="IF181" s="111"/>
      <c r="IG181" s="111"/>
      <c r="IH181" s="111"/>
      <c r="II181" s="111"/>
      <c r="IJ181" s="111"/>
      <c r="IK181" s="111"/>
      <c r="IL181" s="111"/>
      <c r="IM181" s="111"/>
      <c r="IN181" s="111"/>
      <c r="IO181" s="111"/>
      <c r="IP181" s="111"/>
      <c r="IQ181" s="111"/>
      <c r="IR181" s="111"/>
      <c r="IS181" s="111"/>
      <c r="IT181" s="111"/>
      <c r="IU181" s="111"/>
      <c r="IV181" s="111"/>
    </row>
    <row r="182" spans="1:256" s="112" customFormat="1" ht="30" customHeight="1" x14ac:dyDescent="0.15">
      <c r="A182" s="387">
        <f t="shared" si="2"/>
        <v>163</v>
      </c>
      <c r="B182" s="400"/>
      <c r="C182" s="391"/>
      <c r="D182" s="152" t="s">
        <v>141</v>
      </c>
      <c r="E182" s="408"/>
      <c r="F182" s="153" t="s">
        <v>142</v>
      </c>
      <c r="G182" s="154" t="s">
        <v>143</v>
      </c>
      <c r="H182" s="267"/>
      <c r="I182" s="111"/>
      <c r="J182" s="111"/>
      <c r="K182" s="111"/>
      <c r="L182" s="111"/>
      <c r="M182" s="111"/>
      <c r="N182" s="111"/>
      <c r="O182" s="111"/>
      <c r="P182" s="111"/>
      <c r="Q182" s="111"/>
      <c r="R182" s="111"/>
      <c r="S182" s="111"/>
      <c r="T182" s="111"/>
      <c r="U182" s="111"/>
      <c r="V182" s="111"/>
      <c r="W182" s="111"/>
      <c r="X182" s="111"/>
      <c r="Y182" s="111"/>
      <c r="Z182" s="111"/>
      <c r="AA182" s="111"/>
      <c r="AB182" s="111"/>
      <c r="AC182" s="111"/>
      <c r="AD182" s="111"/>
      <c r="AE182" s="111"/>
      <c r="AF182" s="111"/>
      <c r="AG182" s="111"/>
      <c r="AH182" s="111"/>
      <c r="AI182" s="111"/>
      <c r="AJ182" s="111"/>
      <c r="AK182" s="111"/>
      <c r="AL182" s="111"/>
      <c r="AM182" s="111"/>
      <c r="AN182" s="111"/>
      <c r="AO182" s="111"/>
      <c r="AP182" s="111"/>
      <c r="AQ182" s="111"/>
      <c r="AR182" s="111"/>
      <c r="AS182" s="111"/>
      <c r="AT182" s="111"/>
      <c r="AU182" s="111"/>
      <c r="AV182" s="111"/>
      <c r="AW182" s="111"/>
      <c r="AX182" s="111"/>
      <c r="AY182" s="111"/>
      <c r="AZ182" s="111"/>
      <c r="BA182" s="111"/>
      <c r="BB182" s="111"/>
      <c r="BC182" s="111"/>
      <c r="BD182" s="111"/>
      <c r="BE182" s="111"/>
      <c r="BF182" s="111"/>
      <c r="BG182" s="111"/>
      <c r="BH182" s="111"/>
      <c r="BI182" s="111"/>
      <c r="BJ182" s="111"/>
      <c r="BK182" s="111"/>
      <c r="BL182" s="111"/>
      <c r="BM182" s="111"/>
      <c r="BN182" s="111"/>
      <c r="BO182" s="111"/>
      <c r="BP182" s="111"/>
      <c r="BQ182" s="111"/>
      <c r="BR182" s="111"/>
      <c r="BS182" s="111"/>
      <c r="BT182" s="111"/>
      <c r="BU182" s="111"/>
      <c r="BV182" s="111"/>
      <c r="BW182" s="111"/>
      <c r="BX182" s="111"/>
      <c r="BY182" s="111"/>
      <c r="BZ182" s="111"/>
      <c r="CA182" s="111"/>
      <c r="CB182" s="111"/>
      <c r="CC182" s="111"/>
      <c r="CD182" s="111"/>
      <c r="CE182" s="111"/>
      <c r="CF182" s="111"/>
      <c r="CG182" s="111"/>
      <c r="CH182" s="111"/>
      <c r="CI182" s="111"/>
      <c r="CJ182" s="111"/>
      <c r="CK182" s="111"/>
      <c r="CL182" s="111"/>
      <c r="CM182" s="111"/>
      <c r="CN182" s="111"/>
      <c r="CO182" s="111"/>
      <c r="CP182" s="111"/>
      <c r="CQ182" s="111"/>
      <c r="CR182" s="111"/>
      <c r="CS182" s="111"/>
      <c r="CT182" s="111"/>
      <c r="CU182" s="111"/>
      <c r="CV182" s="111"/>
      <c r="CW182" s="111"/>
      <c r="CX182" s="111"/>
      <c r="CY182" s="111"/>
      <c r="CZ182" s="111"/>
      <c r="DA182" s="111"/>
      <c r="DB182" s="111"/>
      <c r="DC182" s="111"/>
      <c r="DD182" s="111"/>
      <c r="DE182" s="111"/>
      <c r="DF182" s="111"/>
      <c r="DG182" s="111"/>
      <c r="DH182" s="111"/>
      <c r="DI182" s="111"/>
      <c r="DJ182" s="111"/>
      <c r="DK182" s="111"/>
      <c r="DL182" s="111"/>
      <c r="DM182" s="111"/>
      <c r="DN182" s="111"/>
      <c r="DO182" s="111"/>
      <c r="DP182" s="111"/>
      <c r="DQ182" s="111"/>
      <c r="DR182" s="111"/>
      <c r="DS182" s="111"/>
      <c r="DT182" s="111"/>
      <c r="DU182" s="111"/>
      <c r="DV182" s="111"/>
      <c r="DW182" s="111"/>
      <c r="DX182" s="111"/>
      <c r="DY182" s="111"/>
      <c r="DZ182" s="111"/>
      <c r="EA182" s="111"/>
      <c r="EB182" s="111"/>
      <c r="EC182" s="111"/>
      <c r="ED182" s="111"/>
      <c r="EE182" s="111"/>
      <c r="EF182" s="111"/>
      <c r="EG182" s="111"/>
      <c r="EH182" s="111"/>
      <c r="EI182" s="111"/>
      <c r="EJ182" s="111"/>
      <c r="EK182" s="111"/>
      <c r="EL182" s="111"/>
      <c r="EM182" s="111"/>
      <c r="EN182" s="111"/>
      <c r="EO182" s="111"/>
      <c r="EP182" s="111"/>
      <c r="EQ182" s="111"/>
      <c r="ER182" s="111"/>
      <c r="ES182" s="111"/>
      <c r="ET182" s="111"/>
      <c r="EU182" s="111"/>
      <c r="EV182" s="111"/>
      <c r="EW182" s="111"/>
      <c r="EX182" s="111"/>
      <c r="EY182" s="111"/>
      <c r="EZ182" s="111"/>
      <c r="FA182" s="111"/>
      <c r="FB182" s="111"/>
      <c r="FC182" s="111"/>
      <c r="FD182" s="111"/>
      <c r="FE182" s="111"/>
      <c r="FF182" s="111"/>
      <c r="FG182" s="111"/>
      <c r="FH182" s="111"/>
      <c r="FI182" s="111"/>
      <c r="FJ182" s="111"/>
      <c r="FK182" s="111"/>
      <c r="FL182" s="111"/>
      <c r="FM182" s="111"/>
      <c r="FN182" s="111"/>
      <c r="FO182" s="111"/>
      <c r="FP182" s="111"/>
      <c r="FQ182" s="111"/>
      <c r="FR182" s="111"/>
      <c r="FS182" s="111"/>
      <c r="FT182" s="111"/>
      <c r="FU182" s="111"/>
      <c r="FV182" s="111"/>
      <c r="FW182" s="111"/>
      <c r="FX182" s="111"/>
      <c r="FY182" s="111"/>
      <c r="FZ182" s="111"/>
      <c r="GA182" s="111"/>
      <c r="GB182" s="111"/>
      <c r="GC182" s="111"/>
      <c r="GD182" s="111"/>
      <c r="GE182" s="111"/>
      <c r="GF182" s="111"/>
      <c r="GG182" s="111"/>
      <c r="GH182" s="111"/>
      <c r="GI182" s="111"/>
      <c r="GJ182" s="111"/>
      <c r="GK182" s="111"/>
      <c r="GL182" s="111"/>
      <c r="GM182" s="111"/>
      <c r="GN182" s="111"/>
      <c r="GO182" s="111"/>
      <c r="GP182" s="111"/>
      <c r="GQ182" s="111"/>
      <c r="GR182" s="111"/>
      <c r="GS182" s="111"/>
      <c r="GT182" s="111"/>
      <c r="GU182" s="111"/>
      <c r="GV182" s="111"/>
      <c r="GW182" s="111"/>
      <c r="GX182" s="111"/>
      <c r="GY182" s="111"/>
      <c r="GZ182" s="111"/>
      <c r="HA182" s="111"/>
      <c r="HB182" s="111"/>
      <c r="HC182" s="111"/>
      <c r="HD182" s="111"/>
      <c r="HE182" s="111"/>
      <c r="HF182" s="111"/>
      <c r="HG182" s="111"/>
      <c r="HH182" s="111"/>
      <c r="HI182" s="111"/>
      <c r="HJ182" s="111"/>
      <c r="HK182" s="111"/>
      <c r="HL182" s="111"/>
      <c r="HM182" s="111"/>
      <c r="HN182" s="111"/>
      <c r="HO182" s="111"/>
      <c r="HP182" s="111"/>
      <c r="HQ182" s="111"/>
      <c r="HR182" s="111"/>
      <c r="HS182" s="111"/>
      <c r="HT182" s="111"/>
      <c r="HU182" s="111"/>
      <c r="HV182" s="111"/>
      <c r="HW182" s="111"/>
      <c r="HX182" s="111"/>
      <c r="HY182" s="111"/>
      <c r="HZ182" s="111"/>
      <c r="IA182" s="111"/>
      <c r="IB182" s="111"/>
      <c r="IC182" s="111"/>
      <c r="ID182" s="111"/>
      <c r="IE182" s="111"/>
      <c r="IF182" s="111"/>
      <c r="IG182" s="111"/>
      <c r="IH182" s="111"/>
      <c r="II182" s="111"/>
      <c r="IJ182" s="111"/>
      <c r="IK182" s="111"/>
      <c r="IL182" s="111"/>
      <c r="IM182" s="111"/>
      <c r="IN182" s="111"/>
      <c r="IO182" s="111"/>
      <c r="IP182" s="111"/>
      <c r="IQ182" s="111"/>
      <c r="IR182" s="111"/>
      <c r="IS182" s="111"/>
      <c r="IT182" s="111"/>
      <c r="IU182" s="111"/>
      <c r="IV182" s="111"/>
    </row>
    <row r="183" spans="1:256" ht="30" customHeight="1" x14ac:dyDescent="0.15">
      <c r="A183" s="387">
        <f t="shared" si="2"/>
        <v>164</v>
      </c>
      <c r="B183" s="400"/>
      <c r="C183" s="391"/>
      <c r="D183" s="152" t="s">
        <v>144</v>
      </c>
      <c r="E183" s="420"/>
      <c r="F183" s="153" t="s">
        <v>145</v>
      </c>
      <c r="G183" s="154" t="s">
        <v>134</v>
      </c>
      <c r="H183" s="267"/>
    </row>
    <row r="184" spans="1:256" ht="30" customHeight="1" x14ac:dyDescent="0.15">
      <c r="A184" s="387">
        <f t="shared" si="2"/>
        <v>165</v>
      </c>
      <c r="B184" s="400"/>
      <c r="C184" s="391"/>
      <c r="D184" s="152" t="s">
        <v>146</v>
      </c>
      <c r="E184" s="420"/>
      <c r="F184" s="153" t="s">
        <v>147</v>
      </c>
      <c r="G184" s="299" t="s">
        <v>102</v>
      </c>
      <c r="H184" s="267"/>
    </row>
    <row r="185" spans="1:256" ht="30" customHeight="1" x14ac:dyDescent="0.15">
      <c r="A185" s="387">
        <f t="shared" si="2"/>
        <v>166</v>
      </c>
      <c r="B185" s="400"/>
      <c r="C185" s="391"/>
      <c r="D185" s="152" t="s">
        <v>148</v>
      </c>
      <c r="E185" s="420"/>
      <c r="F185" s="153" t="s">
        <v>149</v>
      </c>
      <c r="G185" s="154" t="s">
        <v>150</v>
      </c>
      <c r="H185" s="267"/>
    </row>
    <row r="186" spans="1:256" ht="30" customHeight="1" x14ac:dyDescent="0.15">
      <c r="A186" s="387">
        <f t="shared" si="2"/>
        <v>167</v>
      </c>
      <c r="B186" s="400"/>
      <c r="C186" s="392"/>
      <c r="D186" s="152" t="s">
        <v>151</v>
      </c>
      <c r="E186" s="420"/>
      <c r="F186" s="153" t="s">
        <v>152</v>
      </c>
      <c r="G186" s="154" t="s">
        <v>153</v>
      </c>
      <c r="H186" s="268"/>
    </row>
    <row r="187" spans="1:256" s="112" customFormat="1" ht="30" customHeight="1" x14ac:dyDescent="0.15">
      <c r="A187" s="387">
        <f t="shared" si="2"/>
        <v>168</v>
      </c>
      <c r="B187" s="400"/>
      <c r="C187" s="393" t="s">
        <v>154</v>
      </c>
      <c r="D187" s="152" t="s">
        <v>155</v>
      </c>
      <c r="E187" s="422"/>
      <c r="F187" s="155">
        <v>12000000</v>
      </c>
      <c r="G187" s="164" t="s">
        <v>156</v>
      </c>
      <c r="H187" s="164" t="s">
        <v>201</v>
      </c>
      <c r="I187" s="111"/>
      <c r="J187" s="111"/>
      <c r="K187" s="111"/>
      <c r="L187" s="111"/>
      <c r="M187" s="111"/>
      <c r="N187" s="111"/>
      <c r="O187" s="111"/>
      <c r="P187" s="111"/>
      <c r="Q187" s="111"/>
      <c r="R187" s="111"/>
      <c r="S187" s="111"/>
      <c r="T187" s="111"/>
      <c r="U187" s="111"/>
      <c r="V187" s="111"/>
      <c r="W187" s="111"/>
      <c r="X187" s="111"/>
      <c r="Y187" s="111"/>
      <c r="Z187" s="111"/>
      <c r="AA187" s="111"/>
      <c r="AB187" s="111"/>
      <c r="AC187" s="111"/>
      <c r="AD187" s="111"/>
      <c r="AE187" s="111"/>
      <c r="AF187" s="111"/>
      <c r="AG187" s="111"/>
      <c r="AH187" s="111"/>
      <c r="AI187" s="111"/>
      <c r="AJ187" s="111"/>
      <c r="AK187" s="111"/>
      <c r="AL187" s="111"/>
      <c r="AM187" s="111"/>
      <c r="AN187" s="111"/>
      <c r="AO187" s="111"/>
      <c r="AP187" s="111"/>
      <c r="AQ187" s="111"/>
      <c r="AR187" s="111"/>
      <c r="AS187" s="111"/>
      <c r="AT187" s="111"/>
      <c r="AU187" s="111"/>
      <c r="AV187" s="111"/>
      <c r="AW187" s="111"/>
      <c r="AX187" s="111"/>
      <c r="AY187" s="111"/>
      <c r="AZ187" s="111"/>
      <c r="BA187" s="111"/>
      <c r="BB187" s="111"/>
      <c r="BC187" s="111"/>
      <c r="BD187" s="111"/>
      <c r="BE187" s="111"/>
      <c r="BF187" s="111"/>
      <c r="BG187" s="111"/>
      <c r="BH187" s="111"/>
      <c r="BI187" s="111"/>
      <c r="BJ187" s="111"/>
      <c r="BK187" s="111"/>
      <c r="BL187" s="111"/>
      <c r="BM187" s="111"/>
      <c r="BN187" s="111"/>
      <c r="BO187" s="111"/>
      <c r="BP187" s="111"/>
      <c r="BQ187" s="111"/>
      <c r="BR187" s="111"/>
      <c r="BS187" s="111"/>
      <c r="BT187" s="111"/>
      <c r="BU187" s="111"/>
      <c r="BV187" s="111"/>
      <c r="BW187" s="111"/>
      <c r="BX187" s="111"/>
      <c r="BY187" s="111"/>
      <c r="BZ187" s="111"/>
      <c r="CA187" s="111"/>
      <c r="CB187" s="111"/>
      <c r="CC187" s="111"/>
      <c r="CD187" s="111"/>
      <c r="CE187" s="111"/>
      <c r="CF187" s="111"/>
      <c r="CG187" s="111"/>
      <c r="CH187" s="111"/>
      <c r="CI187" s="111"/>
      <c r="CJ187" s="111"/>
      <c r="CK187" s="111"/>
      <c r="CL187" s="111"/>
      <c r="CM187" s="111"/>
      <c r="CN187" s="111"/>
      <c r="CO187" s="111"/>
      <c r="CP187" s="111"/>
      <c r="CQ187" s="111"/>
      <c r="CR187" s="111"/>
      <c r="CS187" s="111"/>
      <c r="CT187" s="111"/>
      <c r="CU187" s="111"/>
      <c r="CV187" s="111"/>
      <c r="CW187" s="111"/>
      <c r="CX187" s="111"/>
      <c r="CY187" s="111"/>
      <c r="CZ187" s="111"/>
      <c r="DA187" s="111"/>
      <c r="DB187" s="111"/>
      <c r="DC187" s="111"/>
      <c r="DD187" s="111"/>
      <c r="DE187" s="111"/>
      <c r="DF187" s="111"/>
      <c r="DG187" s="111"/>
      <c r="DH187" s="111"/>
      <c r="DI187" s="111"/>
      <c r="DJ187" s="111"/>
      <c r="DK187" s="111"/>
      <c r="DL187" s="111"/>
      <c r="DM187" s="111"/>
      <c r="DN187" s="111"/>
      <c r="DO187" s="111"/>
      <c r="DP187" s="111"/>
      <c r="DQ187" s="111"/>
      <c r="DR187" s="111"/>
      <c r="DS187" s="111"/>
      <c r="DT187" s="111"/>
      <c r="DU187" s="111"/>
      <c r="DV187" s="111"/>
      <c r="DW187" s="111"/>
      <c r="DX187" s="111"/>
      <c r="DY187" s="111"/>
      <c r="DZ187" s="111"/>
      <c r="EA187" s="111"/>
      <c r="EB187" s="111"/>
      <c r="EC187" s="111"/>
      <c r="ED187" s="111"/>
      <c r="EE187" s="111"/>
      <c r="EF187" s="111"/>
      <c r="EG187" s="111"/>
      <c r="EH187" s="111"/>
      <c r="EI187" s="111"/>
      <c r="EJ187" s="111"/>
      <c r="EK187" s="111"/>
      <c r="EL187" s="111"/>
      <c r="EM187" s="111"/>
      <c r="EN187" s="111"/>
      <c r="EO187" s="111"/>
      <c r="EP187" s="111"/>
      <c r="EQ187" s="111"/>
      <c r="ER187" s="111"/>
      <c r="ES187" s="111"/>
      <c r="ET187" s="111"/>
      <c r="EU187" s="111"/>
      <c r="EV187" s="111"/>
      <c r="EW187" s="111"/>
      <c r="EX187" s="111"/>
      <c r="EY187" s="111"/>
      <c r="EZ187" s="111"/>
      <c r="FA187" s="111"/>
      <c r="FB187" s="111"/>
      <c r="FC187" s="111"/>
      <c r="FD187" s="111"/>
      <c r="FE187" s="111"/>
      <c r="FF187" s="111"/>
      <c r="FG187" s="111"/>
      <c r="FH187" s="111"/>
      <c r="FI187" s="111"/>
      <c r="FJ187" s="111"/>
      <c r="FK187" s="111"/>
      <c r="FL187" s="111"/>
      <c r="FM187" s="111"/>
      <c r="FN187" s="111"/>
      <c r="FO187" s="111"/>
      <c r="FP187" s="111"/>
      <c r="FQ187" s="111"/>
      <c r="FR187" s="111"/>
      <c r="FS187" s="111"/>
      <c r="FT187" s="111"/>
      <c r="FU187" s="111"/>
      <c r="FV187" s="111"/>
      <c r="FW187" s="111"/>
      <c r="FX187" s="111"/>
      <c r="FY187" s="111"/>
      <c r="FZ187" s="111"/>
      <c r="GA187" s="111"/>
      <c r="GB187" s="111"/>
      <c r="GC187" s="111"/>
      <c r="GD187" s="111"/>
      <c r="GE187" s="111"/>
      <c r="GF187" s="111"/>
      <c r="GG187" s="111"/>
      <c r="GH187" s="111"/>
      <c r="GI187" s="111"/>
      <c r="GJ187" s="111"/>
      <c r="GK187" s="111"/>
      <c r="GL187" s="111"/>
      <c r="GM187" s="111"/>
      <c r="GN187" s="111"/>
      <c r="GO187" s="111"/>
      <c r="GP187" s="111"/>
      <c r="GQ187" s="111"/>
      <c r="GR187" s="111"/>
      <c r="GS187" s="111"/>
      <c r="GT187" s="111"/>
      <c r="GU187" s="111"/>
      <c r="GV187" s="111"/>
      <c r="GW187" s="111"/>
      <c r="GX187" s="111"/>
      <c r="GY187" s="111"/>
      <c r="GZ187" s="111"/>
      <c r="HA187" s="111"/>
      <c r="HB187" s="111"/>
      <c r="HC187" s="111"/>
      <c r="HD187" s="111"/>
      <c r="HE187" s="111"/>
      <c r="HF187" s="111"/>
      <c r="HG187" s="111"/>
      <c r="HH187" s="111"/>
      <c r="HI187" s="111"/>
      <c r="HJ187" s="111"/>
      <c r="HK187" s="111"/>
      <c r="HL187" s="111"/>
      <c r="HM187" s="111"/>
      <c r="HN187" s="111"/>
      <c r="HO187" s="111"/>
      <c r="HP187" s="111"/>
      <c r="HQ187" s="111"/>
      <c r="HR187" s="111"/>
      <c r="HS187" s="111"/>
      <c r="HT187" s="111"/>
      <c r="HU187" s="111"/>
      <c r="HV187" s="111"/>
      <c r="HW187" s="111"/>
      <c r="HX187" s="111"/>
      <c r="HY187" s="111"/>
      <c r="HZ187" s="111"/>
      <c r="IA187" s="111"/>
      <c r="IB187" s="111"/>
      <c r="IC187" s="111"/>
      <c r="ID187" s="111"/>
      <c r="IE187" s="111"/>
      <c r="IF187" s="111"/>
      <c r="IG187" s="111"/>
      <c r="IH187" s="111"/>
      <c r="II187" s="111"/>
      <c r="IJ187" s="111"/>
      <c r="IK187" s="111"/>
      <c r="IL187" s="111"/>
      <c r="IM187" s="111"/>
      <c r="IN187" s="111"/>
      <c r="IO187" s="111"/>
      <c r="IP187" s="111"/>
      <c r="IQ187" s="111"/>
      <c r="IR187" s="111"/>
      <c r="IS187" s="111"/>
      <c r="IT187" s="111"/>
      <c r="IU187" s="111"/>
      <c r="IV187" s="111"/>
    </row>
    <row r="188" spans="1:256" s="112" customFormat="1" ht="30" customHeight="1" x14ac:dyDescent="0.15">
      <c r="A188" s="387">
        <f t="shared" si="2"/>
        <v>169</v>
      </c>
      <c r="B188" s="400"/>
      <c r="C188" s="394"/>
      <c r="D188" s="152" t="s">
        <v>288</v>
      </c>
      <c r="E188" s="422"/>
      <c r="F188" s="156">
        <v>10000000</v>
      </c>
      <c r="G188" s="265"/>
      <c r="H188" s="265"/>
      <c r="I188" s="111"/>
      <c r="J188" s="111"/>
      <c r="K188" s="111"/>
      <c r="L188" s="111"/>
      <c r="M188" s="111"/>
      <c r="N188" s="111"/>
      <c r="O188" s="111"/>
      <c r="P188" s="111"/>
      <c r="Q188" s="111"/>
      <c r="R188" s="111"/>
      <c r="S188" s="111"/>
      <c r="T188" s="111"/>
      <c r="U188" s="111"/>
      <c r="V188" s="111"/>
      <c r="W188" s="111"/>
      <c r="X188" s="111"/>
      <c r="Y188" s="111"/>
      <c r="Z188" s="111"/>
      <c r="AA188" s="111"/>
      <c r="AB188" s="111"/>
      <c r="AC188" s="111"/>
      <c r="AD188" s="111"/>
      <c r="AE188" s="111"/>
      <c r="AF188" s="111"/>
      <c r="AG188" s="111"/>
      <c r="AH188" s="111"/>
      <c r="AI188" s="111"/>
      <c r="AJ188" s="111"/>
      <c r="AK188" s="111"/>
      <c r="AL188" s="111"/>
      <c r="AM188" s="111"/>
      <c r="AN188" s="111"/>
      <c r="AO188" s="111"/>
      <c r="AP188" s="111"/>
      <c r="AQ188" s="111"/>
      <c r="AR188" s="111"/>
      <c r="AS188" s="111"/>
      <c r="AT188" s="111"/>
      <c r="AU188" s="111"/>
      <c r="AV188" s="111"/>
      <c r="AW188" s="111"/>
      <c r="AX188" s="111"/>
      <c r="AY188" s="111"/>
      <c r="AZ188" s="111"/>
      <c r="BA188" s="111"/>
      <c r="BB188" s="111"/>
      <c r="BC188" s="111"/>
      <c r="BD188" s="111"/>
      <c r="BE188" s="111"/>
      <c r="BF188" s="111"/>
      <c r="BG188" s="111"/>
      <c r="BH188" s="111"/>
      <c r="BI188" s="111"/>
      <c r="BJ188" s="111"/>
      <c r="BK188" s="111"/>
      <c r="BL188" s="111"/>
      <c r="BM188" s="111"/>
      <c r="BN188" s="111"/>
      <c r="BO188" s="111"/>
      <c r="BP188" s="111"/>
      <c r="BQ188" s="111"/>
      <c r="BR188" s="111"/>
      <c r="BS188" s="111"/>
      <c r="BT188" s="111"/>
      <c r="BU188" s="111"/>
      <c r="BV188" s="111"/>
      <c r="BW188" s="111"/>
      <c r="BX188" s="111"/>
      <c r="BY188" s="111"/>
      <c r="BZ188" s="111"/>
      <c r="CA188" s="111"/>
      <c r="CB188" s="111"/>
      <c r="CC188" s="111"/>
      <c r="CD188" s="111"/>
      <c r="CE188" s="111"/>
      <c r="CF188" s="111"/>
      <c r="CG188" s="111"/>
      <c r="CH188" s="111"/>
      <c r="CI188" s="111"/>
      <c r="CJ188" s="111"/>
      <c r="CK188" s="111"/>
      <c r="CL188" s="111"/>
      <c r="CM188" s="111"/>
      <c r="CN188" s="111"/>
      <c r="CO188" s="111"/>
      <c r="CP188" s="111"/>
      <c r="CQ188" s="111"/>
      <c r="CR188" s="111"/>
      <c r="CS188" s="111"/>
      <c r="CT188" s="111"/>
      <c r="CU188" s="111"/>
      <c r="CV188" s="111"/>
      <c r="CW188" s="111"/>
      <c r="CX188" s="111"/>
      <c r="CY188" s="111"/>
      <c r="CZ188" s="111"/>
      <c r="DA188" s="111"/>
      <c r="DB188" s="111"/>
      <c r="DC188" s="111"/>
      <c r="DD188" s="111"/>
      <c r="DE188" s="111"/>
      <c r="DF188" s="111"/>
      <c r="DG188" s="111"/>
      <c r="DH188" s="111"/>
      <c r="DI188" s="111"/>
      <c r="DJ188" s="111"/>
      <c r="DK188" s="111"/>
      <c r="DL188" s="111"/>
      <c r="DM188" s="111"/>
      <c r="DN188" s="111"/>
      <c r="DO188" s="111"/>
      <c r="DP188" s="111"/>
      <c r="DQ188" s="111"/>
      <c r="DR188" s="111"/>
      <c r="DS188" s="111"/>
      <c r="DT188" s="111"/>
      <c r="DU188" s="111"/>
      <c r="DV188" s="111"/>
      <c r="DW188" s="111"/>
      <c r="DX188" s="111"/>
      <c r="DY188" s="111"/>
      <c r="DZ188" s="111"/>
      <c r="EA188" s="111"/>
      <c r="EB188" s="111"/>
      <c r="EC188" s="111"/>
      <c r="ED188" s="111"/>
      <c r="EE188" s="111"/>
      <c r="EF188" s="111"/>
      <c r="EG188" s="111"/>
      <c r="EH188" s="111"/>
      <c r="EI188" s="111"/>
      <c r="EJ188" s="111"/>
      <c r="EK188" s="111"/>
      <c r="EL188" s="111"/>
      <c r="EM188" s="111"/>
      <c r="EN188" s="111"/>
      <c r="EO188" s="111"/>
      <c r="EP188" s="111"/>
      <c r="EQ188" s="111"/>
      <c r="ER188" s="111"/>
      <c r="ES188" s="111"/>
      <c r="ET188" s="111"/>
      <c r="EU188" s="111"/>
      <c r="EV188" s="111"/>
      <c r="EW188" s="111"/>
      <c r="EX188" s="111"/>
      <c r="EY188" s="111"/>
      <c r="EZ188" s="111"/>
      <c r="FA188" s="111"/>
      <c r="FB188" s="111"/>
      <c r="FC188" s="111"/>
      <c r="FD188" s="111"/>
      <c r="FE188" s="111"/>
      <c r="FF188" s="111"/>
      <c r="FG188" s="111"/>
      <c r="FH188" s="111"/>
      <c r="FI188" s="111"/>
      <c r="FJ188" s="111"/>
      <c r="FK188" s="111"/>
      <c r="FL188" s="111"/>
      <c r="FM188" s="111"/>
      <c r="FN188" s="111"/>
      <c r="FO188" s="111"/>
      <c r="FP188" s="111"/>
      <c r="FQ188" s="111"/>
      <c r="FR188" s="111"/>
      <c r="FS188" s="111"/>
      <c r="FT188" s="111"/>
      <c r="FU188" s="111"/>
      <c r="FV188" s="111"/>
      <c r="FW188" s="111"/>
      <c r="FX188" s="111"/>
      <c r="FY188" s="111"/>
      <c r="FZ188" s="111"/>
      <c r="GA188" s="111"/>
      <c r="GB188" s="111"/>
      <c r="GC188" s="111"/>
      <c r="GD188" s="111"/>
      <c r="GE188" s="111"/>
      <c r="GF188" s="111"/>
      <c r="GG188" s="111"/>
      <c r="GH188" s="111"/>
      <c r="GI188" s="111"/>
      <c r="GJ188" s="111"/>
      <c r="GK188" s="111"/>
      <c r="GL188" s="111"/>
      <c r="GM188" s="111"/>
      <c r="GN188" s="111"/>
      <c r="GO188" s="111"/>
      <c r="GP188" s="111"/>
      <c r="GQ188" s="111"/>
      <c r="GR188" s="111"/>
      <c r="GS188" s="111"/>
      <c r="GT188" s="111"/>
      <c r="GU188" s="111"/>
      <c r="GV188" s="111"/>
      <c r="GW188" s="111"/>
      <c r="GX188" s="111"/>
      <c r="GY188" s="111"/>
      <c r="GZ188" s="111"/>
      <c r="HA188" s="111"/>
      <c r="HB188" s="111"/>
      <c r="HC188" s="111"/>
      <c r="HD188" s="111"/>
      <c r="HE188" s="111"/>
      <c r="HF188" s="111"/>
      <c r="HG188" s="111"/>
      <c r="HH188" s="111"/>
      <c r="HI188" s="111"/>
      <c r="HJ188" s="111"/>
      <c r="HK188" s="111"/>
      <c r="HL188" s="111"/>
      <c r="HM188" s="111"/>
      <c r="HN188" s="111"/>
      <c r="HO188" s="111"/>
      <c r="HP188" s="111"/>
      <c r="HQ188" s="111"/>
      <c r="HR188" s="111"/>
      <c r="HS188" s="111"/>
      <c r="HT188" s="111"/>
      <c r="HU188" s="111"/>
      <c r="HV188" s="111"/>
      <c r="HW188" s="111"/>
      <c r="HX188" s="111"/>
      <c r="HY188" s="111"/>
      <c r="HZ188" s="111"/>
      <c r="IA188" s="111"/>
      <c r="IB188" s="111"/>
      <c r="IC188" s="111"/>
      <c r="ID188" s="111"/>
      <c r="IE188" s="111"/>
      <c r="IF188" s="111"/>
      <c r="IG188" s="111"/>
      <c r="IH188" s="111"/>
      <c r="II188" s="111"/>
      <c r="IJ188" s="111"/>
      <c r="IK188" s="111"/>
      <c r="IL188" s="111"/>
      <c r="IM188" s="111"/>
      <c r="IN188" s="111"/>
      <c r="IO188" s="111"/>
      <c r="IP188" s="111"/>
      <c r="IQ188" s="111"/>
      <c r="IR188" s="111"/>
      <c r="IS188" s="111"/>
      <c r="IT188" s="111"/>
      <c r="IU188" s="111"/>
      <c r="IV188" s="111"/>
    </row>
    <row r="189" spans="1:256" s="112" customFormat="1" ht="30" customHeight="1" x14ac:dyDescent="0.15">
      <c r="A189" s="387">
        <f t="shared" si="2"/>
        <v>170</v>
      </c>
      <c r="B189" s="400"/>
      <c r="C189" s="394"/>
      <c r="D189" s="152" t="s">
        <v>344</v>
      </c>
      <c r="E189" s="422"/>
      <c r="F189" s="155">
        <v>2000000</v>
      </c>
      <c r="G189" s="265"/>
      <c r="H189" s="265"/>
      <c r="I189" s="111"/>
      <c r="J189" s="111"/>
      <c r="K189" s="111"/>
      <c r="L189" s="111"/>
      <c r="M189" s="111"/>
      <c r="N189" s="111"/>
      <c r="O189" s="111"/>
      <c r="P189" s="111"/>
      <c r="Q189" s="111"/>
      <c r="R189" s="111"/>
      <c r="S189" s="111"/>
      <c r="T189" s="111"/>
      <c r="U189" s="111"/>
      <c r="V189" s="111"/>
      <c r="W189" s="111"/>
      <c r="X189" s="111"/>
      <c r="Y189" s="111"/>
      <c r="Z189" s="111"/>
      <c r="AA189" s="111"/>
      <c r="AB189" s="111"/>
      <c r="AC189" s="111"/>
      <c r="AD189" s="111"/>
      <c r="AE189" s="111"/>
      <c r="AF189" s="111"/>
      <c r="AG189" s="111"/>
      <c r="AH189" s="111"/>
      <c r="AI189" s="111"/>
      <c r="AJ189" s="111"/>
      <c r="AK189" s="111"/>
      <c r="AL189" s="111"/>
      <c r="AM189" s="111"/>
      <c r="AN189" s="111"/>
      <c r="AO189" s="111"/>
      <c r="AP189" s="111"/>
      <c r="AQ189" s="111"/>
      <c r="AR189" s="111"/>
      <c r="AS189" s="111"/>
      <c r="AT189" s="111"/>
      <c r="AU189" s="111"/>
      <c r="AV189" s="111"/>
      <c r="AW189" s="111"/>
      <c r="AX189" s="111"/>
      <c r="AY189" s="111"/>
      <c r="AZ189" s="111"/>
      <c r="BA189" s="111"/>
      <c r="BB189" s="111"/>
      <c r="BC189" s="111"/>
      <c r="BD189" s="111"/>
      <c r="BE189" s="111"/>
      <c r="BF189" s="111"/>
      <c r="BG189" s="111"/>
      <c r="BH189" s="111"/>
      <c r="BI189" s="111"/>
      <c r="BJ189" s="111"/>
      <c r="BK189" s="111"/>
      <c r="BL189" s="111"/>
      <c r="BM189" s="111"/>
      <c r="BN189" s="111"/>
      <c r="BO189" s="111"/>
      <c r="BP189" s="111"/>
      <c r="BQ189" s="111"/>
      <c r="BR189" s="111"/>
      <c r="BS189" s="111"/>
      <c r="BT189" s="111"/>
      <c r="BU189" s="111"/>
      <c r="BV189" s="111"/>
      <c r="BW189" s="111"/>
      <c r="BX189" s="111"/>
      <c r="BY189" s="111"/>
      <c r="BZ189" s="111"/>
      <c r="CA189" s="111"/>
      <c r="CB189" s="111"/>
      <c r="CC189" s="111"/>
      <c r="CD189" s="111"/>
      <c r="CE189" s="111"/>
      <c r="CF189" s="111"/>
      <c r="CG189" s="111"/>
      <c r="CH189" s="111"/>
      <c r="CI189" s="111"/>
      <c r="CJ189" s="111"/>
      <c r="CK189" s="111"/>
      <c r="CL189" s="111"/>
      <c r="CM189" s="111"/>
      <c r="CN189" s="111"/>
      <c r="CO189" s="111"/>
      <c r="CP189" s="111"/>
      <c r="CQ189" s="111"/>
      <c r="CR189" s="111"/>
      <c r="CS189" s="111"/>
      <c r="CT189" s="111"/>
      <c r="CU189" s="111"/>
      <c r="CV189" s="111"/>
      <c r="CW189" s="111"/>
      <c r="CX189" s="111"/>
      <c r="CY189" s="111"/>
      <c r="CZ189" s="111"/>
      <c r="DA189" s="111"/>
      <c r="DB189" s="111"/>
      <c r="DC189" s="111"/>
      <c r="DD189" s="111"/>
      <c r="DE189" s="111"/>
      <c r="DF189" s="111"/>
      <c r="DG189" s="111"/>
      <c r="DH189" s="111"/>
      <c r="DI189" s="111"/>
      <c r="DJ189" s="111"/>
      <c r="DK189" s="111"/>
      <c r="DL189" s="111"/>
      <c r="DM189" s="111"/>
      <c r="DN189" s="111"/>
      <c r="DO189" s="111"/>
      <c r="DP189" s="111"/>
      <c r="DQ189" s="111"/>
      <c r="DR189" s="111"/>
      <c r="DS189" s="111"/>
      <c r="DT189" s="111"/>
      <c r="DU189" s="111"/>
      <c r="DV189" s="111"/>
      <c r="DW189" s="111"/>
      <c r="DX189" s="111"/>
      <c r="DY189" s="111"/>
      <c r="DZ189" s="111"/>
      <c r="EA189" s="111"/>
      <c r="EB189" s="111"/>
      <c r="EC189" s="111"/>
      <c r="ED189" s="111"/>
      <c r="EE189" s="111"/>
      <c r="EF189" s="111"/>
      <c r="EG189" s="111"/>
      <c r="EH189" s="111"/>
      <c r="EI189" s="111"/>
      <c r="EJ189" s="111"/>
      <c r="EK189" s="111"/>
      <c r="EL189" s="111"/>
      <c r="EM189" s="111"/>
      <c r="EN189" s="111"/>
      <c r="EO189" s="111"/>
      <c r="EP189" s="111"/>
      <c r="EQ189" s="111"/>
      <c r="ER189" s="111"/>
      <c r="ES189" s="111"/>
      <c r="ET189" s="111"/>
      <c r="EU189" s="111"/>
      <c r="EV189" s="111"/>
      <c r="EW189" s="111"/>
      <c r="EX189" s="111"/>
      <c r="EY189" s="111"/>
      <c r="EZ189" s="111"/>
      <c r="FA189" s="111"/>
      <c r="FB189" s="111"/>
      <c r="FC189" s="111"/>
      <c r="FD189" s="111"/>
      <c r="FE189" s="111"/>
      <c r="FF189" s="111"/>
      <c r="FG189" s="111"/>
      <c r="FH189" s="111"/>
      <c r="FI189" s="111"/>
      <c r="FJ189" s="111"/>
      <c r="FK189" s="111"/>
      <c r="FL189" s="111"/>
      <c r="FM189" s="111"/>
      <c r="FN189" s="111"/>
      <c r="FO189" s="111"/>
      <c r="FP189" s="111"/>
      <c r="FQ189" s="111"/>
      <c r="FR189" s="111"/>
      <c r="FS189" s="111"/>
      <c r="FT189" s="111"/>
      <c r="FU189" s="111"/>
      <c r="FV189" s="111"/>
      <c r="FW189" s="111"/>
      <c r="FX189" s="111"/>
      <c r="FY189" s="111"/>
      <c r="FZ189" s="111"/>
      <c r="GA189" s="111"/>
      <c r="GB189" s="111"/>
      <c r="GC189" s="111"/>
      <c r="GD189" s="111"/>
      <c r="GE189" s="111"/>
      <c r="GF189" s="111"/>
      <c r="GG189" s="111"/>
      <c r="GH189" s="111"/>
      <c r="GI189" s="111"/>
      <c r="GJ189" s="111"/>
      <c r="GK189" s="111"/>
      <c r="GL189" s="111"/>
      <c r="GM189" s="111"/>
      <c r="GN189" s="111"/>
      <c r="GO189" s="111"/>
      <c r="GP189" s="111"/>
      <c r="GQ189" s="111"/>
      <c r="GR189" s="111"/>
      <c r="GS189" s="111"/>
      <c r="GT189" s="111"/>
      <c r="GU189" s="111"/>
      <c r="GV189" s="111"/>
      <c r="GW189" s="111"/>
      <c r="GX189" s="111"/>
      <c r="GY189" s="111"/>
      <c r="GZ189" s="111"/>
      <c r="HA189" s="111"/>
      <c r="HB189" s="111"/>
      <c r="HC189" s="111"/>
      <c r="HD189" s="111"/>
      <c r="HE189" s="111"/>
      <c r="HF189" s="111"/>
      <c r="HG189" s="111"/>
      <c r="HH189" s="111"/>
      <c r="HI189" s="111"/>
      <c r="HJ189" s="111"/>
      <c r="HK189" s="111"/>
      <c r="HL189" s="111"/>
      <c r="HM189" s="111"/>
      <c r="HN189" s="111"/>
      <c r="HO189" s="111"/>
      <c r="HP189" s="111"/>
      <c r="HQ189" s="111"/>
      <c r="HR189" s="111"/>
      <c r="HS189" s="111"/>
      <c r="HT189" s="111"/>
      <c r="HU189" s="111"/>
      <c r="HV189" s="111"/>
      <c r="HW189" s="111"/>
      <c r="HX189" s="111"/>
      <c r="HY189" s="111"/>
      <c r="HZ189" s="111"/>
      <c r="IA189" s="111"/>
      <c r="IB189" s="111"/>
      <c r="IC189" s="111"/>
      <c r="ID189" s="111"/>
      <c r="IE189" s="111"/>
      <c r="IF189" s="111"/>
      <c r="IG189" s="111"/>
      <c r="IH189" s="111"/>
      <c r="II189" s="111"/>
      <c r="IJ189" s="111"/>
      <c r="IK189" s="111"/>
      <c r="IL189" s="111"/>
      <c r="IM189" s="111"/>
      <c r="IN189" s="111"/>
      <c r="IO189" s="111"/>
      <c r="IP189" s="111"/>
      <c r="IQ189" s="111"/>
      <c r="IR189" s="111"/>
      <c r="IS189" s="111"/>
      <c r="IT189" s="111"/>
      <c r="IU189" s="111"/>
      <c r="IV189" s="111"/>
    </row>
    <row r="190" spans="1:256" s="112" customFormat="1" ht="30" customHeight="1" x14ac:dyDescent="0.15">
      <c r="A190" s="387">
        <f t="shared" si="2"/>
        <v>171</v>
      </c>
      <c r="B190" s="400"/>
      <c r="C190" s="395"/>
      <c r="D190" s="152" t="s">
        <v>349</v>
      </c>
      <c r="E190" s="422"/>
      <c r="F190" s="155">
        <v>0</v>
      </c>
      <c r="G190" s="289" t="s">
        <v>354</v>
      </c>
      <c r="H190" s="289"/>
      <c r="I190" s="111"/>
      <c r="J190" s="111"/>
      <c r="K190" s="111"/>
      <c r="L190" s="111"/>
      <c r="M190" s="111"/>
      <c r="N190" s="111"/>
      <c r="O190" s="111"/>
      <c r="P190" s="111"/>
      <c r="Q190" s="111"/>
      <c r="R190" s="111"/>
      <c r="S190" s="111"/>
      <c r="T190" s="111"/>
      <c r="U190" s="111"/>
      <c r="V190" s="111"/>
      <c r="W190" s="111"/>
      <c r="X190" s="111"/>
      <c r="Y190" s="111"/>
      <c r="Z190" s="111"/>
      <c r="AA190" s="111"/>
      <c r="AB190" s="111"/>
      <c r="AC190" s="111"/>
      <c r="AD190" s="111"/>
      <c r="AE190" s="111"/>
      <c r="AF190" s="111"/>
      <c r="AG190" s="111"/>
      <c r="AH190" s="111"/>
      <c r="AI190" s="111"/>
      <c r="AJ190" s="111"/>
      <c r="AK190" s="111"/>
      <c r="AL190" s="111"/>
      <c r="AM190" s="111"/>
      <c r="AN190" s="111"/>
      <c r="AO190" s="111"/>
      <c r="AP190" s="111"/>
      <c r="AQ190" s="111"/>
      <c r="AR190" s="111"/>
      <c r="AS190" s="111"/>
      <c r="AT190" s="111"/>
      <c r="AU190" s="111"/>
      <c r="AV190" s="111"/>
      <c r="AW190" s="111"/>
      <c r="AX190" s="111"/>
      <c r="AY190" s="111"/>
      <c r="AZ190" s="111"/>
      <c r="BA190" s="111"/>
      <c r="BB190" s="111"/>
      <c r="BC190" s="111"/>
      <c r="BD190" s="111"/>
      <c r="BE190" s="111"/>
      <c r="BF190" s="111"/>
      <c r="BG190" s="111"/>
      <c r="BH190" s="111"/>
      <c r="BI190" s="111"/>
      <c r="BJ190" s="111"/>
      <c r="BK190" s="111"/>
      <c r="BL190" s="111"/>
      <c r="BM190" s="111"/>
      <c r="BN190" s="111"/>
      <c r="BO190" s="111"/>
      <c r="BP190" s="111"/>
      <c r="BQ190" s="111"/>
      <c r="BR190" s="111"/>
      <c r="BS190" s="111"/>
      <c r="BT190" s="111"/>
      <c r="BU190" s="111"/>
      <c r="BV190" s="111"/>
      <c r="BW190" s="111"/>
      <c r="BX190" s="111"/>
      <c r="BY190" s="111"/>
      <c r="BZ190" s="111"/>
      <c r="CA190" s="111"/>
      <c r="CB190" s="111"/>
      <c r="CC190" s="111"/>
      <c r="CD190" s="111"/>
      <c r="CE190" s="111"/>
      <c r="CF190" s="111"/>
      <c r="CG190" s="111"/>
      <c r="CH190" s="111"/>
      <c r="CI190" s="111"/>
      <c r="CJ190" s="111"/>
      <c r="CK190" s="111"/>
      <c r="CL190" s="111"/>
      <c r="CM190" s="111"/>
      <c r="CN190" s="111"/>
      <c r="CO190" s="111"/>
      <c r="CP190" s="111"/>
      <c r="CQ190" s="111"/>
      <c r="CR190" s="111"/>
      <c r="CS190" s="111"/>
      <c r="CT190" s="111"/>
      <c r="CU190" s="111"/>
      <c r="CV190" s="111"/>
      <c r="CW190" s="111"/>
      <c r="CX190" s="111"/>
      <c r="CY190" s="111"/>
      <c r="CZ190" s="111"/>
      <c r="DA190" s="111"/>
      <c r="DB190" s="111"/>
      <c r="DC190" s="111"/>
      <c r="DD190" s="111"/>
      <c r="DE190" s="111"/>
      <c r="DF190" s="111"/>
      <c r="DG190" s="111"/>
      <c r="DH190" s="111"/>
      <c r="DI190" s="111"/>
      <c r="DJ190" s="111"/>
      <c r="DK190" s="111"/>
      <c r="DL190" s="111"/>
      <c r="DM190" s="111"/>
      <c r="DN190" s="111"/>
      <c r="DO190" s="111"/>
      <c r="DP190" s="111"/>
      <c r="DQ190" s="111"/>
      <c r="DR190" s="111"/>
      <c r="DS190" s="111"/>
      <c r="DT190" s="111"/>
      <c r="DU190" s="111"/>
      <c r="DV190" s="111"/>
      <c r="DW190" s="111"/>
      <c r="DX190" s="111"/>
      <c r="DY190" s="111"/>
      <c r="DZ190" s="111"/>
      <c r="EA190" s="111"/>
      <c r="EB190" s="111"/>
      <c r="EC190" s="111"/>
      <c r="ED190" s="111"/>
      <c r="EE190" s="111"/>
      <c r="EF190" s="111"/>
      <c r="EG190" s="111"/>
      <c r="EH190" s="111"/>
      <c r="EI190" s="111"/>
      <c r="EJ190" s="111"/>
      <c r="EK190" s="111"/>
      <c r="EL190" s="111"/>
      <c r="EM190" s="111"/>
      <c r="EN190" s="111"/>
      <c r="EO190" s="111"/>
      <c r="EP190" s="111"/>
      <c r="EQ190" s="111"/>
      <c r="ER190" s="111"/>
      <c r="ES190" s="111"/>
      <c r="ET190" s="111"/>
      <c r="EU190" s="111"/>
      <c r="EV190" s="111"/>
      <c r="EW190" s="111"/>
      <c r="EX190" s="111"/>
      <c r="EY190" s="111"/>
      <c r="EZ190" s="111"/>
      <c r="FA190" s="111"/>
      <c r="FB190" s="111"/>
      <c r="FC190" s="111"/>
      <c r="FD190" s="111"/>
      <c r="FE190" s="111"/>
      <c r="FF190" s="111"/>
      <c r="FG190" s="111"/>
      <c r="FH190" s="111"/>
      <c r="FI190" s="111"/>
      <c r="FJ190" s="111"/>
      <c r="FK190" s="111"/>
      <c r="FL190" s="111"/>
      <c r="FM190" s="111"/>
      <c r="FN190" s="111"/>
      <c r="FO190" s="111"/>
      <c r="FP190" s="111"/>
      <c r="FQ190" s="111"/>
      <c r="FR190" s="111"/>
      <c r="FS190" s="111"/>
      <c r="FT190" s="111"/>
      <c r="FU190" s="111"/>
      <c r="FV190" s="111"/>
      <c r="FW190" s="111"/>
      <c r="FX190" s="111"/>
      <c r="FY190" s="111"/>
      <c r="FZ190" s="111"/>
      <c r="GA190" s="111"/>
      <c r="GB190" s="111"/>
      <c r="GC190" s="111"/>
      <c r="GD190" s="111"/>
      <c r="GE190" s="111"/>
      <c r="GF190" s="111"/>
      <c r="GG190" s="111"/>
      <c r="GH190" s="111"/>
      <c r="GI190" s="111"/>
      <c r="GJ190" s="111"/>
      <c r="GK190" s="111"/>
      <c r="GL190" s="111"/>
      <c r="GM190" s="111"/>
      <c r="GN190" s="111"/>
      <c r="GO190" s="111"/>
      <c r="GP190" s="111"/>
      <c r="GQ190" s="111"/>
      <c r="GR190" s="111"/>
      <c r="GS190" s="111"/>
      <c r="GT190" s="111"/>
      <c r="GU190" s="111"/>
      <c r="GV190" s="111"/>
      <c r="GW190" s="111"/>
      <c r="GX190" s="111"/>
      <c r="GY190" s="111"/>
      <c r="GZ190" s="111"/>
      <c r="HA190" s="111"/>
      <c r="HB190" s="111"/>
      <c r="HC190" s="111"/>
      <c r="HD190" s="111"/>
      <c r="HE190" s="111"/>
      <c r="HF190" s="111"/>
      <c r="HG190" s="111"/>
      <c r="HH190" s="111"/>
      <c r="HI190" s="111"/>
      <c r="HJ190" s="111"/>
      <c r="HK190" s="111"/>
      <c r="HL190" s="111"/>
      <c r="HM190" s="111"/>
      <c r="HN190" s="111"/>
      <c r="HO190" s="111"/>
      <c r="HP190" s="111"/>
      <c r="HQ190" s="111"/>
      <c r="HR190" s="111"/>
      <c r="HS190" s="111"/>
      <c r="HT190" s="111"/>
      <c r="HU190" s="111"/>
      <c r="HV190" s="111"/>
      <c r="HW190" s="111"/>
      <c r="HX190" s="111"/>
      <c r="HY190" s="111"/>
      <c r="HZ190" s="111"/>
      <c r="IA190" s="111"/>
      <c r="IB190" s="111"/>
      <c r="IC190" s="111"/>
      <c r="ID190" s="111"/>
      <c r="IE190" s="111"/>
      <c r="IF190" s="111"/>
      <c r="IG190" s="111"/>
      <c r="IH190" s="111"/>
      <c r="II190" s="111"/>
      <c r="IJ190" s="111"/>
      <c r="IK190" s="111"/>
      <c r="IL190" s="111"/>
      <c r="IM190" s="111"/>
      <c r="IN190" s="111"/>
      <c r="IO190" s="111"/>
      <c r="IP190" s="111"/>
      <c r="IQ190" s="111"/>
      <c r="IR190" s="111"/>
      <c r="IS190" s="111"/>
      <c r="IT190" s="111"/>
      <c r="IU190" s="111"/>
      <c r="IV190" s="111"/>
    </row>
    <row r="191" spans="1:256" s="112" customFormat="1" ht="30" customHeight="1" x14ac:dyDescent="0.15">
      <c r="A191" s="387">
        <f t="shared" si="2"/>
        <v>172</v>
      </c>
      <c r="B191" s="400"/>
      <c r="C191" s="393" t="s">
        <v>158</v>
      </c>
      <c r="D191" s="152" t="s">
        <v>155</v>
      </c>
      <c r="E191" s="422"/>
      <c r="F191" s="155">
        <v>9999000</v>
      </c>
      <c r="G191" s="164" t="s">
        <v>156</v>
      </c>
      <c r="H191" s="164" t="s">
        <v>201</v>
      </c>
      <c r="I191" s="111"/>
      <c r="J191" s="111"/>
      <c r="K191" s="111"/>
      <c r="L191" s="111"/>
      <c r="M191" s="111"/>
      <c r="N191" s="111"/>
      <c r="O191" s="111"/>
      <c r="P191" s="111"/>
      <c r="Q191" s="111"/>
      <c r="R191" s="111"/>
      <c r="S191" s="111"/>
      <c r="T191" s="111"/>
      <c r="U191" s="111"/>
      <c r="V191" s="111"/>
      <c r="W191" s="111"/>
      <c r="X191" s="111"/>
      <c r="Y191" s="111"/>
      <c r="Z191" s="111"/>
      <c r="AA191" s="111"/>
      <c r="AB191" s="111"/>
      <c r="AC191" s="111"/>
      <c r="AD191" s="111"/>
      <c r="AE191" s="111"/>
      <c r="AF191" s="111"/>
      <c r="AG191" s="111"/>
      <c r="AH191" s="111"/>
      <c r="AI191" s="111"/>
      <c r="AJ191" s="111"/>
      <c r="AK191" s="111"/>
      <c r="AL191" s="111"/>
      <c r="AM191" s="111"/>
      <c r="AN191" s="111"/>
      <c r="AO191" s="111"/>
      <c r="AP191" s="111"/>
      <c r="AQ191" s="111"/>
      <c r="AR191" s="111"/>
      <c r="AS191" s="111"/>
      <c r="AT191" s="111"/>
      <c r="AU191" s="111"/>
      <c r="AV191" s="111"/>
      <c r="AW191" s="111"/>
      <c r="AX191" s="111"/>
      <c r="AY191" s="111"/>
      <c r="AZ191" s="111"/>
      <c r="BA191" s="111"/>
      <c r="BB191" s="111"/>
      <c r="BC191" s="111"/>
      <c r="BD191" s="111"/>
      <c r="BE191" s="111"/>
      <c r="BF191" s="111"/>
      <c r="BG191" s="111"/>
      <c r="BH191" s="111"/>
      <c r="BI191" s="111"/>
      <c r="BJ191" s="111"/>
      <c r="BK191" s="111"/>
      <c r="BL191" s="111"/>
      <c r="BM191" s="111"/>
      <c r="BN191" s="111"/>
      <c r="BO191" s="111"/>
      <c r="BP191" s="111"/>
      <c r="BQ191" s="111"/>
      <c r="BR191" s="111"/>
      <c r="BS191" s="111"/>
      <c r="BT191" s="111"/>
      <c r="BU191" s="111"/>
      <c r="BV191" s="111"/>
      <c r="BW191" s="111"/>
      <c r="BX191" s="111"/>
      <c r="BY191" s="111"/>
      <c r="BZ191" s="111"/>
      <c r="CA191" s="111"/>
      <c r="CB191" s="111"/>
      <c r="CC191" s="111"/>
      <c r="CD191" s="111"/>
      <c r="CE191" s="111"/>
      <c r="CF191" s="111"/>
      <c r="CG191" s="111"/>
      <c r="CH191" s="111"/>
      <c r="CI191" s="111"/>
      <c r="CJ191" s="111"/>
      <c r="CK191" s="111"/>
      <c r="CL191" s="111"/>
      <c r="CM191" s="111"/>
      <c r="CN191" s="111"/>
      <c r="CO191" s="111"/>
      <c r="CP191" s="111"/>
      <c r="CQ191" s="111"/>
      <c r="CR191" s="111"/>
      <c r="CS191" s="111"/>
      <c r="CT191" s="111"/>
      <c r="CU191" s="111"/>
      <c r="CV191" s="111"/>
      <c r="CW191" s="111"/>
      <c r="CX191" s="111"/>
      <c r="CY191" s="111"/>
      <c r="CZ191" s="111"/>
      <c r="DA191" s="111"/>
      <c r="DB191" s="111"/>
      <c r="DC191" s="111"/>
      <c r="DD191" s="111"/>
      <c r="DE191" s="111"/>
      <c r="DF191" s="111"/>
      <c r="DG191" s="111"/>
      <c r="DH191" s="111"/>
      <c r="DI191" s="111"/>
      <c r="DJ191" s="111"/>
      <c r="DK191" s="111"/>
      <c r="DL191" s="111"/>
      <c r="DM191" s="111"/>
      <c r="DN191" s="111"/>
      <c r="DO191" s="111"/>
      <c r="DP191" s="111"/>
      <c r="DQ191" s="111"/>
      <c r="DR191" s="111"/>
      <c r="DS191" s="111"/>
      <c r="DT191" s="111"/>
      <c r="DU191" s="111"/>
      <c r="DV191" s="111"/>
      <c r="DW191" s="111"/>
      <c r="DX191" s="111"/>
      <c r="DY191" s="111"/>
      <c r="DZ191" s="111"/>
      <c r="EA191" s="111"/>
      <c r="EB191" s="111"/>
      <c r="EC191" s="111"/>
      <c r="ED191" s="111"/>
      <c r="EE191" s="111"/>
      <c r="EF191" s="111"/>
      <c r="EG191" s="111"/>
      <c r="EH191" s="111"/>
      <c r="EI191" s="111"/>
      <c r="EJ191" s="111"/>
      <c r="EK191" s="111"/>
      <c r="EL191" s="111"/>
      <c r="EM191" s="111"/>
      <c r="EN191" s="111"/>
      <c r="EO191" s="111"/>
      <c r="EP191" s="111"/>
      <c r="EQ191" s="111"/>
      <c r="ER191" s="111"/>
      <c r="ES191" s="111"/>
      <c r="ET191" s="111"/>
      <c r="EU191" s="111"/>
      <c r="EV191" s="111"/>
      <c r="EW191" s="111"/>
      <c r="EX191" s="111"/>
      <c r="EY191" s="111"/>
      <c r="EZ191" s="111"/>
      <c r="FA191" s="111"/>
      <c r="FB191" s="111"/>
      <c r="FC191" s="111"/>
      <c r="FD191" s="111"/>
      <c r="FE191" s="111"/>
      <c r="FF191" s="111"/>
      <c r="FG191" s="111"/>
      <c r="FH191" s="111"/>
      <c r="FI191" s="111"/>
      <c r="FJ191" s="111"/>
      <c r="FK191" s="111"/>
      <c r="FL191" s="111"/>
      <c r="FM191" s="111"/>
      <c r="FN191" s="111"/>
      <c r="FO191" s="111"/>
      <c r="FP191" s="111"/>
      <c r="FQ191" s="111"/>
      <c r="FR191" s="111"/>
      <c r="FS191" s="111"/>
      <c r="FT191" s="111"/>
      <c r="FU191" s="111"/>
      <c r="FV191" s="111"/>
      <c r="FW191" s="111"/>
      <c r="FX191" s="111"/>
      <c r="FY191" s="111"/>
      <c r="FZ191" s="111"/>
      <c r="GA191" s="111"/>
      <c r="GB191" s="111"/>
      <c r="GC191" s="111"/>
      <c r="GD191" s="111"/>
      <c r="GE191" s="111"/>
      <c r="GF191" s="111"/>
      <c r="GG191" s="111"/>
      <c r="GH191" s="111"/>
      <c r="GI191" s="111"/>
      <c r="GJ191" s="111"/>
      <c r="GK191" s="111"/>
      <c r="GL191" s="111"/>
      <c r="GM191" s="111"/>
      <c r="GN191" s="111"/>
      <c r="GO191" s="111"/>
      <c r="GP191" s="111"/>
      <c r="GQ191" s="111"/>
      <c r="GR191" s="111"/>
      <c r="GS191" s="111"/>
      <c r="GT191" s="111"/>
      <c r="GU191" s="111"/>
      <c r="GV191" s="111"/>
      <c r="GW191" s="111"/>
      <c r="GX191" s="111"/>
      <c r="GY191" s="111"/>
      <c r="GZ191" s="111"/>
      <c r="HA191" s="111"/>
      <c r="HB191" s="111"/>
      <c r="HC191" s="111"/>
      <c r="HD191" s="111"/>
      <c r="HE191" s="111"/>
      <c r="HF191" s="111"/>
      <c r="HG191" s="111"/>
      <c r="HH191" s="111"/>
      <c r="HI191" s="111"/>
      <c r="HJ191" s="111"/>
      <c r="HK191" s="111"/>
      <c r="HL191" s="111"/>
      <c r="HM191" s="111"/>
      <c r="HN191" s="111"/>
      <c r="HO191" s="111"/>
      <c r="HP191" s="111"/>
      <c r="HQ191" s="111"/>
      <c r="HR191" s="111"/>
      <c r="HS191" s="111"/>
      <c r="HT191" s="111"/>
      <c r="HU191" s="111"/>
      <c r="HV191" s="111"/>
      <c r="HW191" s="111"/>
      <c r="HX191" s="111"/>
      <c r="HY191" s="111"/>
      <c r="HZ191" s="111"/>
      <c r="IA191" s="111"/>
      <c r="IB191" s="111"/>
      <c r="IC191" s="111"/>
      <c r="ID191" s="111"/>
      <c r="IE191" s="111"/>
      <c r="IF191" s="111"/>
      <c r="IG191" s="111"/>
      <c r="IH191" s="111"/>
      <c r="II191" s="111"/>
      <c r="IJ191" s="111"/>
      <c r="IK191" s="111"/>
      <c r="IL191" s="111"/>
      <c r="IM191" s="111"/>
      <c r="IN191" s="111"/>
      <c r="IO191" s="111"/>
      <c r="IP191" s="111"/>
      <c r="IQ191" s="111"/>
      <c r="IR191" s="111"/>
      <c r="IS191" s="111"/>
      <c r="IT191" s="111"/>
      <c r="IU191" s="111"/>
      <c r="IV191" s="111"/>
    </row>
    <row r="192" spans="1:256" s="112" customFormat="1" ht="30" customHeight="1" x14ac:dyDescent="0.15">
      <c r="A192" s="387">
        <f t="shared" si="2"/>
        <v>173</v>
      </c>
      <c r="B192" s="400"/>
      <c r="C192" s="394"/>
      <c r="D192" s="152" t="s">
        <v>288</v>
      </c>
      <c r="E192" s="422"/>
      <c r="F192" s="156">
        <v>8760000</v>
      </c>
      <c r="G192" s="265"/>
      <c r="H192" s="265"/>
      <c r="I192" s="111"/>
      <c r="J192" s="111"/>
      <c r="K192" s="111"/>
      <c r="L192" s="111"/>
      <c r="M192" s="111"/>
      <c r="N192" s="111"/>
      <c r="O192" s="111"/>
      <c r="P192" s="111"/>
      <c r="Q192" s="111"/>
      <c r="R192" s="111"/>
      <c r="S192" s="111"/>
      <c r="T192" s="111"/>
      <c r="U192" s="111"/>
      <c r="V192" s="111"/>
      <c r="W192" s="111"/>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1"/>
      <c r="AT192" s="111"/>
      <c r="AU192" s="111"/>
      <c r="AV192" s="111"/>
      <c r="AW192" s="111"/>
      <c r="AX192" s="111"/>
      <c r="AY192" s="111"/>
      <c r="AZ192" s="111"/>
      <c r="BA192" s="111"/>
      <c r="BB192" s="111"/>
      <c r="BC192" s="111"/>
      <c r="BD192" s="111"/>
      <c r="BE192" s="111"/>
      <c r="BF192" s="111"/>
      <c r="BG192" s="111"/>
      <c r="BH192" s="111"/>
      <c r="BI192" s="111"/>
      <c r="BJ192" s="111"/>
      <c r="BK192" s="111"/>
      <c r="BL192" s="111"/>
      <c r="BM192" s="111"/>
      <c r="BN192" s="111"/>
      <c r="BO192" s="111"/>
      <c r="BP192" s="111"/>
      <c r="BQ192" s="111"/>
      <c r="BR192" s="111"/>
      <c r="BS192" s="111"/>
      <c r="BT192" s="111"/>
      <c r="BU192" s="111"/>
      <c r="BV192" s="111"/>
      <c r="BW192" s="111"/>
      <c r="BX192" s="111"/>
      <c r="BY192" s="111"/>
      <c r="BZ192" s="111"/>
      <c r="CA192" s="111"/>
      <c r="CB192" s="111"/>
      <c r="CC192" s="111"/>
      <c r="CD192" s="111"/>
      <c r="CE192" s="111"/>
      <c r="CF192" s="111"/>
      <c r="CG192" s="111"/>
      <c r="CH192" s="111"/>
      <c r="CI192" s="111"/>
      <c r="CJ192" s="111"/>
      <c r="CK192" s="111"/>
      <c r="CL192" s="111"/>
      <c r="CM192" s="111"/>
      <c r="CN192" s="111"/>
      <c r="CO192" s="111"/>
      <c r="CP192" s="111"/>
      <c r="CQ192" s="111"/>
      <c r="CR192" s="111"/>
      <c r="CS192" s="111"/>
      <c r="CT192" s="111"/>
      <c r="CU192" s="111"/>
      <c r="CV192" s="111"/>
      <c r="CW192" s="111"/>
      <c r="CX192" s="111"/>
      <c r="CY192" s="111"/>
      <c r="CZ192" s="111"/>
      <c r="DA192" s="111"/>
      <c r="DB192" s="111"/>
      <c r="DC192" s="111"/>
      <c r="DD192" s="111"/>
      <c r="DE192" s="111"/>
      <c r="DF192" s="111"/>
      <c r="DG192" s="111"/>
      <c r="DH192" s="111"/>
      <c r="DI192" s="111"/>
      <c r="DJ192" s="111"/>
      <c r="DK192" s="111"/>
      <c r="DL192" s="111"/>
      <c r="DM192" s="111"/>
      <c r="DN192" s="111"/>
      <c r="DO192" s="111"/>
      <c r="DP192" s="111"/>
      <c r="DQ192" s="111"/>
      <c r="DR192" s="111"/>
      <c r="DS192" s="111"/>
      <c r="DT192" s="111"/>
      <c r="DU192" s="111"/>
      <c r="DV192" s="111"/>
      <c r="DW192" s="111"/>
      <c r="DX192" s="111"/>
      <c r="DY192" s="111"/>
      <c r="DZ192" s="111"/>
      <c r="EA192" s="111"/>
      <c r="EB192" s="111"/>
      <c r="EC192" s="111"/>
      <c r="ED192" s="111"/>
      <c r="EE192" s="111"/>
      <c r="EF192" s="111"/>
      <c r="EG192" s="111"/>
      <c r="EH192" s="111"/>
      <c r="EI192" s="111"/>
      <c r="EJ192" s="111"/>
      <c r="EK192" s="111"/>
      <c r="EL192" s="111"/>
      <c r="EM192" s="111"/>
      <c r="EN192" s="111"/>
      <c r="EO192" s="111"/>
      <c r="EP192" s="111"/>
      <c r="EQ192" s="111"/>
      <c r="ER192" s="111"/>
      <c r="ES192" s="111"/>
      <c r="ET192" s="111"/>
      <c r="EU192" s="111"/>
      <c r="EV192" s="111"/>
      <c r="EW192" s="111"/>
      <c r="EX192" s="111"/>
      <c r="EY192" s="111"/>
      <c r="EZ192" s="111"/>
      <c r="FA192" s="111"/>
      <c r="FB192" s="111"/>
      <c r="FC192" s="111"/>
      <c r="FD192" s="111"/>
      <c r="FE192" s="111"/>
      <c r="FF192" s="111"/>
      <c r="FG192" s="111"/>
      <c r="FH192" s="111"/>
      <c r="FI192" s="111"/>
      <c r="FJ192" s="111"/>
      <c r="FK192" s="111"/>
      <c r="FL192" s="111"/>
      <c r="FM192" s="111"/>
      <c r="FN192" s="111"/>
      <c r="FO192" s="111"/>
      <c r="FP192" s="111"/>
      <c r="FQ192" s="111"/>
      <c r="FR192" s="111"/>
      <c r="FS192" s="111"/>
      <c r="FT192" s="111"/>
      <c r="FU192" s="111"/>
      <c r="FV192" s="111"/>
      <c r="FW192" s="111"/>
      <c r="FX192" s="111"/>
      <c r="FY192" s="111"/>
      <c r="FZ192" s="111"/>
      <c r="GA192" s="111"/>
      <c r="GB192" s="111"/>
      <c r="GC192" s="111"/>
      <c r="GD192" s="111"/>
      <c r="GE192" s="111"/>
      <c r="GF192" s="111"/>
      <c r="GG192" s="111"/>
      <c r="GH192" s="111"/>
      <c r="GI192" s="111"/>
      <c r="GJ192" s="111"/>
      <c r="GK192" s="111"/>
      <c r="GL192" s="111"/>
      <c r="GM192" s="111"/>
      <c r="GN192" s="111"/>
      <c r="GO192" s="111"/>
      <c r="GP192" s="111"/>
      <c r="GQ192" s="111"/>
      <c r="GR192" s="111"/>
      <c r="GS192" s="111"/>
      <c r="GT192" s="111"/>
      <c r="GU192" s="111"/>
      <c r="GV192" s="111"/>
      <c r="GW192" s="111"/>
      <c r="GX192" s="111"/>
      <c r="GY192" s="111"/>
      <c r="GZ192" s="111"/>
      <c r="HA192" s="111"/>
      <c r="HB192" s="111"/>
      <c r="HC192" s="111"/>
      <c r="HD192" s="111"/>
      <c r="HE192" s="111"/>
      <c r="HF192" s="111"/>
      <c r="HG192" s="111"/>
      <c r="HH192" s="111"/>
      <c r="HI192" s="111"/>
      <c r="HJ192" s="111"/>
      <c r="HK192" s="111"/>
      <c r="HL192" s="111"/>
      <c r="HM192" s="111"/>
      <c r="HN192" s="111"/>
      <c r="HO192" s="111"/>
      <c r="HP192" s="111"/>
      <c r="HQ192" s="111"/>
      <c r="HR192" s="111"/>
      <c r="HS192" s="111"/>
      <c r="HT192" s="111"/>
      <c r="HU192" s="111"/>
      <c r="HV192" s="111"/>
      <c r="HW192" s="111"/>
      <c r="HX192" s="111"/>
      <c r="HY192" s="111"/>
      <c r="HZ192" s="111"/>
      <c r="IA192" s="111"/>
      <c r="IB192" s="111"/>
      <c r="IC192" s="111"/>
      <c r="ID192" s="111"/>
      <c r="IE192" s="111"/>
      <c r="IF192" s="111"/>
      <c r="IG192" s="111"/>
      <c r="IH192" s="111"/>
      <c r="II192" s="111"/>
      <c r="IJ192" s="111"/>
      <c r="IK192" s="111"/>
      <c r="IL192" s="111"/>
      <c r="IM192" s="111"/>
      <c r="IN192" s="111"/>
      <c r="IO192" s="111"/>
      <c r="IP192" s="111"/>
      <c r="IQ192" s="111"/>
      <c r="IR192" s="111"/>
      <c r="IS192" s="111"/>
      <c r="IT192" s="111"/>
      <c r="IU192" s="111"/>
      <c r="IV192" s="111"/>
    </row>
    <row r="193" spans="1:256" s="112" customFormat="1" ht="30" customHeight="1" x14ac:dyDescent="0.15">
      <c r="A193" s="387">
        <f t="shared" si="2"/>
        <v>174</v>
      </c>
      <c r="B193" s="400"/>
      <c r="C193" s="394"/>
      <c r="D193" s="152" t="s">
        <v>344</v>
      </c>
      <c r="E193" s="422"/>
      <c r="F193" s="155">
        <v>1239000</v>
      </c>
      <c r="G193" s="265"/>
      <c r="H193" s="265"/>
      <c r="I193" s="111"/>
      <c r="J193" s="111"/>
      <c r="K193" s="111"/>
      <c r="L193" s="111"/>
      <c r="M193" s="111"/>
      <c r="N193" s="111"/>
      <c r="O193" s="111"/>
      <c r="P193" s="111"/>
      <c r="Q193" s="111"/>
      <c r="R193" s="111"/>
      <c r="S193" s="111"/>
      <c r="T193" s="111"/>
      <c r="U193" s="111"/>
      <c r="V193" s="111"/>
      <c r="W193" s="111"/>
      <c r="X193" s="111"/>
      <c r="Y193" s="111"/>
      <c r="Z193" s="111"/>
      <c r="AA193" s="111"/>
      <c r="AB193" s="111"/>
      <c r="AC193" s="111"/>
      <c r="AD193" s="111"/>
      <c r="AE193" s="111"/>
      <c r="AF193" s="111"/>
      <c r="AG193" s="111"/>
      <c r="AH193" s="111"/>
      <c r="AI193" s="111"/>
      <c r="AJ193" s="111"/>
      <c r="AK193" s="111"/>
      <c r="AL193" s="111"/>
      <c r="AM193" s="111"/>
      <c r="AN193" s="111"/>
      <c r="AO193" s="111"/>
      <c r="AP193" s="111"/>
      <c r="AQ193" s="111"/>
      <c r="AR193" s="111"/>
      <c r="AS193" s="111"/>
      <c r="AT193" s="111"/>
      <c r="AU193" s="111"/>
      <c r="AV193" s="111"/>
      <c r="AW193" s="111"/>
      <c r="AX193" s="111"/>
      <c r="AY193" s="111"/>
      <c r="AZ193" s="111"/>
      <c r="BA193" s="111"/>
      <c r="BB193" s="111"/>
      <c r="BC193" s="111"/>
      <c r="BD193" s="111"/>
      <c r="BE193" s="111"/>
      <c r="BF193" s="111"/>
      <c r="BG193" s="111"/>
      <c r="BH193" s="111"/>
      <c r="BI193" s="111"/>
      <c r="BJ193" s="111"/>
      <c r="BK193" s="111"/>
      <c r="BL193" s="111"/>
      <c r="BM193" s="111"/>
      <c r="BN193" s="111"/>
      <c r="BO193" s="111"/>
      <c r="BP193" s="111"/>
      <c r="BQ193" s="111"/>
      <c r="BR193" s="111"/>
      <c r="BS193" s="111"/>
      <c r="BT193" s="111"/>
      <c r="BU193" s="111"/>
      <c r="BV193" s="111"/>
      <c r="BW193" s="111"/>
      <c r="BX193" s="111"/>
      <c r="BY193" s="111"/>
      <c r="BZ193" s="111"/>
      <c r="CA193" s="111"/>
      <c r="CB193" s="111"/>
      <c r="CC193" s="111"/>
      <c r="CD193" s="111"/>
      <c r="CE193" s="111"/>
      <c r="CF193" s="111"/>
      <c r="CG193" s="111"/>
      <c r="CH193" s="111"/>
      <c r="CI193" s="111"/>
      <c r="CJ193" s="111"/>
      <c r="CK193" s="111"/>
      <c r="CL193" s="111"/>
      <c r="CM193" s="111"/>
      <c r="CN193" s="111"/>
      <c r="CO193" s="111"/>
      <c r="CP193" s="111"/>
      <c r="CQ193" s="111"/>
      <c r="CR193" s="111"/>
      <c r="CS193" s="111"/>
      <c r="CT193" s="111"/>
      <c r="CU193" s="111"/>
      <c r="CV193" s="111"/>
      <c r="CW193" s="111"/>
      <c r="CX193" s="111"/>
      <c r="CY193" s="111"/>
      <c r="CZ193" s="111"/>
      <c r="DA193" s="111"/>
      <c r="DB193" s="111"/>
      <c r="DC193" s="111"/>
      <c r="DD193" s="111"/>
      <c r="DE193" s="111"/>
      <c r="DF193" s="111"/>
      <c r="DG193" s="111"/>
      <c r="DH193" s="111"/>
      <c r="DI193" s="111"/>
      <c r="DJ193" s="111"/>
      <c r="DK193" s="111"/>
      <c r="DL193" s="111"/>
      <c r="DM193" s="111"/>
      <c r="DN193" s="111"/>
      <c r="DO193" s="111"/>
      <c r="DP193" s="111"/>
      <c r="DQ193" s="111"/>
      <c r="DR193" s="111"/>
      <c r="DS193" s="111"/>
      <c r="DT193" s="111"/>
      <c r="DU193" s="111"/>
      <c r="DV193" s="111"/>
      <c r="DW193" s="111"/>
      <c r="DX193" s="111"/>
      <c r="DY193" s="111"/>
      <c r="DZ193" s="111"/>
      <c r="EA193" s="111"/>
      <c r="EB193" s="111"/>
      <c r="EC193" s="111"/>
      <c r="ED193" s="111"/>
      <c r="EE193" s="111"/>
      <c r="EF193" s="111"/>
      <c r="EG193" s="111"/>
      <c r="EH193" s="111"/>
      <c r="EI193" s="111"/>
      <c r="EJ193" s="111"/>
      <c r="EK193" s="111"/>
      <c r="EL193" s="111"/>
      <c r="EM193" s="111"/>
      <c r="EN193" s="111"/>
      <c r="EO193" s="111"/>
      <c r="EP193" s="111"/>
      <c r="EQ193" s="111"/>
      <c r="ER193" s="111"/>
      <c r="ES193" s="111"/>
      <c r="ET193" s="111"/>
      <c r="EU193" s="111"/>
      <c r="EV193" s="111"/>
      <c r="EW193" s="111"/>
      <c r="EX193" s="111"/>
      <c r="EY193" s="111"/>
      <c r="EZ193" s="111"/>
      <c r="FA193" s="111"/>
      <c r="FB193" s="111"/>
      <c r="FC193" s="111"/>
      <c r="FD193" s="111"/>
      <c r="FE193" s="111"/>
      <c r="FF193" s="111"/>
      <c r="FG193" s="111"/>
      <c r="FH193" s="111"/>
      <c r="FI193" s="111"/>
      <c r="FJ193" s="111"/>
      <c r="FK193" s="111"/>
      <c r="FL193" s="111"/>
      <c r="FM193" s="111"/>
      <c r="FN193" s="111"/>
      <c r="FO193" s="111"/>
      <c r="FP193" s="111"/>
      <c r="FQ193" s="111"/>
      <c r="FR193" s="111"/>
      <c r="FS193" s="111"/>
      <c r="FT193" s="111"/>
      <c r="FU193" s="111"/>
      <c r="FV193" s="111"/>
      <c r="FW193" s="111"/>
      <c r="FX193" s="111"/>
      <c r="FY193" s="111"/>
      <c r="FZ193" s="111"/>
      <c r="GA193" s="111"/>
      <c r="GB193" s="111"/>
      <c r="GC193" s="111"/>
      <c r="GD193" s="111"/>
      <c r="GE193" s="111"/>
      <c r="GF193" s="111"/>
      <c r="GG193" s="111"/>
      <c r="GH193" s="111"/>
      <c r="GI193" s="111"/>
      <c r="GJ193" s="111"/>
      <c r="GK193" s="111"/>
      <c r="GL193" s="111"/>
      <c r="GM193" s="111"/>
      <c r="GN193" s="111"/>
      <c r="GO193" s="111"/>
      <c r="GP193" s="111"/>
      <c r="GQ193" s="111"/>
      <c r="GR193" s="111"/>
      <c r="GS193" s="111"/>
      <c r="GT193" s="111"/>
      <c r="GU193" s="111"/>
      <c r="GV193" s="111"/>
      <c r="GW193" s="111"/>
      <c r="GX193" s="111"/>
      <c r="GY193" s="111"/>
      <c r="GZ193" s="111"/>
      <c r="HA193" s="111"/>
      <c r="HB193" s="111"/>
      <c r="HC193" s="111"/>
      <c r="HD193" s="111"/>
      <c r="HE193" s="111"/>
      <c r="HF193" s="111"/>
      <c r="HG193" s="111"/>
      <c r="HH193" s="111"/>
      <c r="HI193" s="111"/>
      <c r="HJ193" s="111"/>
      <c r="HK193" s="111"/>
      <c r="HL193" s="111"/>
      <c r="HM193" s="111"/>
      <c r="HN193" s="111"/>
      <c r="HO193" s="111"/>
      <c r="HP193" s="111"/>
      <c r="HQ193" s="111"/>
      <c r="HR193" s="111"/>
      <c r="HS193" s="111"/>
      <c r="HT193" s="111"/>
      <c r="HU193" s="111"/>
      <c r="HV193" s="111"/>
      <c r="HW193" s="111"/>
      <c r="HX193" s="111"/>
      <c r="HY193" s="111"/>
      <c r="HZ193" s="111"/>
      <c r="IA193" s="111"/>
      <c r="IB193" s="111"/>
      <c r="IC193" s="111"/>
      <c r="ID193" s="111"/>
      <c r="IE193" s="111"/>
      <c r="IF193" s="111"/>
      <c r="IG193" s="111"/>
      <c r="IH193" s="111"/>
      <c r="II193" s="111"/>
      <c r="IJ193" s="111"/>
      <c r="IK193" s="111"/>
      <c r="IL193" s="111"/>
      <c r="IM193" s="111"/>
      <c r="IN193" s="111"/>
      <c r="IO193" s="111"/>
      <c r="IP193" s="111"/>
      <c r="IQ193" s="111"/>
      <c r="IR193" s="111"/>
      <c r="IS193" s="111"/>
      <c r="IT193" s="111"/>
      <c r="IU193" s="111"/>
      <c r="IV193" s="111"/>
    </row>
    <row r="194" spans="1:256" s="112" customFormat="1" ht="30" customHeight="1" x14ac:dyDescent="0.15">
      <c r="A194" s="387">
        <f t="shared" si="2"/>
        <v>175</v>
      </c>
      <c r="B194" s="400"/>
      <c r="C194" s="395"/>
      <c r="D194" s="152" t="s">
        <v>349</v>
      </c>
      <c r="E194" s="422"/>
      <c r="F194" s="155">
        <v>0</v>
      </c>
      <c r="G194" s="289" t="s">
        <v>354</v>
      </c>
      <c r="H194" s="289"/>
      <c r="I194" s="111"/>
      <c r="J194" s="111"/>
      <c r="K194" s="111"/>
      <c r="L194" s="111"/>
      <c r="M194" s="111"/>
      <c r="N194" s="111"/>
      <c r="O194" s="111"/>
      <c r="P194" s="111"/>
      <c r="Q194" s="111"/>
      <c r="R194" s="111"/>
      <c r="S194" s="111"/>
      <c r="T194" s="111"/>
      <c r="U194" s="111"/>
      <c r="V194" s="111"/>
      <c r="W194" s="111"/>
      <c r="X194" s="111"/>
      <c r="Y194" s="111"/>
      <c r="Z194" s="111"/>
      <c r="AA194" s="111"/>
      <c r="AB194" s="111"/>
      <c r="AC194" s="111"/>
      <c r="AD194" s="111"/>
      <c r="AE194" s="111"/>
      <c r="AF194" s="111"/>
      <c r="AG194" s="111"/>
      <c r="AH194" s="111"/>
      <c r="AI194" s="111"/>
      <c r="AJ194" s="111"/>
      <c r="AK194" s="111"/>
      <c r="AL194" s="111"/>
      <c r="AM194" s="111"/>
      <c r="AN194" s="111"/>
      <c r="AO194" s="111"/>
      <c r="AP194" s="111"/>
      <c r="AQ194" s="111"/>
      <c r="AR194" s="111"/>
      <c r="AS194" s="111"/>
      <c r="AT194" s="111"/>
      <c r="AU194" s="111"/>
      <c r="AV194" s="111"/>
      <c r="AW194" s="111"/>
      <c r="AX194" s="111"/>
      <c r="AY194" s="111"/>
      <c r="AZ194" s="111"/>
      <c r="BA194" s="111"/>
      <c r="BB194" s="111"/>
      <c r="BC194" s="111"/>
      <c r="BD194" s="111"/>
      <c r="BE194" s="111"/>
      <c r="BF194" s="111"/>
      <c r="BG194" s="111"/>
      <c r="BH194" s="111"/>
      <c r="BI194" s="111"/>
      <c r="BJ194" s="111"/>
      <c r="BK194" s="111"/>
      <c r="BL194" s="111"/>
      <c r="BM194" s="111"/>
      <c r="BN194" s="111"/>
      <c r="BO194" s="111"/>
      <c r="BP194" s="111"/>
      <c r="BQ194" s="111"/>
      <c r="BR194" s="111"/>
      <c r="BS194" s="111"/>
      <c r="BT194" s="111"/>
      <c r="BU194" s="111"/>
      <c r="BV194" s="111"/>
      <c r="BW194" s="111"/>
      <c r="BX194" s="111"/>
      <c r="BY194" s="111"/>
      <c r="BZ194" s="111"/>
      <c r="CA194" s="111"/>
      <c r="CB194" s="111"/>
      <c r="CC194" s="111"/>
      <c r="CD194" s="111"/>
      <c r="CE194" s="111"/>
      <c r="CF194" s="111"/>
      <c r="CG194" s="111"/>
      <c r="CH194" s="111"/>
      <c r="CI194" s="111"/>
      <c r="CJ194" s="111"/>
      <c r="CK194" s="111"/>
      <c r="CL194" s="111"/>
      <c r="CM194" s="111"/>
      <c r="CN194" s="111"/>
      <c r="CO194" s="111"/>
      <c r="CP194" s="111"/>
      <c r="CQ194" s="111"/>
      <c r="CR194" s="111"/>
      <c r="CS194" s="111"/>
      <c r="CT194" s="111"/>
      <c r="CU194" s="111"/>
      <c r="CV194" s="111"/>
      <c r="CW194" s="111"/>
      <c r="CX194" s="111"/>
      <c r="CY194" s="111"/>
      <c r="CZ194" s="111"/>
      <c r="DA194" s="111"/>
      <c r="DB194" s="111"/>
      <c r="DC194" s="111"/>
      <c r="DD194" s="111"/>
      <c r="DE194" s="111"/>
      <c r="DF194" s="111"/>
      <c r="DG194" s="111"/>
      <c r="DH194" s="111"/>
      <c r="DI194" s="111"/>
      <c r="DJ194" s="111"/>
      <c r="DK194" s="111"/>
      <c r="DL194" s="111"/>
      <c r="DM194" s="111"/>
      <c r="DN194" s="111"/>
      <c r="DO194" s="111"/>
      <c r="DP194" s="111"/>
      <c r="DQ194" s="111"/>
      <c r="DR194" s="111"/>
      <c r="DS194" s="111"/>
      <c r="DT194" s="111"/>
      <c r="DU194" s="111"/>
      <c r="DV194" s="111"/>
      <c r="DW194" s="111"/>
      <c r="DX194" s="111"/>
      <c r="DY194" s="111"/>
      <c r="DZ194" s="111"/>
      <c r="EA194" s="111"/>
      <c r="EB194" s="111"/>
      <c r="EC194" s="111"/>
      <c r="ED194" s="111"/>
      <c r="EE194" s="111"/>
      <c r="EF194" s="111"/>
      <c r="EG194" s="111"/>
      <c r="EH194" s="111"/>
      <c r="EI194" s="111"/>
      <c r="EJ194" s="111"/>
      <c r="EK194" s="111"/>
      <c r="EL194" s="111"/>
      <c r="EM194" s="111"/>
      <c r="EN194" s="111"/>
      <c r="EO194" s="111"/>
      <c r="EP194" s="111"/>
      <c r="EQ194" s="111"/>
      <c r="ER194" s="111"/>
      <c r="ES194" s="111"/>
      <c r="ET194" s="111"/>
      <c r="EU194" s="111"/>
      <c r="EV194" s="111"/>
      <c r="EW194" s="111"/>
      <c r="EX194" s="111"/>
      <c r="EY194" s="111"/>
      <c r="EZ194" s="111"/>
      <c r="FA194" s="111"/>
      <c r="FB194" s="111"/>
      <c r="FC194" s="111"/>
      <c r="FD194" s="111"/>
      <c r="FE194" s="111"/>
      <c r="FF194" s="111"/>
      <c r="FG194" s="111"/>
      <c r="FH194" s="111"/>
      <c r="FI194" s="111"/>
      <c r="FJ194" s="111"/>
      <c r="FK194" s="111"/>
      <c r="FL194" s="111"/>
      <c r="FM194" s="111"/>
      <c r="FN194" s="111"/>
      <c r="FO194" s="111"/>
      <c r="FP194" s="111"/>
      <c r="FQ194" s="111"/>
      <c r="FR194" s="111"/>
      <c r="FS194" s="111"/>
      <c r="FT194" s="111"/>
      <c r="FU194" s="111"/>
      <c r="FV194" s="111"/>
      <c r="FW194" s="111"/>
      <c r="FX194" s="111"/>
      <c r="FY194" s="111"/>
      <c r="FZ194" s="111"/>
      <c r="GA194" s="111"/>
      <c r="GB194" s="111"/>
      <c r="GC194" s="111"/>
      <c r="GD194" s="111"/>
      <c r="GE194" s="111"/>
      <c r="GF194" s="111"/>
      <c r="GG194" s="111"/>
      <c r="GH194" s="111"/>
      <c r="GI194" s="111"/>
      <c r="GJ194" s="111"/>
      <c r="GK194" s="111"/>
      <c r="GL194" s="111"/>
      <c r="GM194" s="111"/>
      <c r="GN194" s="111"/>
      <c r="GO194" s="111"/>
      <c r="GP194" s="111"/>
      <c r="GQ194" s="111"/>
      <c r="GR194" s="111"/>
      <c r="GS194" s="111"/>
      <c r="GT194" s="111"/>
      <c r="GU194" s="111"/>
      <c r="GV194" s="111"/>
      <c r="GW194" s="111"/>
      <c r="GX194" s="111"/>
      <c r="GY194" s="111"/>
      <c r="GZ194" s="111"/>
      <c r="HA194" s="111"/>
      <c r="HB194" s="111"/>
      <c r="HC194" s="111"/>
      <c r="HD194" s="111"/>
      <c r="HE194" s="111"/>
      <c r="HF194" s="111"/>
      <c r="HG194" s="111"/>
      <c r="HH194" s="111"/>
      <c r="HI194" s="111"/>
      <c r="HJ194" s="111"/>
      <c r="HK194" s="111"/>
      <c r="HL194" s="111"/>
      <c r="HM194" s="111"/>
      <c r="HN194" s="111"/>
      <c r="HO194" s="111"/>
      <c r="HP194" s="111"/>
      <c r="HQ194" s="111"/>
      <c r="HR194" s="111"/>
      <c r="HS194" s="111"/>
      <c r="HT194" s="111"/>
      <c r="HU194" s="111"/>
      <c r="HV194" s="111"/>
      <c r="HW194" s="111"/>
      <c r="HX194" s="111"/>
      <c r="HY194" s="111"/>
      <c r="HZ194" s="111"/>
      <c r="IA194" s="111"/>
      <c r="IB194" s="111"/>
      <c r="IC194" s="111"/>
      <c r="ID194" s="111"/>
      <c r="IE194" s="111"/>
      <c r="IF194" s="111"/>
      <c r="IG194" s="111"/>
      <c r="IH194" s="111"/>
      <c r="II194" s="111"/>
      <c r="IJ194" s="111"/>
      <c r="IK194" s="111"/>
      <c r="IL194" s="111"/>
      <c r="IM194" s="111"/>
      <c r="IN194" s="111"/>
      <c r="IO194" s="111"/>
      <c r="IP194" s="111"/>
      <c r="IQ194" s="111"/>
      <c r="IR194" s="111"/>
      <c r="IS194" s="111"/>
      <c r="IT194" s="111"/>
      <c r="IU194" s="111"/>
      <c r="IV194" s="111"/>
    </row>
    <row r="195" spans="1:256" ht="30" customHeight="1" x14ac:dyDescent="0.15">
      <c r="A195" s="387">
        <f t="shared" si="2"/>
        <v>176</v>
      </c>
      <c r="B195" s="401"/>
      <c r="C195" s="281" t="s">
        <v>260</v>
      </c>
      <c r="D195" s="157" t="s">
        <v>160</v>
      </c>
      <c r="E195" s="420"/>
      <c r="F195" s="158" t="s">
        <v>161</v>
      </c>
      <c r="G195" s="306" t="s">
        <v>102</v>
      </c>
      <c r="H195" s="164" t="s">
        <v>162</v>
      </c>
    </row>
    <row r="196" spans="1:256" ht="30" customHeight="1" x14ac:dyDescent="0.15">
      <c r="A196" s="388">
        <f t="shared" ref="A196:A224" si="3">A195+1</f>
        <v>177</v>
      </c>
      <c r="B196" s="401"/>
      <c r="C196" s="396"/>
      <c r="D196" s="157" t="s">
        <v>163</v>
      </c>
      <c r="E196" s="420"/>
      <c r="F196" s="159" t="s">
        <v>164</v>
      </c>
      <c r="G196" s="306" t="s">
        <v>102</v>
      </c>
      <c r="H196" s="265"/>
    </row>
    <row r="197" spans="1:256" ht="30" customHeight="1" x14ac:dyDescent="0.15">
      <c r="A197" s="388">
        <f t="shared" si="3"/>
        <v>178</v>
      </c>
      <c r="B197" s="401"/>
      <c r="C197" s="396"/>
      <c r="D197" s="157" t="s">
        <v>165</v>
      </c>
      <c r="E197" s="420"/>
      <c r="F197" s="160" t="s">
        <v>166</v>
      </c>
      <c r="G197" s="306" t="s">
        <v>102</v>
      </c>
      <c r="H197" s="265"/>
    </row>
    <row r="198" spans="1:256" ht="30" customHeight="1" x14ac:dyDescent="0.15">
      <c r="A198" s="388">
        <f t="shared" si="3"/>
        <v>179</v>
      </c>
      <c r="B198" s="401"/>
      <c r="C198" s="396"/>
      <c r="D198" s="157" t="s">
        <v>148</v>
      </c>
      <c r="E198" s="420"/>
      <c r="F198" s="158" t="s">
        <v>149</v>
      </c>
      <c r="G198" s="161" t="s">
        <v>150</v>
      </c>
      <c r="H198" s="265"/>
    </row>
    <row r="199" spans="1:256" ht="30" customHeight="1" x14ac:dyDescent="0.15">
      <c r="A199" s="388">
        <f t="shared" si="3"/>
        <v>180</v>
      </c>
      <c r="B199" s="401"/>
      <c r="C199" s="396"/>
      <c r="D199" s="157" t="s">
        <v>151</v>
      </c>
      <c r="E199" s="420"/>
      <c r="F199" s="158" t="s">
        <v>152</v>
      </c>
      <c r="G199" s="161" t="s">
        <v>153</v>
      </c>
      <c r="H199" s="265"/>
    </row>
    <row r="200" spans="1:256" ht="30" customHeight="1" x14ac:dyDescent="0.15">
      <c r="A200" s="388">
        <f t="shared" si="3"/>
        <v>181</v>
      </c>
      <c r="B200" s="401"/>
      <c r="C200" s="396"/>
      <c r="D200" s="157" t="s">
        <v>167</v>
      </c>
      <c r="E200" s="420"/>
      <c r="F200" s="158" t="s">
        <v>168</v>
      </c>
      <c r="G200" s="161" t="s">
        <v>169</v>
      </c>
      <c r="H200" s="265"/>
    </row>
    <row r="201" spans="1:256" ht="30" customHeight="1" x14ac:dyDescent="0.15">
      <c r="A201" s="388">
        <f t="shared" si="3"/>
        <v>182</v>
      </c>
      <c r="B201" s="401"/>
      <c r="C201" s="397"/>
      <c r="D201" s="157" t="s">
        <v>170</v>
      </c>
      <c r="E201" s="420"/>
      <c r="F201" s="159" t="s">
        <v>171</v>
      </c>
      <c r="G201" s="161" t="s">
        <v>172</v>
      </c>
      <c r="H201" s="289"/>
    </row>
    <row r="202" spans="1:256" ht="30" customHeight="1" x14ac:dyDescent="0.15">
      <c r="A202" s="388">
        <f t="shared" si="3"/>
        <v>183</v>
      </c>
      <c r="B202" s="401"/>
      <c r="C202" s="281" t="s">
        <v>261</v>
      </c>
      <c r="D202" s="157" t="s">
        <v>160</v>
      </c>
      <c r="E202" s="420"/>
      <c r="F202" s="158" t="s">
        <v>161</v>
      </c>
      <c r="G202" s="306" t="s">
        <v>102</v>
      </c>
      <c r="H202" s="164" t="s">
        <v>174</v>
      </c>
    </row>
    <row r="203" spans="1:256" ht="30" customHeight="1" x14ac:dyDescent="0.15">
      <c r="A203" s="388">
        <f t="shared" si="3"/>
        <v>184</v>
      </c>
      <c r="B203" s="401"/>
      <c r="C203" s="396"/>
      <c r="D203" s="157" t="s">
        <v>163</v>
      </c>
      <c r="E203" s="420"/>
      <c r="F203" s="159" t="s">
        <v>175</v>
      </c>
      <c r="G203" s="306" t="s">
        <v>102</v>
      </c>
      <c r="H203" s="265"/>
    </row>
    <row r="204" spans="1:256" ht="30" customHeight="1" x14ac:dyDescent="0.15">
      <c r="A204" s="388">
        <f t="shared" si="3"/>
        <v>185</v>
      </c>
      <c r="B204" s="401"/>
      <c r="C204" s="396"/>
      <c r="D204" s="157" t="s">
        <v>165</v>
      </c>
      <c r="E204" s="420"/>
      <c r="F204" s="160" t="s">
        <v>176</v>
      </c>
      <c r="G204" s="306" t="s">
        <v>102</v>
      </c>
      <c r="H204" s="265"/>
    </row>
    <row r="205" spans="1:256" ht="30" customHeight="1" x14ac:dyDescent="0.15">
      <c r="A205" s="388">
        <f t="shared" si="3"/>
        <v>186</v>
      </c>
      <c r="B205" s="401"/>
      <c r="C205" s="396"/>
      <c r="D205" s="157" t="s">
        <v>148</v>
      </c>
      <c r="E205" s="420"/>
      <c r="F205" s="158" t="s">
        <v>177</v>
      </c>
      <c r="G205" s="161" t="s">
        <v>150</v>
      </c>
      <c r="H205" s="265"/>
    </row>
    <row r="206" spans="1:256" ht="30" customHeight="1" x14ac:dyDescent="0.15">
      <c r="A206" s="388">
        <f t="shared" si="3"/>
        <v>187</v>
      </c>
      <c r="B206" s="401"/>
      <c r="C206" s="396"/>
      <c r="D206" s="157" t="s">
        <v>151</v>
      </c>
      <c r="E206" s="420"/>
      <c r="F206" s="158" t="s">
        <v>178</v>
      </c>
      <c r="G206" s="161" t="s">
        <v>153</v>
      </c>
      <c r="H206" s="265"/>
    </row>
    <row r="207" spans="1:256" ht="30" customHeight="1" x14ac:dyDescent="0.15">
      <c r="A207" s="388">
        <f t="shared" si="3"/>
        <v>188</v>
      </c>
      <c r="B207" s="401"/>
      <c r="C207" s="396"/>
      <c r="D207" s="157" t="s">
        <v>167</v>
      </c>
      <c r="E207" s="420"/>
      <c r="F207" s="158" t="s">
        <v>168</v>
      </c>
      <c r="G207" s="161" t="s">
        <v>169</v>
      </c>
      <c r="H207" s="265"/>
    </row>
    <row r="208" spans="1:256" ht="30" customHeight="1" x14ac:dyDescent="0.15">
      <c r="A208" s="388">
        <f t="shared" si="3"/>
        <v>189</v>
      </c>
      <c r="B208" s="401"/>
      <c r="C208" s="397"/>
      <c r="D208" s="157" t="s">
        <v>170</v>
      </c>
      <c r="E208" s="420"/>
      <c r="F208" s="159" t="s">
        <v>171</v>
      </c>
      <c r="G208" s="161" t="s">
        <v>172</v>
      </c>
      <c r="H208" s="289"/>
    </row>
    <row r="209" spans="1:256" ht="30" customHeight="1" x14ac:dyDescent="0.15">
      <c r="A209" s="388">
        <f t="shared" si="3"/>
        <v>190</v>
      </c>
      <c r="B209" s="401"/>
      <c r="C209" s="281" t="s">
        <v>262</v>
      </c>
      <c r="D209" s="157" t="s">
        <v>160</v>
      </c>
      <c r="E209" s="420"/>
      <c r="F209" s="158" t="s">
        <v>161</v>
      </c>
      <c r="G209" s="306" t="s">
        <v>102</v>
      </c>
      <c r="H209" s="164" t="s">
        <v>180</v>
      </c>
    </row>
    <row r="210" spans="1:256" ht="30" customHeight="1" x14ac:dyDescent="0.15">
      <c r="A210" s="388">
        <f t="shared" si="3"/>
        <v>191</v>
      </c>
      <c r="B210" s="401"/>
      <c r="C210" s="396"/>
      <c r="D210" s="157" t="s">
        <v>163</v>
      </c>
      <c r="E210" s="420"/>
      <c r="F210" s="159" t="s">
        <v>164</v>
      </c>
      <c r="G210" s="306" t="s">
        <v>102</v>
      </c>
      <c r="H210" s="265"/>
    </row>
    <row r="211" spans="1:256" ht="30" customHeight="1" x14ac:dyDescent="0.15">
      <c r="A211" s="388">
        <f t="shared" si="3"/>
        <v>192</v>
      </c>
      <c r="B211" s="401"/>
      <c r="C211" s="396"/>
      <c r="D211" s="157" t="s">
        <v>165</v>
      </c>
      <c r="E211" s="420"/>
      <c r="F211" s="160" t="s">
        <v>166</v>
      </c>
      <c r="G211" s="306" t="s">
        <v>102</v>
      </c>
      <c r="H211" s="265"/>
    </row>
    <row r="212" spans="1:256" ht="30" customHeight="1" x14ac:dyDescent="0.15">
      <c r="A212" s="388">
        <f t="shared" si="3"/>
        <v>193</v>
      </c>
      <c r="B212" s="401"/>
      <c r="C212" s="396"/>
      <c r="D212" s="157" t="s">
        <v>148</v>
      </c>
      <c r="E212" s="420"/>
      <c r="F212" s="158" t="s">
        <v>149</v>
      </c>
      <c r="G212" s="161" t="s">
        <v>150</v>
      </c>
      <c r="H212" s="265"/>
    </row>
    <row r="213" spans="1:256" ht="30" customHeight="1" x14ac:dyDescent="0.15">
      <c r="A213" s="388">
        <f t="shared" si="3"/>
        <v>194</v>
      </c>
      <c r="B213" s="401"/>
      <c r="C213" s="396"/>
      <c r="D213" s="157" t="s">
        <v>151</v>
      </c>
      <c r="E213" s="420"/>
      <c r="F213" s="158" t="s">
        <v>152</v>
      </c>
      <c r="G213" s="161" t="s">
        <v>153</v>
      </c>
      <c r="H213" s="265"/>
    </row>
    <row r="214" spans="1:256" ht="30" customHeight="1" x14ac:dyDescent="0.15">
      <c r="A214" s="388">
        <f t="shared" si="3"/>
        <v>195</v>
      </c>
      <c r="B214" s="401"/>
      <c r="C214" s="396"/>
      <c r="D214" s="157" t="s">
        <v>167</v>
      </c>
      <c r="E214" s="420"/>
      <c r="F214" s="158" t="s">
        <v>168</v>
      </c>
      <c r="G214" s="161" t="s">
        <v>169</v>
      </c>
      <c r="H214" s="265"/>
    </row>
    <row r="215" spans="1:256" ht="30" customHeight="1" x14ac:dyDescent="0.15">
      <c r="A215" s="388">
        <f t="shared" si="3"/>
        <v>196</v>
      </c>
      <c r="B215" s="401"/>
      <c r="C215" s="396"/>
      <c r="D215" s="157" t="s">
        <v>170</v>
      </c>
      <c r="E215" s="420"/>
      <c r="F215" s="159" t="s">
        <v>171</v>
      </c>
      <c r="G215" s="161" t="s">
        <v>172</v>
      </c>
      <c r="H215" s="265"/>
    </row>
    <row r="216" spans="1:256" ht="30" customHeight="1" x14ac:dyDescent="0.15">
      <c r="A216" s="388">
        <f t="shared" si="3"/>
        <v>197</v>
      </c>
      <c r="B216" s="401"/>
      <c r="C216" s="397"/>
      <c r="D216" s="157" t="s">
        <v>181</v>
      </c>
      <c r="E216" s="420"/>
      <c r="F216" s="160" t="s">
        <v>182</v>
      </c>
      <c r="G216" s="161" t="s">
        <v>169</v>
      </c>
      <c r="H216" s="289"/>
    </row>
    <row r="217" spans="1:256" s="112" customFormat="1" ht="30" customHeight="1" x14ac:dyDescent="0.15">
      <c r="A217" s="387">
        <f t="shared" si="3"/>
        <v>198</v>
      </c>
      <c r="B217" s="400"/>
      <c r="C217" s="390" t="s">
        <v>183</v>
      </c>
      <c r="D217" s="152" t="s">
        <v>184</v>
      </c>
      <c r="E217" s="423"/>
      <c r="F217" s="162" t="s">
        <v>185</v>
      </c>
      <c r="G217" s="299" t="s">
        <v>150</v>
      </c>
      <c r="H217" s="164" t="s">
        <v>203</v>
      </c>
      <c r="I217" s="111"/>
      <c r="J217" s="111"/>
      <c r="K217" s="111"/>
      <c r="L217" s="111"/>
      <c r="M217" s="111"/>
      <c r="N217" s="111"/>
      <c r="O217" s="111"/>
      <c r="P217" s="111"/>
      <c r="Q217" s="111"/>
      <c r="R217" s="111"/>
      <c r="S217" s="111"/>
      <c r="T217" s="111"/>
      <c r="U217" s="111"/>
      <c r="V217" s="111"/>
      <c r="W217" s="111"/>
      <c r="X217" s="111"/>
      <c r="Y217" s="111"/>
      <c r="Z217" s="111"/>
      <c r="AA217" s="111"/>
      <c r="AB217" s="111"/>
      <c r="AC217" s="111"/>
      <c r="AD217" s="111"/>
      <c r="AE217" s="111"/>
      <c r="AF217" s="111"/>
      <c r="AG217" s="111"/>
      <c r="AH217" s="111"/>
      <c r="AI217" s="111"/>
      <c r="AJ217" s="111"/>
      <c r="AK217" s="111"/>
      <c r="AL217" s="111"/>
      <c r="AM217" s="111"/>
      <c r="AN217" s="111"/>
      <c r="AO217" s="111"/>
      <c r="AP217" s="111"/>
      <c r="AQ217" s="111"/>
      <c r="AR217" s="111"/>
      <c r="AS217" s="111"/>
      <c r="AT217" s="111"/>
      <c r="AU217" s="111"/>
      <c r="AV217" s="111"/>
      <c r="AW217" s="111"/>
      <c r="AX217" s="111"/>
      <c r="AY217" s="111"/>
      <c r="AZ217" s="111"/>
      <c r="BA217" s="111"/>
      <c r="BB217" s="111"/>
      <c r="BC217" s="111"/>
      <c r="BD217" s="111"/>
      <c r="BE217" s="111"/>
      <c r="BF217" s="111"/>
      <c r="BG217" s="111"/>
      <c r="BH217" s="111"/>
      <c r="BI217" s="111"/>
      <c r="BJ217" s="111"/>
      <c r="BK217" s="111"/>
      <c r="BL217" s="111"/>
      <c r="BM217" s="111"/>
      <c r="BN217" s="111"/>
      <c r="BO217" s="111"/>
      <c r="BP217" s="111"/>
      <c r="BQ217" s="111"/>
      <c r="BR217" s="111"/>
      <c r="BS217" s="111"/>
      <c r="BT217" s="111"/>
      <c r="BU217" s="111"/>
      <c r="BV217" s="111"/>
      <c r="BW217" s="111"/>
      <c r="BX217" s="111"/>
      <c r="BY217" s="111"/>
      <c r="BZ217" s="111"/>
      <c r="CA217" s="111"/>
      <c r="CB217" s="111"/>
      <c r="CC217" s="111"/>
      <c r="CD217" s="111"/>
      <c r="CE217" s="111"/>
      <c r="CF217" s="111"/>
      <c r="CG217" s="111"/>
      <c r="CH217" s="111"/>
      <c r="CI217" s="111"/>
      <c r="CJ217" s="111"/>
      <c r="CK217" s="111"/>
      <c r="CL217" s="111"/>
      <c r="CM217" s="111"/>
      <c r="CN217" s="111"/>
      <c r="CO217" s="111"/>
      <c r="CP217" s="111"/>
      <c r="CQ217" s="111"/>
      <c r="CR217" s="111"/>
      <c r="CS217" s="111"/>
      <c r="CT217" s="111"/>
      <c r="CU217" s="111"/>
      <c r="CV217" s="111"/>
      <c r="CW217" s="111"/>
      <c r="CX217" s="111"/>
      <c r="CY217" s="111"/>
      <c r="CZ217" s="111"/>
      <c r="DA217" s="111"/>
      <c r="DB217" s="111"/>
      <c r="DC217" s="111"/>
      <c r="DD217" s="111"/>
      <c r="DE217" s="111"/>
      <c r="DF217" s="111"/>
      <c r="DG217" s="111"/>
      <c r="DH217" s="111"/>
      <c r="DI217" s="111"/>
      <c r="DJ217" s="111"/>
      <c r="DK217" s="111"/>
      <c r="DL217" s="111"/>
      <c r="DM217" s="111"/>
      <c r="DN217" s="111"/>
      <c r="DO217" s="111"/>
      <c r="DP217" s="111"/>
      <c r="DQ217" s="111"/>
      <c r="DR217" s="111"/>
      <c r="DS217" s="111"/>
      <c r="DT217" s="111"/>
      <c r="DU217" s="111"/>
      <c r="DV217" s="111"/>
      <c r="DW217" s="111"/>
      <c r="DX217" s="111"/>
      <c r="DY217" s="111"/>
      <c r="DZ217" s="111"/>
      <c r="EA217" s="111"/>
      <c r="EB217" s="111"/>
      <c r="EC217" s="111"/>
      <c r="ED217" s="111"/>
      <c r="EE217" s="111"/>
      <c r="EF217" s="111"/>
      <c r="EG217" s="111"/>
      <c r="EH217" s="111"/>
      <c r="EI217" s="111"/>
      <c r="EJ217" s="111"/>
      <c r="EK217" s="111"/>
      <c r="EL217" s="111"/>
      <c r="EM217" s="111"/>
      <c r="EN217" s="111"/>
      <c r="EO217" s="111"/>
      <c r="EP217" s="111"/>
      <c r="EQ217" s="111"/>
      <c r="ER217" s="111"/>
      <c r="ES217" s="111"/>
      <c r="ET217" s="111"/>
      <c r="EU217" s="111"/>
      <c r="EV217" s="111"/>
      <c r="EW217" s="111"/>
      <c r="EX217" s="111"/>
      <c r="EY217" s="111"/>
      <c r="EZ217" s="111"/>
      <c r="FA217" s="111"/>
      <c r="FB217" s="111"/>
      <c r="FC217" s="111"/>
      <c r="FD217" s="111"/>
      <c r="FE217" s="111"/>
      <c r="FF217" s="111"/>
      <c r="FG217" s="111"/>
      <c r="FH217" s="111"/>
      <c r="FI217" s="111"/>
      <c r="FJ217" s="111"/>
      <c r="FK217" s="111"/>
      <c r="FL217" s="111"/>
      <c r="FM217" s="111"/>
      <c r="FN217" s="111"/>
      <c r="FO217" s="111"/>
      <c r="FP217" s="111"/>
      <c r="FQ217" s="111"/>
      <c r="FR217" s="111"/>
      <c r="FS217" s="111"/>
      <c r="FT217" s="111"/>
      <c r="FU217" s="111"/>
      <c r="FV217" s="111"/>
      <c r="FW217" s="111"/>
      <c r="FX217" s="111"/>
      <c r="FY217" s="111"/>
      <c r="FZ217" s="111"/>
      <c r="GA217" s="111"/>
      <c r="GB217" s="111"/>
      <c r="GC217" s="111"/>
      <c r="GD217" s="111"/>
      <c r="GE217" s="111"/>
      <c r="GF217" s="111"/>
      <c r="GG217" s="111"/>
      <c r="GH217" s="111"/>
      <c r="GI217" s="111"/>
      <c r="GJ217" s="111"/>
      <c r="GK217" s="111"/>
      <c r="GL217" s="111"/>
      <c r="GM217" s="111"/>
      <c r="GN217" s="111"/>
      <c r="GO217" s="111"/>
      <c r="GP217" s="111"/>
      <c r="GQ217" s="111"/>
      <c r="GR217" s="111"/>
      <c r="GS217" s="111"/>
      <c r="GT217" s="111"/>
      <c r="GU217" s="111"/>
      <c r="GV217" s="111"/>
      <c r="GW217" s="111"/>
      <c r="GX217" s="111"/>
      <c r="GY217" s="111"/>
      <c r="GZ217" s="111"/>
      <c r="HA217" s="111"/>
      <c r="HB217" s="111"/>
      <c r="HC217" s="111"/>
      <c r="HD217" s="111"/>
      <c r="HE217" s="111"/>
      <c r="HF217" s="111"/>
      <c r="HG217" s="111"/>
      <c r="HH217" s="111"/>
      <c r="HI217" s="111"/>
      <c r="HJ217" s="111"/>
      <c r="HK217" s="111"/>
      <c r="HL217" s="111"/>
      <c r="HM217" s="111"/>
      <c r="HN217" s="111"/>
      <c r="HO217" s="111"/>
      <c r="HP217" s="111"/>
      <c r="HQ217" s="111"/>
      <c r="HR217" s="111"/>
      <c r="HS217" s="111"/>
      <c r="HT217" s="111"/>
      <c r="HU217" s="111"/>
      <c r="HV217" s="111"/>
      <c r="HW217" s="111"/>
      <c r="HX217" s="111"/>
      <c r="HY217" s="111"/>
      <c r="HZ217" s="111"/>
      <c r="IA217" s="111"/>
      <c r="IB217" s="111"/>
      <c r="IC217" s="111"/>
      <c r="ID217" s="111"/>
      <c r="IE217" s="111"/>
      <c r="IF217" s="111"/>
      <c r="IG217" s="111"/>
      <c r="IH217" s="111"/>
      <c r="II217" s="111"/>
      <c r="IJ217" s="111"/>
      <c r="IK217" s="111"/>
      <c r="IL217" s="111"/>
      <c r="IM217" s="111"/>
      <c r="IN217" s="111"/>
      <c r="IO217" s="111"/>
      <c r="IP217" s="111"/>
      <c r="IQ217" s="111"/>
      <c r="IR217" s="111"/>
      <c r="IS217" s="111"/>
      <c r="IT217" s="111"/>
      <c r="IU217" s="111"/>
      <c r="IV217" s="111"/>
    </row>
    <row r="218" spans="1:256" s="112" customFormat="1" ht="30" customHeight="1" x14ac:dyDescent="0.15">
      <c r="A218" s="387">
        <f t="shared" si="3"/>
        <v>199</v>
      </c>
      <c r="B218" s="400"/>
      <c r="C218" s="392"/>
      <c r="D218" s="152" t="s">
        <v>186</v>
      </c>
      <c r="E218" s="423"/>
      <c r="F218" s="153" t="s">
        <v>152</v>
      </c>
      <c r="G218" s="299" t="s">
        <v>153</v>
      </c>
      <c r="H218" s="289"/>
      <c r="I218" s="111"/>
      <c r="J218" s="111"/>
      <c r="K218" s="111"/>
      <c r="L218" s="111"/>
      <c r="M218" s="111"/>
      <c r="N218" s="111"/>
      <c r="O218" s="111"/>
      <c r="P218" s="111"/>
      <c r="Q218" s="111"/>
      <c r="R218" s="111"/>
      <c r="S218" s="111"/>
      <c r="T218" s="111"/>
      <c r="U218" s="111"/>
      <c r="V218" s="111"/>
      <c r="W218" s="111"/>
      <c r="X218" s="111"/>
      <c r="Y218" s="111"/>
      <c r="Z218" s="111"/>
      <c r="AA218" s="111"/>
      <c r="AB218" s="111"/>
      <c r="AC218" s="111"/>
      <c r="AD218" s="111"/>
      <c r="AE218" s="111"/>
      <c r="AF218" s="111"/>
      <c r="AG218" s="111"/>
      <c r="AH218" s="111"/>
      <c r="AI218" s="111"/>
      <c r="AJ218" s="111"/>
      <c r="AK218" s="111"/>
      <c r="AL218" s="111"/>
      <c r="AM218" s="111"/>
      <c r="AN218" s="111"/>
      <c r="AO218" s="111"/>
      <c r="AP218" s="111"/>
      <c r="AQ218" s="111"/>
      <c r="AR218" s="111"/>
      <c r="AS218" s="111"/>
      <c r="AT218" s="111"/>
      <c r="AU218" s="111"/>
      <c r="AV218" s="111"/>
      <c r="AW218" s="111"/>
      <c r="AX218" s="111"/>
      <c r="AY218" s="111"/>
      <c r="AZ218" s="111"/>
      <c r="BA218" s="111"/>
      <c r="BB218" s="111"/>
      <c r="BC218" s="111"/>
      <c r="BD218" s="111"/>
      <c r="BE218" s="111"/>
      <c r="BF218" s="111"/>
      <c r="BG218" s="111"/>
      <c r="BH218" s="111"/>
      <c r="BI218" s="111"/>
      <c r="BJ218" s="111"/>
      <c r="BK218" s="111"/>
      <c r="BL218" s="111"/>
      <c r="BM218" s="111"/>
      <c r="BN218" s="111"/>
      <c r="BO218" s="111"/>
      <c r="BP218" s="111"/>
      <c r="BQ218" s="111"/>
      <c r="BR218" s="111"/>
      <c r="BS218" s="111"/>
      <c r="BT218" s="111"/>
      <c r="BU218" s="111"/>
      <c r="BV218" s="111"/>
      <c r="BW218" s="111"/>
      <c r="BX218" s="111"/>
      <c r="BY218" s="111"/>
      <c r="BZ218" s="111"/>
      <c r="CA218" s="111"/>
      <c r="CB218" s="111"/>
      <c r="CC218" s="111"/>
      <c r="CD218" s="111"/>
      <c r="CE218" s="111"/>
      <c r="CF218" s="111"/>
      <c r="CG218" s="111"/>
      <c r="CH218" s="111"/>
      <c r="CI218" s="111"/>
      <c r="CJ218" s="111"/>
      <c r="CK218" s="111"/>
      <c r="CL218" s="111"/>
      <c r="CM218" s="111"/>
      <c r="CN218" s="111"/>
      <c r="CO218" s="111"/>
      <c r="CP218" s="111"/>
      <c r="CQ218" s="111"/>
      <c r="CR218" s="111"/>
      <c r="CS218" s="111"/>
      <c r="CT218" s="111"/>
      <c r="CU218" s="111"/>
      <c r="CV218" s="111"/>
      <c r="CW218" s="111"/>
      <c r="CX218" s="111"/>
      <c r="CY218" s="111"/>
      <c r="CZ218" s="111"/>
      <c r="DA218" s="111"/>
      <c r="DB218" s="111"/>
      <c r="DC218" s="111"/>
      <c r="DD218" s="111"/>
      <c r="DE218" s="111"/>
      <c r="DF218" s="111"/>
      <c r="DG218" s="111"/>
      <c r="DH218" s="111"/>
      <c r="DI218" s="111"/>
      <c r="DJ218" s="111"/>
      <c r="DK218" s="111"/>
      <c r="DL218" s="111"/>
      <c r="DM218" s="111"/>
      <c r="DN218" s="111"/>
      <c r="DO218" s="111"/>
      <c r="DP218" s="111"/>
      <c r="DQ218" s="111"/>
      <c r="DR218" s="111"/>
      <c r="DS218" s="111"/>
      <c r="DT218" s="111"/>
      <c r="DU218" s="111"/>
      <c r="DV218" s="111"/>
      <c r="DW218" s="111"/>
      <c r="DX218" s="111"/>
      <c r="DY218" s="111"/>
      <c r="DZ218" s="111"/>
      <c r="EA218" s="111"/>
      <c r="EB218" s="111"/>
      <c r="EC218" s="111"/>
      <c r="ED218" s="111"/>
      <c r="EE218" s="111"/>
      <c r="EF218" s="111"/>
      <c r="EG218" s="111"/>
      <c r="EH218" s="111"/>
      <c r="EI218" s="111"/>
      <c r="EJ218" s="111"/>
      <c r="EK218" s="111"/>
      <c r="EL218" s="111"/>
      <c r="EM218" s="111"/>
      <c r="EN218" s="111"/>
      <c r="EO218" s="111"/>
      <c r="EP218" s="111"/>
      <c r="EQ218" s="111"/>
      <c r="ER218" s="111"/>
      <c r="ES218" s="111"/>
      <c r="ET218" s="111"/>
      <c r="EU218" s="111"/>
      <c r="EV218" s="111"/>
      <c r="EW218" s="111"/>
      <c r="EX218" s="111"/>
      <c r="EY218" s="111"/>
      <c r="EZ218" s="111"/>
      <c r="FA218" s="111"/>
      <c r="FB218" s="111"/>
      <c r="FC218" s="111"/>
      <c r="FD218" s="111"/>
      <c r="FE218" s="111"/>
      <c r="FF218" s="111"/>
      <c r="FG218" s="111"/>
      <c r="FH218" s="111"/>
      <c r="FI218" s="111"/>
      <c r="FJ218" s="111"/>
      <c r="FK218" s="111"/>
      <c r="FL218" s="111"/>
      <c r="FM218" s="111"/>
      <c r="FN218" s="111"/>
      <c r="FO218" s="111"/>
      <c r="FP218" s="111"/>
      <c r="FQ218" s="111"/>
      <c r="FR218" s="111"/>
      <c r="FS218" s="111"/>
      <c r="FT218" s="111"/>
      <c r="FU218" s="111"/>
      <c r="FV218" s="111"/>
      <c r="FW218" s="111"/>
      <c r="FX218" s="111"/>
      <c r="FY218" s="111"/>
      <c r="FZ218" s="111"/>
      <c r="GA218" s="111"/>
      <c r="GB218" s="111"/>
      <c r="GC218" s="111"/>
      <c r="GD218" s="111"/>
      <c r="GE218" s="111"/>
      <c r="GF218" s="111"/>
      <c r="GG218" s="111"/>
      <c r="GH218" s="111"/>
      <c r="GI218" s="111"/>
      <c r="GJ218" s="111"/>
      <c r="GK218" s="111"/>
      <c r="GL218" s="111"/>
      <c r="GM218" s="111"/>
      <c r="GN218" s="111"/>
      <c r="GO218" s="111"/>
      <c r="GP218" s="111"/>
      <c r="GQ218" s="111"/>
      <c r="GR218" s="111"/>
      <c r="GS218" s="111"/>
      <c r="GT218" s="111"/>
      <c r="GU218" s="111"/>
      <c r="GV218" s="111"/>
      <c r="GW218" s="111"/>
      <c r="GX218" s="111"/>
      <c r="GY218" s="111"/>
      <c r="GZ218" s="111"/>
      <c r="HA218" s="111"/>
      <c r="HB218" s="111"/>
      <c r="HC218" s="111"/>
      <c r="HD218" s="111"/>
      <c r="HE218" s="111"/>
      <c r="HF218" s="111"/>
      <c r="HG218" s="111"/>
      <c r="HH218" s="111"/>
      <c r="HI218" s="111"/>
      <c r="HJ218" s="111"/>
      <c r="HK218" s="111"/>
      <c r="HL218" s="111"/>
      <c r="HM218" s="111"/>
      <c r="HN218" s="111"/>
      <c r="HO218" s="111"/>
      <c r="HP218" s="111"/>
      <c r="HQ218" s="111"/>
      <c r="HR218" s="111"/>
      <c r="HS218" s="111"/>
      <c r="HT218" s="111"/>
      <c r="HU218" s="111"/>
      <c r="HV218" s="111"/>
      <c r="HW218" s="111"/>
      <c r="HX218" s="111"/>
      <c r="HY218" s="111"/>
      <c r="HZ218" s="111"/>
      <c r="IA218" s="111"/>
      <c r="IB218" s="111"/>
      <c r="IC218" s="111"/>
      <c r="ID218" s="111"/>
      <c r="IE218" s="111"/>
      <c r="IF218" s="111"/>
      <c r="IG218" s="111"/>
      <c r="IH218" s="111"/>
      <c r="II218" s="111"/>
      <c r="IJ218" s="111"/>
      <c r="IK218" s="111"/>
      <c r="IL218" s="111"/>
      <c r="IM218" s="111"/>
      <c r="IN218" s="111"/>
      <c r="IO218" s="111"/>
      <c r="IP218" s="111"/>
      <c r="IQ218" s="111"/>
      <c r="IR218" s="111"/>
      <c r="IS218" s="111"/>
      <c r="IT218" s="111"/>
      <c r="IU218" s="111"/>
      <c r="IV218" s="111"/>
    </row>
    <row r="219" spans="1:256" ht="37.5" customHeight="1" x14ac:dyDescent="0.15">
      <c r="A219" s="388">
        <f t="shared" si="3"/>
        <v>200</v>
      </c>
      <c r="B219" s="401"/>
      <c r="C219" s="398" t="s">
        <v>263</v>
      </c>
      <c r="D219" s="297"/>
      <c r="E219" s="413"/>
      <c r="F219" s="160">
        <v>15000000</v>
      </c>
      <c r="G219" s="161" t="s">
        <v>298</v>
      </c>
      <c r="H219" s="161" t="s">
        <v>188</v>
      </c>
    </row>
    <row r="220" spans="1:256" ht="30" customHeight="1" x14ac:dyDescent="0.15">
      <c r="A220" s="388">
        <f t="shared" si="3"/>
        <v>201</v>
      </c>
      <c r="B220" s="401"/>
      <c r="C220" s="398" t="s">
        <v>264</v>
      </c>
      <c r="D220" s="297"/>
      <c r="E220" s="419"/>
      <c r="F220" s="158">
        <v>50</v>
      </c>
      <c r="G220" s="161" t="s">
        <v>190</v>
      </c>
      <c r="H220" s="161" t="s">
        <v>188</v>
      </c>
    </row>
    <row r="221" spans="1:256" ht="30" customHeight="1" x14ac:dyDescent="0.15">
      <c r="A221" s="388">
        <f t="shared" si="3"/>
        <v>202</v>
      </c>
      <c r="B221" s="401"/>
      <c r="C221" s="398" t="s">
        <v>265</v>
      </c>
      <c r="D221" s="297"/>
      <c r="E221" s="419"/>
      <c r="F221" s="163" t="s">
        <v>192</v>
      </c>
      <c r="G221" s="161" t="s">
        <v>193</v>
      </c>
      <c r="H221" s="306" t="s">
        <v>102</v>
      </c>
    </row>
    <row r="222" spans="1:256" ht="171.95" customHeight="1" x14ac:dyDescent="0.15">
      <c r="A222" s="389">
        <f t="shared" si="3"/>
        <v>203</v>
      </c>
      <c r="B222" s="401"/>
      <c r="C222" s="398" t="s">
        <v>266</v>
      </c>
      <c r="D222" s="297"/>
      <c r="E222" s="424"/>
      <c r="F222" s="158">
        <v>1234</v>
      </c>
      <c r="G222" s="327" t="s">
        <v>206</v>
      </c>
      <c r="H222" s="316" t="s">
        <v>196</v>
      </c>
    </row>
    <row r="223" spans="1:256" ht="30" customHeight="1" x14ac:dyDescent="0.15">
      <c r="A223" s="389">
        <f t="shared" si="3"/>
        <v>204</v>
      </c>
      <c r="B223" s="401"/>
      <c r="C223" s="399" t="s">
        <v>267</v>
      </c>
      <c r="D223" s="297"/>
      <c r="E223" s="419"/>
      <c r="F223" s="158">
        <v>1234567890</v>
      </c>
      <c r="G223" s="161" t="s">
        <v>198</v>
      </c>
      <c r="H223" s="306" t="s">
        <v>102</v>
      </c>
    </row>
    <row r="224" spans="1:256" ht="30" customHeight="1" x14ac:dyDescent="0.15">
      <c r="A224" s="388">
        <f t="shared" si="3"/>
        <v>205</v>
      </c>
      <c r="B224" s="402"/>
      <c r="C224" s="399" t="s">
        <v>268</v>
      </c>
      <c r="D224" s="297"/>
      <c r="E224" s="418"/>
      <c r="F224" s="158">
        <v>12345678</v>
      </c>
      <c r="G224" s="161" t="s">
        <v>204</v>
      </c>
      <c r="H224" s="306" t="s">
        <v>102</v>
      </c>
    </row>
    <row r="229" spans="1:256" s="89" customFormat="1" x14ac:dyDescent="0.15">
      <c r="A229" s="88"/>
      <c r="B229" s="88"/>
      <c r="E229" s="168"/>
      <c r="H229" s="91"/>
      <c r="I229" s="91"/>
      <c r="J229" s="91"/>
      <c r="K229" s="91"/>
      <c r="L229" s="91"/>
      <c r="M229" s="91"/>
      <c r="N229" s="91"/>
      <c r="O229" s="91"/>
      <c r="P229" s="91"/>
      <c r="Q229" s="91"/>
      <c r="R229" s="91"/>
      <c r="S229" s="91"/>
      <c r="T229" s="91"/>
      <c r="U229" s="91"/>
      <c r="V229" s="91"/>
      <c r="W229" s="91"/>
      <c r="X229" s="91"/>
      <c r="Y229" s="91"/>
      <c r="Z229" s="91"/>
      <c r="AA229" s="91"/>
      <c r="AB229" s="91"/>
      <c r="AC229" s="91"/>
      <c r="AD229" s="91"/>
      <c r="AE229" s="91"/>
      <c r="AF229" s="91"/>
      <c r="AG229" s="91"/>
      <c r="AH229" s="91"/>
      <c r="AI229" s="91"/>
      <c r="AJ229" s="91"/>
      <c r="AK229" s="91"/>
      <c r="AL229" s="91"/>
      <c r="AM229" s="91"/>
      <c r="AN229" s="91"/>
      <c r="AO229" s="91"/>
      <c r="AP229" s="91"/>
      <c r="AQ229" s="91"/>
      <c r="AR229" s="91"/>
      <c r="AS229" s="91"/>
      <c r="AT229" s="91"/>
      <c r="AU229" s="91"/>
      <c r="AV229" s="91"/>
      <c r="AW229" s="91"/>
      <c r="AX229" s="91"/>
      <c r="AY229" s="91"/>
      <c r="AZ229" s="91"/>
      <c r="BA229" s="91"/>
      <c r="BB229" s="91"/>
      <c r="BC229" s="91"/>
      <c r="BD229" s="91"/>
      <c r="BE229" s="91"/>
      <c r="BF229" s="91"/>
      <c r="BG229" s="91"/>
      <c r="BH229" s="91"/>
      <c r="BI229" s="91"/>
      <c r="BJ229" s="91"/>
      <c r="BK229" s="91"/>
      <c r="BL229" s="91"/>
      <c r="BM229" s="91"/>
      <c r="BN229" s="91"/>
      <c r="BO229" s="91"/>
      <c r="BP229" s="91"/>
      <c r="BQ229" s="91"/>
      <c r="BR229" s="91"/>
      <c r="BS229" s="91"/>
      <c r="BT229" s="91"/>
      <c r="BU229" s="91"/>
      <c r="BV229" s="91"/>
      <c r="BW229" s="91"/>
      <c r="BX229" s="91"/>
      <c r="BY229" s="91"/>
      <c r="BZ229" s="91"/>
      <c r="CA229" s="91"/>
      <c r="CB229" s="91"/>
      <c r="CC229" s="91"/>
      <c r="CD229" s="91"/>
      <c r="CE229" s="91"/>
      <c r="CF229" s="91"/>
      <c r="CG229" s="91"/>
      <c r="CH229" s="91"/>
      <c r="CI229" s="91"/>
      <c r="CJ229" s="91"/>
      <c r="CK229" s="91"/>
      <c r="CL229" s="91"/>
      <c r="CM229" s="91"/>
      <c r="CN229" s="91"/>
      <c r="CO229" s="91"/>
      <c r="CP229" s="91"/>
      <c r="CQ229" s="91"/>
      <c r="CR229" s="91"/>
      <c r="CS229" s="91"/>
      <c r="CT229" s="91"/>
      <c r="CU229" s="91"/>
      <c r="CV229" s="91"/>
      <c r="CW229" s="91"/>
      <c r="CX229" s="91"/>
      <c r="CY229" s="91"/>
      <c r="CZ229" s="91"/>
      <c r="DA229" s="91"/>
      <c r="DB229" s="91"/>
      <c r="DC229" s="91"/>
      <c r="DD229" s="91"/>
      <c r="DE229" s="91"/>
      <c r="DF229" s="91"/>
      <c r="DG229" s="91"/>
      <c r="DH229" s="91"/>
      <c r="DI229" s="91"/>
      <c r="DJ229" s="91"/>
      <c r="DK229" s="91"/>
      <c r="DL229" s="91"/>
      <c r="DM229" s="91"/>
      <c r="DN229" s="91"/>
      <c r="DO229" s="91"/>
      <c r="DP229" s="91"/>
      <c r="DQ229" s="91"/>
      <c r="DR229" s="91"/>
      <c r="DS229" s="91"/>
      <c r="DT229" s="91"/>
      <c r="DU229" s="91"/>
      <c r="DV229" s="91"/>
      <c r="DW229" s="91"/>
      <c r="DX229" s="91"/>
      <c r="DY229" s="91"/>
      <c r="DZ229" s="91"/>
      <c r="EA229" s="91"/>
      <c r="EB229" s="91"/>
      <c r="EC229" s="91"/>
      <c r="ED229" s="91"/>
      <c r="EE229" s="91"/>
      <c r="EF229" s="91"/>
      <c r="EG229" s="91"/>
      <c r="EH229" s="91"/>
      <c r="EI229" s="91"/>
      <c r="EJ229" s="91"/>
      <c r="EK229" s="91"/>
      <c r="EL229" s="91"/>
      <c r="EM229" s="91"/>
      <c r="EN229" s="91"/>
      <c r="EO229" s="91"/>
      <c r="EP229" s="91"/>
      <c r="EQ229" s="91"/>
      <c r="ER229" s="91"/>
      <c r="ES229" s="91"/>
      <c r="ET229" s="91"/>
      <c r="EU229" s="91"/>
      <c r="EV229" s="91"/>
      <c r="EW229" s="91"/>
      <c r="EX229" s="91"/>
      <c r="EY229" s="91"/>
      <c r="EZ229" s="91"/>
      <c r="FA229" s="91"/>
      <c r="FB229" s="91"/>
      <c r="FC229" s="91"/>
      <c r="FD229" s="91"/>
      <c r="FE229" s="91"/>
      <c r="FF229" s="91"/>
      <c r="FG229" s="91"/>
      <c r="FH229" s="91"/>
      <c r="FI229" s="91"/>
      <c r="FJ229" s="91"/>
      <c r="FK229" s="91"/>
      <c r="FL229" s="91"/>
      <c r="FM229" s="91"/>
      <c r="FN229" s="91"/>
      <c r="FO229" s="91"/>
      <c r="FP229" s="91"/>
      <c r="FQ229" s="91"/>
      <c r="FR229" s="91"/>
      <c r="FS229" s="91"/>
      <c r="FT229" s="91"/>
      <c r="FU229" s="91"/>
      <c r="FV229" s="91"/>
      <c r="FW229" s="91"/>
      <c r="FX229" s="91"/>
      <c r="FY229" s="91"/>
      <c r="FZ229" s="91"/>
      <c r="GA229" s="91"/>
      <c r="GB229" s="91"/>
      <c r="GC229" s="91"/>
      <c r="GD229" s="91"/>
      <c r="GE229" s="91"/>
      <c r="GF229" s="91"/>
      <c r="GG229" s="91"/>
      <c r="GH229" s="91"/>
      <c r="GI229" s="91"/>
      <c r="GJ229" s="91"/>
      <c r="GK229" s="91"/>
      <c r="GL229" s="91"/>
      <c r="GM229" s="91"/>
      <c r="GN229" s="91"/>
      <c r="GO229" s="91"/>
      <c r="GP229" s="91"/>
      <c r="GQ229" s="91"/>
      <c r="GR229" s="91"/>
      <c r="GS229" s="91"/>
      <c r="GT229" s="91"/>
      <c r="GU229" s="91"/>
      <c r="GV229" s="91"/>
      <c r="GW229" s="91"/>
      <c r="GX229" s="91"/>
      <c r="GY229" s="91"/>
      <c r="GZ229" s="91"/>
      <c r="HA229" s="91"/>
      <c r="HB229" s="91"/>
      <c r="HC229" s="91"/>
      <c r="HD229" s="91"/>
      <c r="HE229" s="91"/>
      <c r="HF229" s="91"/>
      <c r="HG229" s="91"/>
      <c r="HH229" s="91"/>
      <c r="HI229" s="91"/>
      <c r="HJ229" s="91"/>
      <c r="HK229" s="91"/>
      <c r="HL229" s="91"/>
      <c r="HM229" s="91"/>
      <c r="HN229" s="91"/>
      <c r="HO229" s="91"/>
      <c r="HP229" s="91"/>
      <c r="HQ229" s="91"/>
      <c r="HR229" s="91"/>
      <c r="HS229" s="91"/>
      <c r="HT229" s="91"/>
      <c r="HU229" s="91"/>
      <c r="HV229" s="91"/>
      <c r="HW229" s="91"/>
      <c r="HX229" s="91"/>
      <c r="HY229" s="91"/>
      <c r="HZ229" s="91"/>
      <c r="IA229" s="91"/>
      <c r="IB229" s="91"/>
      <c r="IC229" s="91"/>
      <c r="ID229" s="91"/>
      <c r="IE229" s="91"/>
      <c r="IF229" s="91"/>
      <c r="IG229" s="91"/>
      <c r="IH229" s="91"/>
      <c r="II229" s="91"/>
      <c r="IJ229" s="91"/>
      <c r="IK229" s="91"/>
      <c r="IL229" s="91"/>
      <c r="IM229" s="91"/>
      <c r="IN229" s="91"/>
      <c r="IO229" s="91"/>
      <c r="IP229" s="91"/>
      <c r="IQ229" s="91"/>
      <c r="IR229" s="91"/>
      <c r="IS229" s="91"/>
      <c r="IT229" s="91"/>
      <c r="IU229" s="91"/>
      <c r="IV229" s="91"/>
    </row>
    <row r="230" spans="1:256" s="89" customFormat="1" x14ac:dyDescent="0.15">
      <c r="A230" s="88"/>
      <c r="B230" s="88"/>
      <c r="E230" s="168"/>
      <c r="H230" s="91"/>
      <c r="I230" s="91"/>
      <c r="J230" s="91"/>
      <c r="K230" s="91"/>
      <c r="L230" s="91"/>
      <c r="M230" s="91"/>
      <c r="N230" s="91"/>
      <c r="O230" s="91"/>
      <c r="P230" s="91"/>
      <c r="Q230" s="91"/>
      <c r="R230" s="91"/>
      <c r="S230" s="91"/>
      <c r="T230" s="91"/>
      <c r="U230" s="91"/>
      <c r="V230" s="91"/>
      <c r="W230" s="91"/>
      <c r="X230" s="91"/>
      <c r="Y230" s="91"/>
      <c r="Z230" s="91"/>
      <c r="AA230" s="91"/>
      <c r="AB230" s="91"/>
      <c r="AC230" s="91"/>
      <c r="AD230" s="91"/>
      <c r="AE230" s="91"/>
      <c r="AF230" s="91"/>
      <c r="AG230" s="91"/>
      <c r="AH230" s="91"/>
      <c r="AI230" s="91"/>
      <c r="AJ230" s="91"/>
      <c r="AK230" s="91"/>
      <c r="AL230" s="91"/>
      <c r="AM230" s="91"/>
      <c r="AN230" s="91"/>
      <c r="AO230" s="91"/>
      <c r="AP230" s="91"/>
      <c r="AQ230" s="91"/>
      <c r="AR230" s="91"/>
      <c r="AS230" s="91"/>
      <c r="AT230" s="91"/>
      <c r="AU230" s="91"/>
      <c r="AV230" s="91"/>
      <c r="AW230" s="91"/>
      <c r="AX230" s="91"/>
      <c r="AY230" s="91"/>
      <c r="AZ230" s="91"/>
      <c r="BA230" s="91"/>
      <c r="BB230" s="91"/>
      <c r="BC230" s="91"/>
      <c r="BD230" s="91"/>
      <c r="BE230" s="91"/>
      <c r="BF230" s="91"/>
      <c r="BG230" s="91"/>
      <c r="BH230" s="91"/>
      <c r="BI230" s="91"/>
      <c r="BJ230" s="91"/>
      <c r="BK230" s="91"/>
      <c r="BL230" s="91"/>
      <c r="BM230" s="91"/>
      <c r="BN230" s="91"/>
      <c r="BO230" s="91"/>
      <c r="BP230" s="91"/>
      <c r="BQ230" s="91"/>
      <c r="BR230" s="91"/>
      <c r="BS230" s="91"/>
      <c r="BT230" s="91"/>
      <c r="BU230" s="91"/>
      <c r="BV230" s="91"/>
      <c r="BW230" s="91"/>
      <c r="BX230" s="91"/>
      <c r="BY230" s="91"/>
      <c r="BZ230" s="91"/>
      <c r="CA230" s="91"/>
      <c r="CB230" s="91"/>
      <c r="CC230" s="91"/>
      <c r="CD230" s="91"/>
      <c r="CE230" s="91"/>
      <c r="CF230" s="91"/>
      <c r="CG230" s="91"/>
      <c r="CH230" s="91"/>
      <c r="CI230" s="91"/>
      <c r="CJ230" s="91"/>
      <c r="CK230" s="91"/>
      <c r="CL230" s="91"/>
      <c r="CM230" s="91"/>
      <c r="CN230" s="91"/>
      <c r="CO230" s="91"/>
      <c r="CP230" s="91"/>
      <c r="CQ230" s="91"/>
      <c r="CR230" s="91"/>
      <c r="CS230" s="91"/>
      <c r="CT230" s="91"/>
      <c r="CU230" s="91"/>
      <c r="CV230" s="91"/>
      <c r="CW230" s="91"/>
      <c r="CX230" s="91"/>
      <c r="CY230" s="91"/>
      <c r="CZ230" s="91"/>
      <c r="DA230" s="91"/>
      <c r="DB230" s="91"/>
      <c r="DC230" s="91"/>
      <c r="DD230" s="91"/>
      <c r="DE230" s="91"/>
      <c r="DF230" s="91"/>
      <c r="DG230" s="91"/>
      <c r="DH230" s="91"/>
      <c r="DI230" s="91"/>
      <c r="DJ230" s="91"/>
      <c r="DK230" s="91"/>
      <c r="DL230" s="91"/>
      <c r="DM230" s="91"/>
      <c r="DN230" s="91"/>
      <c r="DO230" s="91"/>
      <c r="DP230" s="91"/>
      <c r="DQ230" s="91"/>
      <c r="DR230" s="91"/>
      <c r="DS230" s="91"/>
      <c r="DT230" s="91"/>
      <c r="DU230" s="91"/>
      <c r="DV230" s="91"/>
      <c r="DW230" s="91"/>
      <c r="DX230" s="91"/>
      <c r="DY230" s="91"/>
      <c r="DZ230" s="91"/>
      <c r="EA230" s="91"/>
      <c r="EB230" s="91"/>
      <c r="EC230" s="91"/>
      <c r="ED230" s="91"/>
      <c r="EE230" s="91"/>
      <c r="EF230" s="91"/>
      <c r="EG230" s="91"/>
      <c r="EH230" s="91"/>
      <c r="EI230" s="91"/>
      <c r="EJ230" s="91"/>
      <c r="EK230" s="91"/>
      <c r="EL230" s="91"/>
      <c r="EM230" s="91"/>
      <c r="EN230" s="91"/>
      <c r="EO230" s="91"/>
      <c r="EP230" s="91"/>
      <c r="EQ230" s="91"/>
      <c r="ER230" s="91"/>
      <c r="ES230" s="91"/>
      <c r="ET230" s="91"/>
      <c r="EU230" s="91"/>
      <c r="EV230" s="91"/>
      <c r="EW230" s="91"/>
      <c r="EX230" s="91"/>
      <c r="EY230" s="91"/>
      <c r="EZ230" s="91"/>
      <c r="FA230" s="91"/>
      <c r="FB230" s="91"/>
      <c r="FC230" s="91"/>
      <c r="FD230" s="91"/>
      <c r="FE230" s="91"/>
      <c r="FF230" s="91"/>
      <c r="FG230" s="91"/>
      <c r="FH230" s="91"/>
      <c r="FI230" s="91"/>
      <c r="FJ230" s="91"/>
      <c r="FK230" s="91"/>
      <c r="FL230" s="91"/>
      <c r="FM230" s="91"/>
      <c r="FN230" s="91"/>
      <c r="FO230" s="91"/>
      <c r="FP230" s="91"/>
      <c r="FQ230" s="91"/>
      <c r="FR230" s="91"/>
      <c r="FS230" s="91"/>
      <c r="FT230" s="91"/>
      <c r="FU230" s="91"/>
      <c r="FV230" s="91"/>
      <c r="FW230" s="91"/>
      <c r="FX230" s="91"/>
      <c r="FY230" s="91"/>
      <c r="FZ230" s="91"/>
      <c r="GA230" s="91"/>
      <c r="GB230" s="91"/>
      <c r="GC230" s="91"/>
      <c r="GD230" s="91"/>
      <c r="GE230" s="91"/>
      <c r="GF230" s="91"/>
      <c r="GG230" s="91"/>
      <c r="GH230" s="91"/>
      <c r="GI230" s="91"/>
      <c r="GJ230" s="91"/>
      <c r="GK230" s="91"/>
      <c r="GL230" s="91"/>
      <c r="GM230" s="91"/>
      <c r="GN230" s="91"/>
      <c r="GO230" s="91"/>
      <c r="GP230" s="91"/>
      <c r="GQ230" s="91"/>
      <c r="GR230" s="91"/>
      <c r="GS230" s="91"/>
      <c r="GT230" s="91"/>
      <c r="GU230" s="91"/>
      <c r="GV230" s="91"/>
      <c r="GW230" s="91"/>
      <c r="GX230" s="91"/>
      <c r="GY230" s="91"/>
      <c r="GZ230" s="91"/>
      <c r="HA230" s="91"/>
      <c r="HB230" s="91"/>
      <c r="HC230" s="91"/>
      <c r="HD230" s="91"/>
      <c r="HE230" s="91"/>
      <c r="HF230" s="91"/>
      <c r="HG230" s="91"/>
      <c r="HH230" s="91"/>
      <c r="HI230" s="91"/>
      <c r="HJ230" s="91"/>
      <c r="HK230" s="91"/>
      <c r="HL230" s="91"/>
      <c r="HM230" s="91"/>
      <c r="HN230" s="91"/>
      <c r="HO230" s="91"/>
      <c r="HP230" s="91"/>
      <c r="HQ230" s="91"/>
      <c r="HR230" s="91"/>
      <c r="HS230" s="91"/>
      <c r="HT230" s="91"/>
      <c r="HU230" s="91"/>
      <c r="HV230" s="91"/>
      <c r="HW230" s="91"/>
      <c r="HX230" s="91"/>
      <c r="HY230" s="91"/>
      <c r="HZ230" s="91"/>
      <c r="IA230" s="91"/>
      <c r="IB230" s="91"/>
      <c r="IC230" s="91"/>
      <c r="ID230" s="91"/>
      <c r="IE230" s="91"/>
      <c r="IF230" s="91"/>
      <c r="IG230" s="91"/>
      <c r="IH230" s="91"/>
      <c r="II230" s="91"/>
      <c r="IJ230" s="91"/>
      <c r="IK230" s="91"/>
      <c r="IL230" s="91"/>
      <c r="IM230" s="91"/>
      <c r="IN230" s="91"/>
      <c r="IO230" s="91"/>
      <c r="IP230" s="91"/>
      <c r="IQ230" s="91"/>
      <c r="IR230" s="91"/>
      <c r="IS230" s="91"/>
      <c r="IT230" s="91"/>
      <c r="IU230" s="91"/>
      <c r="IV230" s="91"/>
    </row>
    <row r="231" spans="1:256" s="89" customFormat="1" x14ac:dyDescent="0.15">
      <c r="A231" s="88"/>
      <c r="B231" s="88"/>
      <c r="E231" s="168"/>
      <c r="H231" s="91"/>
      <c r="I231" s="91"/>
      <c r="J231" s="91"/>
      <c r="K231" s="91"/>
      <c r="L231" s="91"/>
      <c r="M231" s="91"/>
      <c r="N231" s="91"/>
      <c r="O231" s="91"/>
      <c r="P231" s="91"/>
      <c r="Q231" s="91"/>
      <c r="R231" s="91"/>
      <c r="S231" s="91"/>
      <c r="T231" s="91"/>
      <c r="U231" s="91"/>
      <c r="V231" s="91"/>
      <c r="W231" s="91"/>
      <c r="X231" s="91"/>
      <c r="Y231" s="91"/>
      <c r="Z231" s="91"/>
      <c r="AA231" s="91"/>
      <c r="AB231" s="91"/>
      <c r="AC231" s="91"/>
      <c r="AD231" s="91"/>
      <c r="AE231" s="91"/>
      <c r="AF231" s="91"/>
      <c r="AG231" s="91"/>
      <c r="AH231" s="91"/>
      <c r="AI231" s="91"/>
      <c r="AJ231" s="91"/>
      <c r="AK231" s="91"/>
      <c r="AL231" s="91"/>
      <c r="AM231" s="91"/>
      <c r="AN231" s="91"/>
      <c r="AO231" s="91"/>
      <c r="AP231" s="91"/>
      <c r="AQ231" s="91"/>
      <c r="AR231" s="91"/>
      <c r="AS231" s="91"/>
      <c r="AT231" s="91"/>
      <c r="AU231" s="91"/>
      <c r="AV231" s="91"/>
      <c r="AW231" s="91"/>
      <c r="AX231" s="91"/>
      <c r="AY231" s="91"/>
      <c r="AZ231" s="91"/>
      <c r="BA231" s="91"/>
      <c r="BB231" s="91"/>
      <c r="BC231" s="91"/>
      <c r="BD231" s="91"/>
      <c r="BE231" s="91"/>
      <c r="BF231" s="91"/>
      <c r="BG231" s="91"/>
      <c r="BH231" s="91"/>
      <c r="BI231" s="91"/>
      <c r="BJ231" s="91"/>
      <c r="BK231" s="91"/>
      <c r="BL231" s="91"/>
      <c r="BM231" s="91"/>
      <c r="BN231" s="91"/>
      <c r="BO231" s="91"/>
      <c r="BP231" s="91"/>
      <c r="BQ231" s="91"/>
      <c r="BR231" s="91"/>
      <c r="BS231" s="91"/>
      <c r="BT231" s="91"/>
      <c r="BU231" s="91"/>
      <c r="BV231" s="91"/>
      <c r="BW231" s="91"/>
      <c r="BX231" s="91"/>
      <c r="BY231" s="91"/>
      <c r="BZ231" s="91"/>
      <c r="CA231" s="91"/>
      <c r="CB231" s="91"/>
      <c r="CC231" s="91"/>
      <c r="CD231" s="91"/>
      <c r="CE231" s="91"/>
      <c r="CF231" s="91"/>
      <c r="CG231" s="91"/>
      <c r="CH231" s="91"/>
      <c r="CI231" s="91"/>
      <c r="CJ231" s="91"/>
      <c r="CK231" s="91"/>
      <c r="CL231" s="91"/>
      <c r="CM231" s="91"/>
      <c r="CN231" s="91"/>
      <c r="CO231" s="91"/>
      <c r="CP231" s="91"/>
      <c r="CQ231" s="91"/>
      <c r="CR231" s="91"/>
      <c r="CS231" s="91"/>
      <c r="CT231" s="91"/>
      <c r="CU231" s="91"/>
      <c r="CV231" s="91"/>
      <c r="CW231" s="91"/>
      <c r="CX231" s="91"/>
      <c r="CY231" s="91"/>
      <c r="CZ231" s="91"/>
      <c r="DA231" s="91"/>
      <c r="DB231" s="91"/>
      <c r="DC231" s="91"/>
      <c r="DD231" s="91"/>
      <c r="DE231" s="91"/>
      <c r="DF231" s="91"/>
      <c r="DG231" s="91"/>
      <c r="DH231" s="91"/>
      <c r="DI231" s="91"/>
      <c r="DJ231" s="91"/>
      <c r="DK231" s="91"/>
      <c r="DL231" s="91"/>
      <c r="DM231" s="91"/>
      <c r="DN231" s="91"/>
      <c r="DO231" s="91"/>
      <c r="DP231" s="91"/>
      <c r="DQ231" s="91"/>
      <c r="DR231" s="91"/>
      <c r="DS231" s="91"/>
      <c r="DT231" s="91"/>
      <c r="DU231" s="91"/>
      <c r="DV231" s="91"/>
      <c r="DW231" s="91"/>
      <c r="DX231" s="91"/>
      <c r="DY231" s="91"/>
      <c r="DZ231" s="91"/>
      <c r="EA231" s="91"/>
      <c r="EB231" s="91"/>
      <c r="EC231" s="91"/>
      <c r="ED231" s="91"/>
      <c r="EE231" s="91"/>
      <c r="EF231" s="91"/>
      <c r="EG231" s="91"/>
      <c r="EH231" s="91"/>
      <c r="EI231" s="91"/>
      <c r="EJ231" s="91"/>
      <c r="EK231" s="91"/>
      <c r="EL231" s="91"/>
      <c r="EM231" s="91"/>
      <c r="EN231" s="91"/>
      <c r="EO231" s="91"/>
      <c r="EP231" s="91"/>
      <c r="EQ231" s="91"/>
      <c r="ER231" s="91"/>
      <c r="ES231" s="91"/>
      <c r="ET231" s="91"/>
      <c r="EU231" s="91"/>
      <c r="EV231" s="91"/>
      <c r="EW231" s="91"/>
      <c r="EX231" s="91"/>
      <c r="EY231" s="91"/>
      <c r="EZ231" s="91"/>
      <c r="FA231" s="91"/>
      <c r="FB231" s="91"/>
      <c r="FC231" s="91"/>
      <c r="FD231" s="91"/>
      <c r="FE231" s="91"/>
      <c r="FF231" s="91"/>
      <c r="FG231" s="91"/>
      <c r="FH231" s="91"/>
      <c r="FI231" s="91"/>
      <c r="FJ231" s="91"/>
      <c r="FK231" s="91"/>
      <c r="FL231" s="91"/>
      <c r="FM231" s="91"/>
      <c r="FN231" s="91"/>
      <c r="FO231" s="91"/>
      <c r="FP231" s="91"/>
      <c r="FQ231" s="91"/>
      <c r="FR231" s="91"/>
      <c r="FS231" s="91"/>
      <c r="FT231" s="91"/>
      <c r="FU231" s="91"/>
      <c r="FV231" s="91"/>
      <c r="FW231" s="91"/>
      <c r="FX231" s="91"/>
      <c r="FY231" s="91"/>
      <c r="FZ231" s="91"/>
      <c r="GA231" s="91"/>
      <c r="GB231" s="91"/>
      <c r="GC231" s="91"/>
      <c r="GD231" s="91"/>
      <c r="GE231" s="91"/>
      <c r="GF231" s="91"/>
      <c r="GG231" s="91"/>
      <c r="GH231" s="91"/>
      <c r="GI231" s="91"/>
      <c r="GJ231" s="91"/>
      <c r="GK231" s="91"/>
      <c r="GL231" s="91"/>
      <c r="GM231" s="91"/>
      <c r="GN231" s="91"/>
      <c r="GO231" s="91"/>
      <c r="GP231" s="91"/>
      <c r="GQ231" s="91"/>
      <c r="GR231" s="91"/>
      <c r="GS231" s="91"/>
      <c r="GT231" s="91"/>
      <c r="GU231" s="91"/>
      <c r="GV231" s="91"/>
      <c r="GW231" s="91"/>
      <c r="GX231" s="91"/>
      <c r="GY231" s="91"/>
      <c r="GZ231" s="91"/>
      <c r="HA231" s="91"/>
      <c r="HB231" s="91"/>
      <c r="HC231" s="91"/>
      <c r="HD231" s="91"/>
      <c r="HE231" s="91"/>
      <c r="HF231" s="91"/>
      <c r="HG231" s="91"/>
      <c r="HH231" s="91"/>
      <c r="HI231" s="91"/>
      <c r="HJ231" s="91"/>
      <c r="HK231" s="91"/>
      <c r="HL231" s="91"/>
      <c r="HM231" s="91"/>
      <c r="HN231" s="91"/>
      <c r="HO231" s="91"/>
      <c r="HP231" s="91"/>
      <c r="HQ231" s="91"/>
      <c r="HR231" s="91"/>
      <c r="HS231" s="91"/>
      <c r="HT231" s="91"/>
      <c r="HU231" s="91"/>
      <c r="HV231" s="91"/>
      <c r="HW231" s="91"/>
      <c r="HX231" s="91"/>
      <c r="HY231" s="91"/>
      <c r="HZ231" s="91"/>
      <c r="IA231" s="91"/>
      <c r="IB231" s="91"/>
      <c r="IC231" s="91"/>
      <c r="ID231" s="91"/>
      <c r="IE231" s="91"/>
      <c r="IF231" s="91"/>
      <c r="IG231" s="91"/>
      <c r="IH231" s="91"/>
      <c r="II231" s="91"/>
      <c r="IJ231" s="91"/>
      <c r="IK231" s="91"/>
      <c r="IL231" s="91"/>
      <c r="IM231" s="91"/>
      <c r="IN231" s="91"/>
      <c r="IO231" s="91"/>
      <c r="IP231" s="91"/>
      <c r="IQ231" s="91"/>
      <c r="IR231" s="91"/>
      <c r="IS231" s="91"/>
      <c r="IT231" s="91"/>
      <c r="IU231" s="91"/>
      <c r="IV231" s="91"/>
    </row>
    <row r="232" spans="1:256" s="89" customFormat="1" x14ac:dyDescent="0.15">
      <c r="A232" s="88"/>
      <c r="B232" s="88"/>
      <c r="E232" s="168"/>
      <c r="H232" s="91"/>
      <c r="I232" s="91"/>
      <c r="J232" s="91"/>
      <c r="K232" s="91"/>
      <c r="L232" s="91"/>
      <c r="M232" s="91"/>
      <c r="N232" s="91"/>
      <c r="O232" s="91"/>
      <c r="P232" s="91"/>
      <c r="Q232" s="91"/>
      <c r="R232" s="91"/>
      <c r="S232" s="91"/>
      <c r="T232" s="91"/>
      <c r="U232" s="91"/>
      <c r="V232" s="91"/>
      <c r="W232" s="91"/>
      <c r="X232" s="91"/>
      <c r="Y232" s="91"/>
      <c r="Z232" s="91"/>
      <c r="AA232" s="91"/>
      <c r="AB232" s="91"/>
      <c r="AC232" s="91"/>
      <c r="AD232" s="91"/>
      <c r="AE232" s="91"/>
      <c r="AF232" s="91"/>
      <c r="AG232" s="91"/>
      <c r="AH232" s="91"/>
      <c r="AI232" s="91"/>
      <c r="AJ232" s="91"/>
      <c r="AK232" s="91"/>
      <c r="AL232" s="91"/>
      <c r="AM232" s="91"/>
      <c r="AN232" s="91"/>
      <c r="AO232" s="91"/>
      <c r="AP232" s="91"/>
      <c r="AQ232" s="91"/>
      <c r="AR232" s="91"/>
      <c r="AS232" s="91"/>
      <c r="AT232" s="91"/>
      <c r="AU232" s="91"/>
      <c r="AV232" s="91"/>
      <c r="AW232" s="91"/>
      <c r="AX232" s="91"/>
      <c r="AY232" s="91"/>
      <c r="AZ232" s="91"/>
      <c r="BA232" s="91"/>
      <c r="BB232" s="91"/>
      <c r="BC232" s="91"/>
      <c r="BD232" s="91"/>
      <c r="BE232" s="91"/>
      <c r="BF232" s="91"/>
      <c r="BG232" s="91"/>
      <c r="BH232" s="91"/>
      <c r="BI232" s="91"/>
      <c r="BJ232" s="91"/>
      <c r="BK232" s="91"/>
      <c r="BL232" s="91"/>
      <c r="BM232" s="91"/>
      <c r="BN232" s="91"/>
      <c r="BO232" s="91"/>
      <c r="BP232" s="91"/>
      <c r="BQ232" s="91"/>
      <c r="BR232" s="91"/>
      <c r="BS232" s="91"/>
      <c r="BT232" s="91"/>
      <c r="BU232" s="91"/>
      <c r="BV232" s="91"/>
      <c r="BW232" s="91"/>
      <c r="BX232" s="91"/>
      <c r="BY232" s="91"/>
      <c r="BZ232" s="91"/>
      <c r="CA232" s="91"/>
      <c r="CB232" s="91"/>
      <c r="CC232" s="91"/>
      <c r="CD232" s="91"/>
      <c r="CE232" s="91"/>
      <c r="CF232" s="91"/>
      <c r="CG232" s="91"/>
      <c r="CH232" s="91"/>
      <c r="CI232" s="91"/>
      <c r="CJ232" s="91"/>
      <c r="CK232" s="91"/>
      <c r="CL232" s="91"/>
      <c r="CM232" s="91"/>
      <c r="CN232" s="91"/>
      <c r="CO232" s="91"/>
      <c r="CP232" s="91"/>
      <c r="CQ232" s="91"/>
      <c r="CR232" s="91"/>
      <c r="CS232" s="91"/>
      <c r="CT232" s="91"/>
      <c r="CU232" s="91"/>
      <c r="CV232" s="91"/>
      <c r="CW232" s="91"/>
      <c r="CX232" s="91"/>
      <c r="CY232" s="91"/>
      <c r="CZ232" s="91"/>
      <c r="DA232" s="91"/>
      <c r="DB232" s="91"/>
      <c r="DC232" s="91"/>
      <c r="DD232" s="91"/>
      <c r="DE232" s="91"/>
      <c r="DF232" s="91"/>
      <c r="DG232" s="91"/>
      <c r="DH232" s="91"/>
      <c r="DI232" s="91"/>
      <c r="DJ232" s="91"/>
      <c r="DK232" s="91"/>
      <c r="DL232" s="91"/>
      <c r="DM232" s="91"/>
      <c r="DN232" s="91"/>
      <c r="DO232" s="91"/>
      <c r="DP232" s="91"/>
      <c r="DQ232" s="91"/>
      <c r="DR232" s="91"/>
      <c r="DS232" s="91"/>
      <c r="DT232" s="91"/>
      <c r="DU232" s="91"/>
      <c r="DV232" s="91"/>
      <c r="DW232" s="91"/>
      <c r="DX232" s="91"/>
      <c r="DY232" s="91"/>
      <c r="DZ232" s="91"/>
      <c r="EA232" s="91"/>
      <c r="EB232" s="91"/>
      <c r="EC232" s="91"/>
      <c r="ED232" s="91"/>
      <c r="EE232" s="91"/>
      <c r="EF232" s="91"/>
      <c r="EG232" s="91"/>
      <c r="EH232" s="91"/>
      <c r="EI232" s="91"/>
      <c r="EJ232" s="91"/>
      <c r="EK232" s="91"/>
      <c r="EL232" s="91"/>
      <c r="EM232" s="91"/>
      <c r="EN232" s="91"/>
      <c r="EO232" s="91"/>
      <c r="EP232" s="91"/>
      <c r="EQ232" s="91"/>
      <c r="ER232" s="91"/>
      <c r="ES232" s="91"/>
      <c r="ET232" s="91"/>
      <c r="EU232" s="91"/>
      <c r="EV232" s="91"/>
      <c r="EW232" s="91"/>
      <c r="EX232" s="91"/>
      <c r="EY232" s="91"/>
      <c r="EZ232" s="91"/>
      <c r="FA232" s="91"/>
      <c r="FB232" s="91"/>
      <c r="FC232" s="91"/>
      <c r="FD232" s="91"/>
      <c r="FE232" s="91"/>
      <c r="FF232" s="91"/>
      <c r="FG232" s="91"/>
      <c r="FH232" s="91"/>
      <c r="FI232" s="91"/>
      <c r="FJ232" s="91"/>
      <c r="FK232" s="91"/>
      <c r="FL232" s="91"/>
      <c r="FM232" s="91"/>
      <c r="FN232" s="91"/>
      <c r="FO232" s="91"/>
      <c r="FP232" s="91"/>
      <c r="FQ232" s="91"/>
      <c r="FR232" s="91"/>
      <c r="FS232" s="91"/>
      <c r="FT232" s="91"/>
      <c r="FU232" s="91"/>
      <c r="FV232" s="91"/>
      <c r="FW232" s="91"/>
      <c r="FX232" s="91"/>
      <c r="FY232" s="91"/>
      <c r="FZ232" s="91"/>
      <c r="GA232" s="91"/>
      <c r="GB232" s="91"/>
      <c r="GC232" s="91"/>
      <c r="GD232" s="91"/>
      <c r="GE232" s="91"/>
      <c r="GF232" s="91"/>
      <c r="GG232" s="91"/>
      <c r="GH232" s="91"/>
      <c r="GI232" s="91"/>
      <c r="GJ232" s="91"/>
      <c r="GK232" s="91"/>
      <c r="GL232" s="91"/>
      <c r="GM232" s="91"/>
      <c r="GN232" s="91"/>
      <c r="GO232" s="91"/>
      <c r="GP232" s="91"/>
      <c r="GQ232" s="91"/>
      <c r="GR232" s="91"/>
      <c r="GS232" s="91"/>
      <c r="GT232" s="91"/>
      <c r="GU232" s="91"/>
      <c r="GV232" s="91"/>
      <c r="GW232" s="91"/>
      <c r="GX232" s="91"/>
      <c r="GY232" s="91"/>
      <c r="GZ232" s="91"/>
      <c r="HA232" s="91"/>
      <c r="HB232" s="91"/>
      <c r="HC232" s="91"/>
      <c r="HD232" s="91"/>
      <c r="HE232" s="91"/>
      <c r="HF232" s="91"/>
      <c r="HG232" s="91"/>
      <c r="HH232" s="91"/>
      <c r="HI232" s="91"/>
      <c r="HJ232" s="91"/>
      <c r="HK232" s="91"/>
      <c r="HL232" s="91"/>
      <c r="HM232" s="91"/>
      <c r="HN232" s="91"/>
      <c r="HO232" s="91"/>
      <c r="HP232" s="91"/>
      <c r="HQ232" s="91"/>
      <c r="HR232" s="91"/>
      <c r="HS232" s="91"/>
      <c r="HT232" s="91"/>
      <c r="HU232" s="91"/>
      <c r="HV232" s="91"/>
      <c r="HW232" s="91"/>
      <c r="HX232" s="91"/>
      <c r="HY232" s="91"/>
      <c r="HZ232" s="91"/>
      <c r="IA232" s="91"/>
      <c r="IB232" s="91"/>
      <c r="IC232" s="91"/>
      <c r="ID232" s="91"/>
      <c r="IE232" s="91"/>
      <c r="IF232" s="91"/>
      <c r="IG232" s="91"/>
      <c r="IH232" s="91"/>
      <c r="II232" s="91"/>
      <c r="IJ232" s="91"/>
      <c r="IK232" s="91"/>
      <c r="IL232" s="91"/>
      <c r="IM232" s="91"/>
      <c r="IN232" s="91"/>
      <c r="IO232" s="91"/>
      <c r="IP232" s="91"/>
      <c r="IQ232" s="91"/>
      <c r="IR232" s="91"/>
      <c r="IS232" s="91"/>
      <c r="IT232" s="91"/>
      <c r="IU232" s="91"/>
      <c r="IV232" s="91"/>
    </row>
    <row r="233" spans="1:256" s="89" customFormat="1" x14ac:dyDescent="0.15">
      <c r="A233" s="88"/>
      <c r="B233" s="88"/>
      <c r="E233" s="168"/>
      <c r="H233" s="91"/>
      <c r="I233" s="91"/>
      <c r="J233" s="91"/>
      <c r="K233" s="91"/>
      <c r="L233" s="91"/>
      <c r="M233" s="91"/>
      <c r="N233" s="91"/>
      <c r="O233" s="91"/>
      <c r="P233" s="91"/>
      <c r="Q233" s="91"/>
      <c r="R233" s="91"/>
      <c r="S233" s="91"/>
      <c r="T233" s="91"/>
      <c r="U233" s="91"/>
      <c r="V233" s="91"/>
      <c r="W233" s="91"/>
      <c r="X233" s="91"/>
      <c r="Y233" s="91"/>
      <c r="Z233" s="91"/>
      <c r="AA233" s="91"/>
      <c r="AB233" s="91"/>
      <c r="AC233" s="91"/>
      <c r="AD233" s="91"/>
      <c r="AE233" s="91"/>
      <c r="AF233" s="91"/>
      <c r="AG233" s="91"/>
      <c r="AH233" s="91"/>
      <c r="AI233" s="91"/>
      <c r="AJ233" s="91"/>
      <c r="AK233" s="91"/>
      <c r="AL233" s="91"/>
      <c r="AM233" s="91"/>
      <c r="AN233" s="91"/>
      <c r="AO233" s="91"/>
      <c r="AP233" s="91"/>
      <c r="AQ233" s="91"/>
      <c r="AR233" s="91"/>
      <c r="AS233" s="91"/>
      <c r="AT233" s="91"/>
      <c r="AU233" s="91"/>
      <c r="AV233" s="91"/>
      <c r="AW233" s="91"/>
      <c r="AX233" s="91"/>
      <c r="AY233" s="91"/>
      <c r="AZ233" s="91"/>
      <c r="BA233" s="91"/>
      <c r="BB233" s="91"/>
      <c r="BC233" s="91"/>
      <c r="BD233" s="91"/>
      <c r="BE233" s="91"/>
      <c r="BF233" s="91"/>
      <c r="BG233" s="91"/>
      <c r="BH233" s="91"/>
      <c r="BI233" s="91"/>
      <c r="BJ233" s="91"/>
      <c r="BK233" s="91"/>
      <c r="BL233" s="91"/>
      <c r="BM233" s="91"/>
      <c r="BN233" s="91"/>
      <c r="BO233" s="91"/>
      <c r="BP233" s="91"/>
      <c r="BQ233" s="91"/>
      <c r="BR233" s="91"/>
      <c r="BS233" s="91"/>
      <c r="BT233" s="91"/>
      <c r="BU233" s="91"/>
      <c r="BV233" s="91"/>
      <c r="BW233" s="91"/>
      <c r="BX233" s="91"/>
      <c r="BY233" s="91"/>
      <c r="BZ233" s="91"/>
      <c r="CA233" s="91"/>
      <c r="CB233" s="91"/>
      <c r="CC233" s="91"/>
      <c r="CD233" s="91"/>
      <c r="CE233" s="91"/>
      <c r="CF233" s="91"/>
      <c r="CG233" s="91"/>
      <c r="CH233" s="91"/>
      <c r="CI233" s="91"/>
      <c r="CJ233" s="91"/>
      <c r="CK233" s="91"/>
      <c r="CL233" s="91"/>
      <c r="CM233" s="91"/>
      <c r="CN233" s="91"/>
      <c r="CO233" s="91"/>
      <c r="CP233" s="91"/>
      <c r="CQ233" s="91"/>
      <c r="CR233" s="91"/>
      <c r="CS233" s="91"/>
      <c r="CT233" s="91"/>
      <c r="CU233" s="91"/>
      <c r="CV233" s="91"/>
      <c r="CW233" s="91"/>
      <c r="CX233" s="91"/>
      <c r="CY233" s="91"/>
      <c r="CZ233" s="91"/>
      <c r="DA233" s="91"/>
      <c r="DB233" s="91"/>
      <c r="DC233" s="91"/>
      <c r="DD233" s="91"/>
      <c r="DE233" s="91"/>
      <c r="DF233" s="91"/>
      <c r="DG233" s="91"/>
      <c r="DH233" s="91"/>
      <c r="DI233" s="91"/>
      <c r="DJ233" s="91"/>
      <c r="DK233" s="91"/>
      <c r="DL233" s="91"/>
      <c r="DM233" s="91"/>
      <c r="DN233" s="91"/>
      <c r="DO233" s="91"/>
      <c r="DP233" s="91"/>
      <c r="DQ233" s="91"/>
      <c r="DR233" s="91"/>
      <c r="DS233" s="91"/>
      <c r="DT233" s="91"/>
      <c r="DU233" s="91"/>
      <c r="DV233" s="91"/>
      <c r="DW233" s="91"/>
      <c r="DX233" s="91"/>
      <c r="DY233" s="91"/>
      <c r="DZ233" s="91"/>
      <c r="EA233" s="91"/>
      <c r="EB233" s="91"/>
      <c r="EC233" s="91"/>
      <c r="ED233" s="91"/>
      <c r="EE233" s="91"/>
      <c r="EF233" s="91"/>
      <c r="EG233" s="91"/>
      <c r="EH233" s="91"/>
      <c r="EI233" s="91"/>
      <c r="EJ233" s="91"/>
      <c r="EK233" s="91"/>
      <c r="EL233" s="91"/>
      <c r="EM233" s="91"/>
      <c r="EN233" s="91"/>
      <c r="EO233" s="91"/>
      <c r="EP233" s="91"/>
      <c r="EQ233" s="91"/>
      <c r="ER233" s="91"/>
      <c r="ES233" s="91"/>
      <c r="ET233" s="91"/>
      <c r="EU233" s="91"/>
      <c r="EV233" s="91"/>
      <c r="EW233" s="91"/>
      <c r="EX233" s="91"/>
      <c r="EY233" s="91"/>
      <c r="EZ233" s="91"/>
      <c r="FA233" s="91"/>
      <c r="FB233" s="91"/>
      <c r="FC233" s="91"/>
      <c r="FD233" s="91"/>
      <c r="FE233" s="91"/>
      <c r="FF233" s="91"/>
      <c r="FG233" s="91"/>
      <c r="FH233" s="91"/>
      <c r="FI233" s="91"/>
      <c r="FJ233" s="91"/>
      <c r="FK233" s="91"/>
      <c r="FL233" s="91"/>
      <c r="FM233" s="91"/>
      <c r="FN233" s="91"/>
      <c r="FO233" s="91"/>
      <c r="FP233" s="91"/>
      <c r="FQ233" s="91"/>
      <c r="FR233" s="91"/>
      <c r="FS233" s="91"/>
      <c r="FT233" s="91"/>
      <c r="FU233" s="91"/>
      <c r="FV233" s="91"/>
      <c r="FW233" s="91"/>
      <c r="FX233" s="91"/>
      <c r="FY233" s="91"/>
      <c r="FZ233" s="91"/>
      <c r="GA233" s="91"/>
      <c r="GB233" s="91"/>
      <c r="GC233" s="91"/>
      <c r="GD233" s="91"/>
      <c r="GE233" s="91"/>
      <c r="GF233" s="91"/>
      <c r="GG233" s="91"/>
      <c r="GH233" s="91"/>
      <c r="GI233" s="91"/>
      <c r="GJ233" s="91"/>
      <c r="GK233" s="91"/>
      <c r="GL233" s="91"/>
      <c r="GM233" s="91"/>
      <c r="GN233" s="91"/>
      <c r="GO233" s="91"/>
      <c r="GP233" s="91"/>
      <c r="GQ233" s="91"/>
      <c r="GR233" s="91"/>
      <c r="GS233" s="91"/>
      <c r="GT233" s="91"/>
      <c r="GU233" s="91"/>
      <c r="GV233" s="91"/>
      <c r="GW233" s="91"/>
      <c r="GX233" s="91"/>
      <c r="GY233" s="91"/>
      <c r="GZ233" s="91"/>
      <c r="HA233" s="91"/>
      <c r="HB233" s="91"/>
      <c r="HC233" s="91"/>
      <c r="HD233" s="91"/>
      <c r="HE233" s="91"/>
      <c r="HF233" s="91"/>
      <c r="HG233" s="91"/>
      <c r="HH233" s="91"/>
      <c r="HI233" s="91"/>
      <c r="HJ233" s="91"/>
      <c r="HK233" s="91"/>
      <c r="HL233" s="91"/>
      <c r="HM233" s="91"/>
      <c r="HN233" s="91"/>
      <c r="HO233" s="91"/>
      <c r="HP233" s="91"/>
      <c r="HQ233" s="91"/>
      <c r="HR233" s="91"/>
      <c r="HS233" s="91"/>
      <c r="HT233" s="91"/>
      <c r="HU233" s="91"/>
      <c r="HV233" s="91"/>
      <c r="HW233" s="91"/>
      <c r="HX233" s="91"/>
      <c r="HY233" s="91"/>
      <c r="HZ233" s="91"/>
      <c r="IA233" s="91"/>
      <c r="IB233" s="91"/>
      <c r="IC233" s="91"/>
      <c r="ID233" s="91"/>
      <c r="IE233" s="91"/>
      <c r="IF233" s="91"/>
      <c r="IG233" s="91"/>
      <c r="IH233" s="91"/>
      <c r="II233" s="91"/>
      <c r="IJ233" s="91"/>
      <c r="IK233" s="91"/>
      <c r="IL233" s="91"/>
      <c r="IM233" s="91"/>
      <c r="IN233" s="91"/>
      <c r="IO233" s="91"/>
      <c r="IP233" s="91"/>
      <c r="IQ233" s="91"/>
      <c r="IR233" s="91"/>
      <c r="IS233" s="91"/>
      <c r="IT233" s="91"/>
      <c r="IU233" s="91"/>
      <c r="IV233" s="91"/>
    </row>
    <row r="234" spans="1:256" s="89" customFormat="1" x14ac:dyDescent="0.15">
      <c r="A234" s="88"/>
      <c r="B234" s="88"/>
      <c r="E234" s="168"/>
      <c r="H234" s="91"/>
      <c r="I234" s="91"/>
      <c r="J234" s="91"/>
      <c r="K234" s="91"/>
      <c r="L234" s="91"/>
      <c r="M234" s="91"/>
      <c r="N234" s="91"/>
      <c r="O234" s="91"/>
      <c r="P234" s="91"/>
      <c r="Q234" s="91"/>
      <c r="R234" s="91"/>
      <c r="S234" s="91"/>
      <c r="T234" s="91"/>
      <c r="U234" s="91"/>
      <c r="V234" s="91"/>
      <c r="W234" s="91"/>
      <c r="X234" s="91"/>
      <c r="Y234" s="91"/>
      <c r="Z234" s="91"/>
      <c r="AA234" s="91"/>
      <c r="AB234" s="91"/>
      <c r="AC234" s="91"/>
      <c r="AD234" s="91"/>
      <c r="AE234" s="91"/>
      <c r="AF234" s="91"/>
      <c r="AG234" s="91"/>
      <c r="AH234" s="91"/>
      <c r="AI234" s="91"/>
      <c r="AJ234" s="91"/>
      <c r="AK234" s="91"/>
      <c r="AL234" s="91"/>
      <c r="AM234" s="91"/>
      <c r="AN234" s="91"/>
      <c r="AO234" s="91"/>
      <c r="AP234" s="91"/>
      <c r="AQ234" s="91"/>
      <c r="AR234" s="91"/>
      <c r="AS234" s="91"/>
      <c r="AT234" s="91"/>
      <c r="AU234" s="91"/>
      <c r="AV234" s="91"/>
      <c r="AW234" s="91"/>
      <c r="AX234" s="91"/>
      <c r="AY234" s="91"/>
      <c r="AZ234" s="91"/>
      <c r="BA234" s="91"/>
      <c r="BB234" s="91"/>
      <c r="BC234" s="91"/>
      <c r="BD234" s="91"/>
      <c r="BE234" s="91"/>
      <c r="BF234" s="91"/>
      <c r="BG234" s="91"/>
      <c r="BH234" s="91"/>
      <c r="BI234" s="91"/>
      <c r="BJ234" s="91"/>
      <c r="BK234" s="91"/>
      <c r="BL234" s="91"/>
      <c r="BM234" s="91"/>
      <c r="BN234" s="91"/>
      <c r="BO234" s="91"/>
      <c r="BP234" s="91"/>
      <c r="BQ234" s="91"/>
      <c r="BR234" s="91"/>
      <c r="BS234" s="91"/>
      <c r="BT234" s="91"/>
      <c r="BU234" s="91"/>
      <c r="BV234" s="91"/>
      <c r="BW234" s="91"/>
      <c r="BX234" s="91"/>
      <c r="BY234" s="91"/>
      <c r="BZ234" s="91"/>
      <c r="CA234" s="91"/>
      <c r="CB234" s="91"/>
      <c r="CC234" s="91"/>
      <c r="CD234" s="91"/>
      <c r="CE234" s="91"/>
      <c r="CF234" s="91"/>
      <c r="CG234" s="91"/>
      <c r="CH234" s="91"/>
      <c r="CI234" s="91"/>
      <c r="CJ234" s="91"/>
      <c r="CK234" s="91"/>
      <c r="CL234" s="91"/>
      <c r="CM234" s="91"/>
      <c r="CN234" s="91"/>
      <c r="CO234" s="91"/>
      <c r="CP234" s="91"/>
      <c r="CQ234" s="91"/>
      <c r="CR234" s="91"/>
      <c r="CS234" s="91"/>
      <c r="CT234" s="91"/>
      <c r="CU234" s="91"/>
      <c r="CV234" s="91"/>
      <c r="CW234" s="91"/>
      <c r="CX234" s="91"/>
      <c r="CY234" s="91"/>
      <c r="CZ234" s="91"/>
      <c r="DA234" s="91"/>
      <c r="DB234" s="91"/>
      <c r="DC234" s="91"/>
      <c r="DD234" s="91"/>
      <c r="DE234" s="91"/>
      <c r="DF234" s="91"/>
      <c r="DG234" s="91"/>
      <c r="DH234" s="91"/>
      <c r="DI234" s="91"/>
      <c r="DJ234" s="91"/>
      <c r="DK234" s="91"/>
      <c r="DL234" s="91"/>
      <c r="DM234" s="91"/>
      <c r="DN234" s="91"/>
      <c r="DO234" s="91"/>
      <c r="DP234" s="91"/>
      <c r="DQ234" s="91"/>
      <c r="DR234" s="91"/>
      <c r="DS234" s="91"/>
      <c r="DT234" s="91"/>
      <c r="DU234" s="91"/>
      <c r="DV234" s="91"/>
      <c r="DW234" s="91"/>
      <c r="DX234" s="91"/>
      <c r="DY234" s="91"/>
      <c r="DZ234" s="91"/>
      <c r="EA234" s="91"/>
      <c r="EB234" s="91"/>
      <c r="EC234" s="91"/>
      <c r="ED234" s="91"/>
      <c r="EE234" s="91"/>
      <c r="EF234" s="91"/>
      <c r="EG234" s="91"/>
      <c r="EH234" s="91"/>
      <c r="EI234" s="91"/>
      <c r="EJ234" s="91"/>
      <c r="EK234" s="91"/>
      <c r="EL234" s="91"/>
      <c r="EM234" s="91"/>
      <c r="EN234" s="91"/>
      <c r="EO234" s="91"/>
      <c r="EP234" s="91"/>
      <c r="EQ234" s="91"/>
      <c r="ER234" s="91"/>
      <c r="ES234" s="91"/>
      <c r="ET234" s="91"/>
      <c r="EU234" s="91"/>
      <c r="EV234" s="91"/>
      <c r="EW234" s="91"/>
      <c r="EX234" s="91"/>
      <c r="EY234" s="91"/>
      <c r="EZ234" s="91"/>
      <c r="FA234" s="91"/>
      <c r="FB234" s="91"/>
      <c r="FC234" s="91"/>
      <c r="FD234" s="91"/>
      <c r="FE234" s="91"/>
      <c r="FF234" s="91"/>
      <c r="FG234" s="91"/>
      <c r="FH234" s="91"/>
      <c r="FI234" s="91"/>
      <c r="FJ234" s="91"/>
      <c r="FK234" s="91"/>
      <c r="FL234" s="91"/>
      <c r="FM234" s="91"/>
      <c r="FN234" s="91"/>
      <c r="FO234" s="91"/>
      <c r="FP234" s="91"/>
      <c r="FQ234" s="91"/>
      <c r="FR234" s="91"/>
      <c r="FS234" s="91"/>
      <c r="FT234" s="91"/>
      <c r="FU234" s="91"/>
      <c r="FV234" s="91"/>
      <c r="FW234" s="91"/>
      <c r="FX234" s="91"/>
      <c r="FY234" s="91"/>
      <c r="FZ234" s="91"/>
      <c r="GA234" s="91"/>
      <c r="GB234" s="91"/>
      <c r="GC234" s="91"/>
      <c r="GD234" s="91"/>
      <c r="GE234" s="91"/>
      <c r="GF234" s="91"/>
      <c r="GG234" s="91"/>
      <c r="GH234" s="91"/>
      <c r="GI234" s="91"/>
      <c r="GJ234" s="91"/>
      <c r="GK234" s="91"/>
      <c r="GL234" s="91"/>
      <c r="GM234" s="91"/>
      <c r="GN234" s="91"/>
      <c r="GO234" s="91"/>
      <c r="GP234" s="91"/>
      <c r="GQ234" s="91"/>
      <c r="GR234" s="91"/>
      <c r="GS234" s="91"/>
      <c r="GT234" s="91"/>
      <c r="GU234" s="91"/>
      <c r="GV234" s="91"/>
      <c r="GW234" s="91"/>
      <c r="GX234" s="91"/>
      <c r="GY234" s="91"/>
      <c r="GZ234" s="91"/>
      <c r="HA234" s="91"/>
      <c r="HB234" s="91"/>
      <c r="HC234" s="91"/>
      <c r="HD234" s="91"/>
      <c r="HE234" s="91"/>
      <c r="HF234" s="91"/>
      <c r="HG234" s="91"/>
      <c r="HH234" s="91"/>
      <c r="HI234" s="91"/>
      <c r="HJ234" s="91"/>
      <c r="HK234" s="91"/>
      <c r="HL234" s="91"/>
      <c r="HM234" s="91"/>
      <c r="HN234" s="91"/>
      <c r="HO234" s="91"/>
      <c r="HP234" s="91"/>
      <c r="HQ234" s="91"/>
      <c r="HR234" s="91"/>
      <c r="HS234" s="91"/>
      <c r="HT234" s="91"/>
      <c r="HU234" s="91"/>
      <c r="HV234" s="91"/>
      <c r="HW234" s="91"/>
      <c r="HX234" s="91"/>
      <c r="HY234" s="91"/>
      <c r="HZ234" s="91"/>
      <c r="IA234" s="91"/>
      <c r="IB234" s="91"/>
      <c r="IC234" s="91"/>
      <c r="ID234" s="91"/>
      <c r="IE234" s="91"/>
      <c r="IF234" s="91"/>
      <c r="IG234" s="91"/>
      <c r="IH234" s="91"/>
      <c r="II234" s="91"/>
      <c r="IJ234" s="91"/>
      <c r="IK234" s="91"/>
      <c r="IL234" s="91"/>
      <c r="IM234" s="91"/>
      <c r="IN234" s="91"/>
      <c r="IO234" s="91"/>
      <c r="IP234" s="91"/>
      <c r="IQ234" s="91"/>
      <c r="IR234" s="91"/>
      <c r="IS234" s="91"/>
      <c r="IT234" s="91"/>
      <c r="IU234" s="91"/>
      <c r="IV234" s="91"/>
    </row>
    <row r="235" spans="1:256" s="89" customFormat="1" x14ac:dyDescent="0.15">
      <c r="A235" s="88"/>
      <c r="B235" s="88"/>
      <c r="E235" s="168"/>
      <c r="H235" s="91"/>
      <c r="I235" s="91"/>
      <c r="J235" s="91"/>
      <c r="K235" s="91"/>
      <c r="L235" s="91"/>
      <c r="M235" s="91"/>
      <c r="N235" s="91"/>
      <c r="O235" s="91"/>
      <c r="P235" s="91"/>
      <c r="Q235" s="91"/>
      <c r="R235" s="91"/>
      <c r="S235" s="91"/>
      <c r="T235" s="91"/>
      <c r="U235" s="91"/>
      <c r="V235" s="91"/>
      <c r="W235" s="91"/>
      <c r="X235" s="91"/>
      <c r="Y235" s="91"/>
      <c r="Z235" s="91"/>
      <c r="AA235" s="91"/>
      <c r="AB235" s="91"/>
      <c r="AC235" s="91"/>
      <c r="AD235" s="91"/>
      <c r="AE235" s="91"/>
      <c r="AF235" s="91"/>
      <c r="AG235" s="91"/>
      <c r="AH235" s="91"/>
      <c r="AI235" s="91"/>
      <c r="AJ235" s="91"/>
      <c r="AK235" s="91"/>
      <c r="AL235" s="91"/>
      <c r="AM235" s="91"/>
      <c r="AN235" s="91"/>
      <c r="AO235" s="91"/>
      <c r="AP235" s="91"/>
      <c r="AQ235" s="91"/>
      <c r="AR235" s="91"/>
      <c r="AS235" s="91"/>
      <c r="AT235" s="91"/>
      <c r="AU235" s="91"/>
      <c r="AV235" s="91"/>
      <c r="AW235" s="91"/>
      <c r="AX235" s="91"/>
      <c r="AY235" s="91"/>
      <c r="AZ235" s="91"/>
      <c r="BA235" s="91"/>
      <c r="BB235" s="91"/>
      <c r="BC235" s="91"/>
      <c r="BD235" s="91"/>
      <c r="BE235" s="91"/>
      <c r="BF235" s="91"/>
      <c r="BG235" s="91"/>
      <c r="BH235" s="91"/>
      <c r="BI235" s="91"/>
      <c r="BJ235" s="91"/>
      <c r="BK235" s="91"/>
      <c r="BL235" s="91"/>
      <c r="BM235" s="91"/>
      <c r="BN235" s="91"/>
      <c r="BO235" s="91"/>
      <c r="BP235" s="91"/>
      <c r="BQ235" s="91"/>
      <c r="BR235" s="91"/>
      <c r="BS235" s="91"/>
      <c r="BT235" s="91"/>
      <c r="BU235" s="91"/>
      <c r="BV235" s="91"/>
      <c r="BW235" s="91"/>
      <c r="BX235" s="91"/>
      <c r="BY235" s="91"/>
      <c r="BZ235" s="91"/>
      <c r="CA235" s="91"/>
      <c r="CB235" s="91"/>
      <c r="CC235" s="91"/>
      <c r="CD235" s="91"/>
      <c r="CE235" s="91"/>
      <c r="CF235" s="91"/>
      <c r="CG235" s="91"/>
      <c r="CH235" s="91"/>
      <c r="CI235" s="91"/>
      <c r="CJ235" s="91"/>
      <c r="CK235" s="91"/>
      <c r="CL235" s="91"/>
      <c r="CM235" s="91"/>
      <c r="CN235" s="91"/>
      <c r="CO235" s="91"/>
      <c r="CP235" s="91"/>
      <c r="CQ235" s="91"/>
      <c r="CR235" s="91"/>
      <c r="CS235" s="91"/>
      <c r="CT235" s="91"/>
      <c r="CU235" s="91"/>
      <c r="CV235" s="91"/>
      <c r="CW235" s="91"/>
      <c r="CX235" s="91"/>
      <c r="CY235" s="91"/>
      <c r="CZ235" s="91"/>
      <c r="DA235" s="91"/>
      <c r="DB235" s="91"/>
      <c r="DC235" s="91"/>
      <c r="DD235" s="91"/>
      <c r="DE235" s="91"/>
      <c r="DF235" s="91"/>
      <c r="DG235" s="91"/>
      <c r="DH235" s="91"/>
      <c r="DI235" s="91"/>
      <c r="DJ235" s="91"/>
      <c r="DK235" s="91"/>
      <c r="DL235" s="91"/>
      <c r="DM235" s="91"/>
      <c r="DN235" s="91"/>
      <c r="DO235" s="91"/>
      <c r="DP235" s="91"/>
      <c r="DQ235" s="91"/>
      <c r="DR235" s="91"/>
      <c r="DS235" s="91"/>
      <c r="DT235" s="91"/>
      <c r="DU235" s="91"/>
      <c r="DV235" s="91"/>
      <c r="DW235" s="91"/>
      <c r="DX235" s="91"/>
      <c r="DY235" s="91"/>
      <c r="DZ235" s="91"/>
      <c r="EA235" s="91"/>
      <c r="EB235" s="91"/>
      <c r="EC235" s="91"/>
      <c r="ED235" s="91"/>
      <c r="EE235" s="91"/>
      <c r="EF235" s="91"/>
      <c r="EG235" s="91"/>
      <c r="EH235" s="91"/>
      <c r="EI235" s="91"/>
      <c r="EJ235" s="91"/>
      <c r="EK235" s="91"/>
      <c r="EL235" s="91"/>
      <c r="EM235" s="91"/>
      <c r="EN235" s="91"/>
      <c r="EO235" s="91"/>
      <c r="EP235" s="91"/>
      <c r="EQ235" s="91"/>
      <c r="ER235" s="91"/>
      <c r="ES235" s="91"/>
      <c r="ET235" s="91"/>
      <c r="EU235" s="91"/>
      <c r="EV235" s="91"/>
      <c r="EW235" s="91"/>
      <c r="EX235" s="91"/>
      <c r="EY235" s="91"/>
      <c r="EZ235" s="91"/>
      <c r="FA235" s="91"/>
      <c r="FB235" s="91"/>
      <c r="FC235" s="91"/>
      <c r="FD235" s="91"/>
      <c r="FE235" s="91"/>
      <c r="FF235" s="91"/>
      <c r="FG235" s="91"/>
      <c r="FH235" s="91"/>
      <c r="FI235" s="91"/>
      <c r="FJ235" s="91"/>
      <c r="FK235" s="91"/>
      <c r="FL235" s="91"/>
      <c r="FM235" s="91"/>
      <c r="FN235" s="91"/>
      <c r="FO235" s="91"/>
      <c r="FP235" s="91"/>
      <c r="FQ235" s="91"/>
      <c r="FR235" s="91"/>
      <c r="FS235" s="91"/>
      <c r="FT235" s="91"/>
      <c r="FU235" s="91"/>
      <c r="FV235" s="91"/>
      <c r="FW235" s="91"/>
      <c r="FX235" s="91"/>
      <c r="FY235" s="91"/>
      <c r="FZ235" s="91"/>
      <c r="GA235" s="91"/>
      <c r="GB235" s="91"/>
      <c r="GC235" s="91"/>
      <c r="GD235" s="91"/>
      <c r="GE235" s="91"/>
      <c r="GF235" s="91"/>
      <c r="GG235" s="91"/>
      <c r="GH235" s="91"/>
      <c r="GI235" s="91"/>
      <c r="GJ235" s="91"/>
      <c r="GK235" s="91"/>
      <c r="GL235" s="91"/>
      <c r="GM235" s="91"/>
      <c r="GN235" s="91"/>
      <c r="GO235" s="91"/>
      <c r="GP235" s="91"/>
      <c r="GQ235" s="91"/>
      <c r="GR235" s="91"/>
      <c r="GS235" s="91"/>
      <c r="GT235" s="91"/>
      <c r="GU235" s="91"/>
      <c r="GV235" s="91"/>
      <c r="GW235" s="91"/>
      <c r="GX235" s="91"/>
      <c r="GY235" s="91"/>
      <c r="GZ235" s="91"/>
      <c r="HA235" s="91"/>
      <c r="HB235" s="91"/>
      <c r="HC235" s="91"/>
      <c r="HD235" s="91"/>
      <c r="HE235" s="91"/>
      <c r="HF235" s="91"/>
      <c r="HG235" s="91"/>
      <c r="HH235" s="91"/>
      <c r="HI235" s="91"/>
      <c r="HJ235" s="91"/>
      <c r="HK235" s="91"/>
      <c r="HL235" s="91"/>
      <c r="HM235" s="91"/>
      <c r="HN235" s="91"/>
      <c r="HO235" s="91"/>
      <c r="HP235" s="91"/>
      <c r="HQ235" s="91"/>
      <c r="HR235" s="91"/>
      <c r="HS235" s="91"/>
      <c r="HT235" s="91"/>
      <c r="HU235" s="91"/>
      <c r="HV235" s="91"/>
      <c r="HW235" s="91"/>
      <c r="HX235" s="91"/>
      <c r="HY235" s="91"/>
      <c r="HZ235" s="91"/>
      <c r="IA235" s="91"/>
      <c r="IB235" s="91"/>
      <c r="IC235" s="91"/>
      <c r="ID235" s="91"/>
      <c r="IE235" s="91"/>
      <c r="IF235" s="91"/>
      <c r="IG235" s="91"/>
      <c r="IH235" s="91"/>
      <c r="II235" s="91"/>
      <c r="IJ235" s="91"/>
      <c r="IK235" s="91"/>
      <c r="IL235" s="91"/>
      <c r="IM235" s="91"/>
      <c r="IN235" s="91"/>
      <c r="IO235" s="91"/>
      <c r="IP235" s="91"/>
      <c r="IQ235" s="91"/>
      <c r="IR235" s="91"/>
      <c r="IS235" s="91"/>
      <c r="IT235" s="91"/>
      <c r="IU235" s="91"/>
      <c r="IV235" s="91"/>
    </row>
    <row r="236" spans="1:256" s="89" customFormat="1" x14ac:dyDescent="0.15">
      <c r="A236" s="88"/>
      <c r="B236" s="88"/>
      <c r="E236" s="168"/>
      <c r="H236" s="91"/>
      <c r="I236" s="91"/>
      <c r="J236" s="91"/>
      <c r="K236" s="91"/>
      <c r="L236" s="91"/>
      <c r="M236" s="91"/>
      <c r="N236" s="91"/>
      <c r="O236" s="91"/>
      <c r="P236" s="91"/>
      <c r="Q236" s="91"/>
      <c r="R236" s="91"/>
      <c r="S236" s="91"/>
      <c r="T236" s="91"/>
      <c r="U236" s="91"/>
      <c r="V236" s="91"/>
      <c r="W236" s="91"/>
      <c r="X236" s="91"/>
      <c r="Y236" s="91"/>
      <c r="Z236" s="91"/>
      <c r="AA236" s="91"/>
      <c r="AB236" s="91"/>
      <c r="AC236" s="91"/>
      <c r="AD236" s="91"/>
      <c r="AE236" s="91"/>
      <c r="AF236" s="91"/>
      <c r="AG236" s="91"/>
      <c r="AH236" s="91"/>
      <c r="AI236" s="91"/>
      <c r="AJ236" s="91"/>
      <c r="AK236" s="91"/>
      <c r="AL236" s="91"/>
      <c r="AM236" s="91"/>
      <c r="AN236" s="91"/>
      <c r="AO236" s="91"/>
      <c r="AP236" s="91"/>
      <c r="AQ236" s="91"/>
      <c r="AR236" s="91"/>
      <c r="AS236" s="91"/>
      <c r="AT236" s="91"/>
      <c r="AU236" s="91"/>
      <c r="AV236" s="91"/>
      <c r="AW236" s="91"/>
      <c r="AX236" s="91"/>
      <c r="AY236" s="91"/>
      <c r="AZ236" s="91"/>
      <c r="BA236" s="91"/>
      <c r="BB236" s="91"/>
      <c r="BC236" s="91"/>
      <c r="BD236" s="91"/>
      <c r="BE236" s="91"/>
      <c r="BF236" s="91"/>
      <c r="BG236" s="91"/>
      <c r="BH236" s="91"/>
      <c r="BI236" s="91"/>
      <c r="BJ236" s="91"/>
      <c r="BK236" s="91"/>
      <c r="BL236" s="91"/>
      <c r="BM236" s="91"/>
      <c r="BN236" s="91"/>
      <c r="BO236" s="91"/>
      <c r="BP236" s="91"/>
      <c r="BQ236" s="91"/>
      <c r="BR236" s="91"/>
      <c r="BS236" s="91"/>
      <c r="BT236" s="91"/>
      <c r="BU236" s="91"/>
      <c r="BV236" s="91"/>
      <c r="BW236" s="91"/>
      <c r="BX236" s="91"/>
      <c r="BY236" s="91"/>
      <c r="BZ236" s="91"/>
      <c r="CA236" s="91"/>
      <c r="CB236" s="91"/>
      <c r="CC236" s="91"/>
      <c r="CD236" s="91"/>
      <c r="CE236" s="91"/>
      <c r="CF236" s="91"/>
      <c r="CG236" s="91"/>
      <c r="CH236" s="91"/>
      <c r="CI236" s="91"/>
      <c r="CJ236" s="91"/>
      <c r="CK236" s="91"/>
      <c r="CL236" s="91"/>
      <c r="CM236" s="91"/>
      <c r="CN236" s="91"/>
      <c r="CO236" s="91"/>
      <c r="CP236" s="91"/>
      <c r="CQ236" s="91"/>
      <c r="CR236" s="91"/>
      <c r="CS236" s="91"/>
      <c r="CT236" s="91"/>
      <c r="CU236" s="91"/>
      <c r="CV236" s="91"/>
      <c r="CW236" s="91"/>
      <c r="CX236" s="91"/>
      <c r="CY236" s="91"/>
      <c r="CZ236" s="91"/>
      <c r="DA236" s="91"/>
      <c r="DB236" s="91"/>
      <c r="DC236" s="91"/>
      <c r="DD236" s="91"/>
      <c r="DE236" s="91"/>
      <c r="DF236" s="91"/>
      <c r="DG236" s="91"/>
      <c r="DH236" s="91"/>
      <c r="DI236" s="91"/>
      <c r="DJ236" s="91"/>
      <c r="DK236" s="91"/>
      <c r="DL236" s="91"/>
      <c r="DM236" s="91"/>
      <c r="DN236" s="91"/>
      <c r="DO236" s="91"/>
      <c r="DP236" s="91"/>
      <c r="DQ236" s="91"/>
      <c r="DR236" s="91"/>
      <c r="DS236" s="91"/>
      <c r="DT236" s="91"/>
      <c r="DU236" s="91"/>
      <c r="DV236" s="91"/>
      <c r="DW236" s="91"/>
      <c r="DX236" s="91"/>
      <c r="DY236" s="91"/>
      <c r="DZ236" s="91"/>
      <c r="EA236" s="91"/>
      <c r="EB236" s="91"/>
      <c r="EC236" s="91"/>
      <c r="ED236" s="91"/>
      <c r="EE236" s="91"/>
      <c r="EF236" s="91"/>
      <c r="EG236" s="91"/>
      <c r="EH236" s="91"/>
      <c r="EI236" s="91"/>
      <c r="EJ236" s="91"/>
      <c r="EK236" s="91"/>
      <c r="EL236" s="91"/>
      <c r="EM236" s="91"/>
      <c r="EN236" s="91"/>
      <c r="EO236" s="91"/>
      <c r="EP236" s="91"/>
      <c r="EQ236" s="91"/>
      <c r="ER236" s="91"/>
      <c r="ES236" s="91"/>
      <c r="ET236" s="91"/>
      <c r="EU236" s="91"/>
      <c r="EV236" s="91"/>
      <c r="EW236" s="91"/>
      <c r="EX236" s="91"/>
      <c r="EY236" s="91"/>
      <c r="EZ236" s="91"/>
      <c r="FA236" s="91"/>
      <c r="FB236" s="91"/>
      <c r="FC236" s="91"/>
      <c r="FD236" s="91"/>
      <c r="FE236" s="91"/>
      <c r="FF236" s="91"/>
      <c r="FG236" s="91"/>
      <c r="FH236" s="91"/>
      <c r="FI236" s="91"/>
      <c r="FJ236" s="91"/>
      <c r="FK236" s="91"/>
      <c r="FL236" s="91"/>
      <c r="FM236" s="91"/>
      <c r="FN236" s="91"/>
      <c r="FO236" s="91"/>
      <c r="FP236" s="91"/>
      <c r="FQ236" s="91"/>
      <c r="FR236" s="91"/>
      <c r="FS236" s="91"/>
      <c r="FT236" s="91"/>
      <c r="FU236" s="91"/>
      <c r="FV236" s="91"/>
      <c r="FW236" s="91"/>
      <c r="FX236" s="91"/>
      <c r="FY236" s="91"/>
      <c r="FZ236" s="91"/>
      <c r="GA236" s="91"/>
      <c r="GB236" s="91"/>
      <c r="GC236" s="91"/>
      <c r="GD236" s="91"/>
      <c r="GE236" s="91"/>
      <c r="GF236" s="91"/>
      <c r="GG236" s="91"/>
      <c r="GH236" s="91"/>
      <c r="GI236" s="91"/>
      <c r="GJ236" s="91"/>
      <c r="GK236" s="91"/>
      <c r="GL236" s="91"/>
      <c r="GM236" s="91"/>
      <c r="GN236" s="91"/>
      <c r="GO236" s="91"/>
      <c r="GP236" s="91"/>
      <c r="GQ236" s="91"/>
      <c r="GR236" s="91"/>
      <c r="GS236" s="91"/>
      <c r="GT236" s="91"/>
      <c r="GU236" s="91"/>
      <c r="GV236" s="91"/>
      <c r="GW236" s="91"/>
      <c r="GX236" s="91"/>
      <c r="GY236" s="91"/>
      <c r="GZ236" s="91"/>
      <c r="HA236" s="91"/>
      <c r="HB236" s="91"/>
      <c r="HC236" s="91"/>
      <c r="HD236" s="91"/>
      <c r="HE236" s="91"/>
      <c r="HF236" s="91"/>
      <c r="HG236" s="91"/>
      <c r="HH236" s="91"/>
      <c r="HI236" s="91"/>
      <c r="HJ236" s="91"/>
      <c r="HK236" s="91"/>
      <c r="HL236" s="91"/>
      <c r="HM236" s="91"/>
      <c r="HN236" s="91"/>
      <c r="HO236" s="91"/>
      <c r="HP236" s="91"/>
      <c r="HQ236" s="91"/>
      <c r="HR236" s="91"/>
      <c r="HS236" s="91"/>
      <c r="HT236" s="91"/>
      <c r="HU236" s="91"/>
      <c r="HV236" s="91"/>
      <c r="HW236" s="91"/>
      <c r="HX236" s="91"/>
      <c r="HY236" s="91"/>
      <c r="HZ236" s="91"/>
      <c r="IA236" s="91"/>
      <c r="IB236" s="91"/>
      <c r="IC236" s="91"/>
      <c r="ID236" s="91"/>
      <c r="IE236" s="91"/>
      <c r="IF236" s="91"/>
      <c r="IG236" s="91"/>
      <c r="IH236" s="91"/>
      <c r="II236" s="91"/>
      <c r="IJ236" s="91"/>
      <c r="IK236" s="91"/>
      <c r="IL236" s="91"/>
      <c r="IM236" s="91"/>
      <c r="IN236" s="91"/>
      <c r="IO236" s="91"/>
      <c r="IP236" s="91"/>
      <c r="IQ236" s="91"/>
      <c r="IR236" s="91"/>
      <c r="IS236" s="91"/>
      <c r="IT236" s="91"/>
      <c r="IU236" s="91"/>
      <c r="IV236" s="91"/>
    </row>
    <row r="237" spans="1:256" s="89" customFormat="1" x14ac:dyDescent="0.15">
      <c r="A237" s="88"/>
      <c r="B237" s="88"/>
      <c r="E237" s="168"/>
      <c r="H237" s="91"/>
      <c r="I237" s="91"/>
      <c r="J237" s="91"/>
      <c r="K237" s="91"/>
      <c r="L237" s="91"/>
      <c r="M237" s="91"/>
      <c r="N237" s="91"/>
      <c r="O237" s="91"/>
      <c r="P237" s="91"/>
      <c r="Q237" s="91"/>
      <c r="R237" s="91"/>
      <c r="S237" s="91"/>
      <c r="T237" s="91"/>
      <c r="U237" s="91"/>
      <c r="V237" s="91"/>
      <c r="W237" s="91"/>
      <c r="X237" s="91"/>
      <c r="Y237" s="91"/>
      <c r="Z237" s="91"/>
      <c r="AA237" s="91"/>
      <c r="AB237" s="91"/>
      <c r="AC237" s="91"/>
      <c r="AD237" s="91"/>
      <c r="AE237" s="91"/>
      <c r="AF237" s="91"/>
      <c r="AG237" s="91"/>
      <c r="AH237" s="91"/>
      <c r="AI237" s="91"/>
      <c r="AJ237" s="91"/>
      <c r="AK237" s="91"/>
      <c r="AL237" s="91"/>
      <c r="AM237" s="91"/>
      <c r="AN237" s="91"/>
      <c r="AO237" s="91"/>
      <c r="AP237" s="91"/>
      <c r="AQ237" s="91"/>
      <c r="AR237" s="91"/>
      <c r="AS237" s="91"/>
      <c r="AT237" s="91"/>
      <c r="AU237" s="91"/>
      <c r="AV237" s="91"/>
      <c r="AW237" s="91"/>
      <c r="AX237" s="91"/>
      <c r="AY237" s="91"/>
      <c r="AZ237" s="91"/>
      <c r="BA237" s="91"/>
      <c r="BB237" s="91"/>
      <c r="BC237" s="91"/>
      <c r="BD237" s="91"/>
      <c r="BE237" s="91"/>
      <c r="BF237" s="91"/>
      <c r="BG237" s="91"/>
      <c r="BH237" s="91"/>
      <c r="BI237" s="91"/>
      <c r="BJ237" s="91"/>
      <c r="BK237" s="91"/>
      <c r="BL237" s="91"/>
      <c r="BM237" s="91"/>
      <c r="BN237" s="91"/>
      <c r="BO237" s="91"/>
      <c r="BP237" s="91"/>
      <c r="BQ237" s="91"/>
      <c r="BR237" s="91"/>
      <c r="BS237" s="91"/>
      <c r="BT237" s="91"/>
      <c r="BU237" s="91"/>
      <c r="BV237" s="91"/>
      <c r="BW237" s="91"/>
      <c r="BX237" s="91"/>
      <c r="BY237" s="91"/>
      <c r="BZ237" s="91"/>
      <c r="CA237" s="91"/>
      <c r="CB237" s="91"/>
      <c r="CC237" s="91"/>
      <c r="CD237" s="91"/>
      <c r="CE237" s="91"/>
      <c r="CF237" s="91"/>
      <c r="CG237" s="91"/>
      <c r="CH237" s="91"/>
      <c r="CI237" s="91"/>
      <c r="CJ237" s="91"/>
      <c r="CK237" s="91"/>
      <c r="CL237" s="91"/>
      <c r="CM237" s="91"/>
      <c r="CN237" s="91"/>
      <c r="CO237" s="91"/>
      <c r="CP237" s="91"/>
      <c r="CQ237" s="91"/>
      <c r="CR237" s="91"/>
      <c r="CS237" s="91"/>
      <c r="CT237" s="91"/>
      <c r="CU237" s="91"/>
      <c r="CV237" s="91"/>
      <c r="CW237" s="91"/>
      <c r="CX237" s="91"/>
      <c r="CY237" s="91"/>
      <c r="CZ237" s="91"/>
      <c r="DA237" s="91"/>
      <c r="DB237" s="91"/>
      <c r="DC237" s="91"/>
      <c r="DD237" s="91"/>
      <c r="DE237" s="91"/>
      <c r="DF237" s="91"/>
      <c r="DG237" s="91"/>
      <c r="DH237" s="91"/>
      <c r="DI237" s="91"/>
      <c r="DJ237" s="91"/>
      <c r="DK237" s="91"/>
      <c r="DL237" s="91"/>
      <c r="DM237" s="91"/>
      <c r="DN237" s="91"/>
      <c r="DO237" s="91"/>
      <c r="DP237" s="91"/>
      <c r="DQ237" s="91"/>
      <c r="DR237" s="91"/>
      <c r="DS237" s="91"/>
      <c r="DT237" s="91"/>
      <c r="DU237" s="91"/>
      <c r="DV237" s="91"/>
      <c r="DW237" s="91"/>
      <c r="DX237" s="91"/>
      <c r="DY237" s="91"/>
      <c r="DZ237" s="91"/>
      <c r="EA237" s="91"/>
      <c r="EB237" s="91"/>
      <c r="EC237" s="91"/>
      <c r="ED237" s="91"/>
      <c r="EE237" s="91"/>
      <c r="EF237" s="91"/>
      <c r="EG237" s="91"/>
      <c r="EH237" s="91"/>
      <c r="EI237" s="91"/>
      <c r="EJ237" s="91"/>
      <c r="EK237" s="91"/>
      <c r="EL237" s="91"/>
      <c r="EM237" s="91"/>
      <c r="EN237" s="91"/>
      <c r="EO237" s="91"/>
      <c r="EP237" s="91"/>
      <c r="EQ237" s="91"/>
      <c r="ER237" s="91"/>
      <c r="ES237" s="91"/>
      <c r="ET237" s="91"/>
      <c r="EU237" s="91"/>
      <c r="EV237" s="91"/>
      <c r="EW237" s="91"/>
      <c r="EX237" s="91"/>
      <c r="EY237" s="91"/>
      <c r="EZ237" s="91"/>
      <c r="FA237" s="91"/>
      <c r="FB237" s="91"/>
      <c r="FC237" s="91"/>
      <c r="FD237" s="91"/>
      <c r="FE237" s="91"/>
      <c r="FF237" s="91"/>
      <c r="FG237" s="91"/>
      <c r="FH237" s="91"/>
      <c r="FI237" s="91"/>
      <c r="FJ237" s="91"/>
      <c r="FK237" s="91"/>
      <c r="FL237" s="91"/>
      <c r="FM237" s="91"/>
      <c r="FN237" s="91"/>
      <c r="FO237" s="91"/>
      <c r="FP237" s="91"/>
      <c r="FQ237" s="91"/>
      <c r="FR237" s="91"/>
      <c r="FS237" s="91"/>
      <c r="FT237" s="91"/>
      <c r="FU237" s="91"/>
      <c r="FV237" s="91"/>
      <c r="FW237" s="91"/>
      <c r="FX237" s="91"/>
      <c r="FY237" s="91"/>
      <c r="FZ237" s="91"/>
      <c r="GA237" s="91"/>
      <c r="GB237" s="91"/>
      <c r="GC237" s="91"/>
      <c r="GD237" s="91"/>
      <c r="GE237" s="91"/>
      <c r="GF237" s="91"/>
      <c r="GG237" s="91"/>
      <c r="GH237" s="91"/>
      <c r="GI237" s="91"/>
      <c r="GJ237" s="91"/>
      <c r="GK237" s="91"/>
      <c r="GL237" s="91"/>
      <c r="GM237" s="91"/>
      <c r="GN237" s="91"/>
      <c r="GO237" s="91"/>
      <c r="GP237" s="91"/>
      <c r="GQ237" s="91"/>
      <c r="GR237" s="91"/>
      <c r="GS237" s="91"/>
      <c r="GT237" s="91"/>
      <c r="GU237" s="91"/>
      <c r="GV237" s="91"/>
      <c r="GW237" s="91"/>
      <c r="GX237" s="91"/>
      <c r="GY237" s="91"/>
      <c r="GZ237" s="91"/>
      <c r="HA237" s="91"/>
      <c r="HB237" s="91"/>
      <c r="HC237" s="91"/>
      <c r="HD237" s="91"/>
      <c r="HE237" s="91"/>
      <c r="HF237" s="91"/>
      <c r="HG237" s="91"/>
      <c r="HH237" s="91"/>
      <c r="HI237" s="91"/>
      <c r="HJ237" s="91"/>
      <c r="HK237" s="91"/>
      <c r="HL237" s="91"/>
      <c r="HM237" s="91"/>
      <c r="HN237" s="91"/>
      <c r="HO237" s="91"/>
      <c r="HP237" s="91"/>
      <c r="HQ237" s="91"/>
      <c r="HR237" s="91"/>
      <c r="HS237" s="91"/>
      <c r="HT237" s="91"/>
      <c r="HU237" s="91"/>
      <c r="HV237" s="91"/>
      <c r="HW237" s="91"/>
      <c r="HX237" s="91"/>
      <c r="HY237" s="91"/>
      <c r="HZ237" s="91"/>
      <c r="IA237" s="91"/>
      <c r="IB237" s="91"/>
      <c r="IC237" s="91"/>
      <c r="ID237" s="91"/>
      <c r="IE237" s="91"/>
      <c r="IF237" s="91"/>
      <c r="IG237" s="91"/>
      <c r="IH237" s="91"/>
      <c r="II237" s="91"/>
      <c r="IJ237" s="91"/>
      <c r="IK237" s="91"/>
      <c r="IL237" s="91"/>
      <c r="IM237" s="91"/>
      <c r="IN237" s="91"/>
      <c r="IO237" s="91"/>
      <c r="IP237" s="91"/>
      <c r="IQ237" s="91"/>
      <c r="IR237" s="91"/>
      <c r="IS237" s="91"/>
      <c r="IT237" s="91"/>
      <c r="IU237" s="91"/>
      <c r="IV237" s="91"/>
    </row>
    <row r="238" spans="1:256" s="89" customFormat="1" x14ac:dyDescent="0.15">
      <c r="A238" s="88"/>
      <c r="B238" s="88"/>
      <c r="E238" s="168"/>
      <c r="H238" s="91"/>
      <c r="I238" s="91"/>
      <c r="J238" s="91"/>
      <c r="K238" s="91"/>
      <c r="L238" s="91"/>
      <c r="M238" s="91"/>
      <c r="N238" s="91"/>
      <c r="O238" s="91"/>
      <c r="P238" s="91"/>
      <c r="Q238" s="91"/>
      <c r="R238" s="91"/>
      <c r="S238" s="91"/>
      <c r="T238" s="91"/>
      <c r="U238" s="91"/>
      <c r="V238" s="91"/>
      <c r="W238" s="91"/>
      <c r="X238" s="91"/>
      <c r="Y238" s="91"/>
      <c r="Z238" s="91"/>
      <c r="AA238" s="91"/>
      <c r="AB238" s="91"/>
      <c r="AC238" s="91"/>
      <c r="AD238" s="91"/>
      <c r="AE238" s="91"/>
      <c r="AF238" s="91"/>
      <c r="AG238" s="91"/>
      <c r="AH238" s="91"/>
      <c r="AI238" s="91"/>
      <c r="AJ238" s="91"/>
      <c r="AK238" s="91"/>
      <c r="AL238" s="91"/>
      <c r="AM238" s="91"/>
      <c r="AN238" s="91"/>
      <c r="AO238" s="91"/>
      <c r="AP238" s="91"/>
      <c r="AQ238" s="91"/>
      <c r="AR238" s="91"/>
      <c r="AS238" s="91"/>
      <c r="AT238" s="91"/>
      <c r="AU238" s="91"/>
      <c r="AV238" s="91"/>
      <c r="AW238" s="91"/>
      <c r="AX238" s="91"/>
      <c r="AY238" s="91"/>
      <c r="AZ238" s="91"/>
      <c r="BA238" s="91"/>
      <c r="BB238" s="91"/>
      <c r="BC238" s="91"/>
      <c r="BD238" s="91"/>
      <c r="BE238" s="91"/>
      <c r="BF238" s="91"/>
      <c r="BG238" s="91"/>
      <c r="BH238" s="91"/>
      <c r="BI238" s="91"/>
      <c r="BJ238" s="91"/>
      <c r="BK238" s="91"/>
      <c r="BL238" s="91"/>
      <c r="BM238" s="91"/>
      <c r="BN238" s="91"/>
      <c r="BO238" s="91"/>
      <c r="BP238" s="91"/>
      <c r="BQ238" s="91"/>
      <c r="BR238" s="91"/>
      <c r="BS238" s="91"/>
      <c r="BT238" s="91"/>
      <c r="BU238" s="91"/>
      <c r="BV238" s="91"/>
      <c r="BW238" s="91"/>
      <c r="BX238" s="91"/>
      <c r="BY238" s="91"/>
      <c r="BZ238" s="91"/>
      <c r="CA238" s="91"/>
      <c r="CB238" s="91"/>
      <c r="CC238" s="91"/>
      <c r="CD238" s="91"/>
      <c r="CE238" s="91"/>
      <c r="CF238" s="91"/>
      <c r="CG238" s="91"/>
      <c r="CH238" s="91"/>
      <c r="CI238" s="91"/>
      <c r="CJ238" s="91"/>
      <c r="CK238" s="91"/>
      <c r="CL238" s="91"/>
      <c r="CM238" s="91"/>
      <c r="CN238" s="91"/>
      <c r="CO238" s="91"/>
      <c r="CP238" s="91"/>
      <c r="CQ238" s="91"/>
      <c r="CR238" s="91"/>
      <c r="CS238" s="91"/>
      <c r="CT238" s="91"/>
      <c r="CU238" s="91"/>
      <c r="CV238" s="91"/>
      <c r="CW238" s="91"/>
      <c r="CX238" s="91"/>
      <c r="CY238" s="91"/>
      <c r="CZ238" s="91"/>
      <c r="DA238" s="91"/>
      <c r="DB238" s="91"/>
      <c r="DC238" s="91"/>
      <c r="DD238" s="91"/>
      <c r="DE238" s="91"/>
      <c r="DF238" s="91"/>
      <c r="DG238" s="91"/>
      <c r="DH238" s="91"/>
      <c r="DI238" s="91"/>
      <c r="DJ238" s="91"/>
      <c r="DK238" s="91"/>
      <c r="DL238" s="91"/>
      <c r="DM238" s="91"/>
      <c r="DN238" s="91"/>
      <c r="DO238" s="91"/>
      <c r="DP238" s="91"/>
      <c r="DQ238" s="91"/>
      <c r="DR238" s="91"/>
      <c r="DS238" s="91"/>
      <c r="DT238" s="91"/>
      <c r="DU238" s="91"/>
      <c r="DV238" s="91"/>
      <c r="DW238" s="91"/>
      <c r="DX238" s="91"/>
      <c r="DY238" s="91"/>
      <c r="DZ238" s="91"/>
      <c r="EA238" s="91"/>
      <c r="EB238" s="91"/>
      <c r="EC238" s="91"/>
      <c r="ED238" s="91"/>
      <c r="EE238" s="91"/>
      <c r="EF238" s="91"/>
      <c r="EG238" s="91"/>
      <c r="EH238" s="91"/>
      <c r="EI238" s="91"/>
      <c r="EJ238" s="91"/>
      <c r="EK238" s="91"/>
      <c r="EL238" s="91"/>
      <c r="EM238" s="91"/>
      <c r="EN238" s="91"/>
      <c r="EO238" s="91"/>
      <c r="EP238" s="91"/>
      <c r="EQ238" s="91"/>
      <c r="ER238" s="91"/>
      <c r="ES238" s="91"/>
      <c r="ET238" s="91"/>
      <c r="EU238" s="91"/>
      <c r="EV238" s="91"/>
      <c r="EW238" s="91"/>
      <c r="EX238" s="91"/>
      <c r="EY238" s="91"/>
      <c r="EZ238" s="91"/>
      <c r="FA238" s="91"/>
      <c r="FB238" s="91"/>
      <c r="FC238" s="91"/>
      <c r="FD238" s="91"/>
      <c r="FE238" s="91"/>
      <c r="FF238" s="91"/>
      <c r="FG238" s="91"/>
      <c r="FH238" s="91"/>
      <c r="FI238" s="91"/>
      <c r="FJ238" s="91"/>
      <c r="FK238" s="91"/>
      <c r="FL238" s="91"/>
      <c r="FM238" s="91"/>
      <c r="FN238" s="91"/>
      <c r="FO238" s="91"/>
      <c r="FP238" s="91"/>
      <c r="FQ238" s="91"/>
      <c r="FR238" s="91"/>
      <c r="FS238" s="91"/>
      <c r="FT238" s="91"/>
      <c r="FU238" s="91"/>
      <c r="FV238" s="91"/>
      <c r="FW238" s="91"/>
      <c r="FX238" s="91"/>
      <c r="FY238" s="91"/>
      <c r="FZ238" s="91"/>
      <c r="GA238" s="91"/>
      <c r="GB238" s="91"/>
      <c r="GC238" s="91"/>
      <c r="GD238" s="91"/>
      <c r="GE238" s="91"/>
      <c r="GF238" s="91"/>
      <c r="GG238" s="91"/>
      <c r="GH238" s="91"/>
      <c r="GI238" s="91"/>
      <c r="GJ238" s="91"/>
      <c r="GK238" s="91"/>
      <c r="GL238" s="91"/>
      <c r="GM238" s="91"/>
      <c r="GN238" s="91"/>
      <c r="GO238" s="91"/>
      <c r="GP238" s="91"/>
      <c r="GQ238" s="91"/>
      <c r="GR238" s="91"/>
      <c r="GS238" s="91"/>
      <c r="GT238" s="91"/>
      <c r="GU238" s="91"/>
      <c r="GV238" s="91"/>
      <c r="GW238" s="91"/>
      <c r="GX238" s="91"/>
      <c r="GY238" s="91"/>
      <c r="GZ238" s="91"/>
      <c r="HA238" s="91"/>
      <c r="HB238" s="91"/>
      <c r="HC238" s="91"/>
      <c r="HD238" s="91"/>
      <c r="HE238" s="91"/>
      <c r="HF238" s="91"/>
      <c r="HG238" s="91"/>
      <c r="HH238" s="91"/>
      <c r="HI238" s="91"/>
      <c r="HJ238" s="91"/>
      <c r="HK238" s="91"/>
      <c r="HL238" s="91"/>
      <c r="HM238" s="91"/>
      <c r="HN238" s="91"/>
      <c r="HO238" s="91"/>
      <c r="HP238" s="91"/>
      <c r="HQ238" s="91"/>
      <c r="HR238" s="91"/>
      <c r="HS238" s="91"/>
      <c r="HT238" s="91"/>
      <c r="HU238" s="91"/>
      <c r="HV238" s="91"/>
      <c r="HW238" s="91"/>
      <c r="HX238" s="91"/>
      <c r="HY238" s="91"/>
      <c r="HZ238" s="91"/>
      <c r="IA238" s="91"/>
      <c r="IB238" s="91"/>
      <c r="IC238" s="91"/>
      <c r="ID238" s="91"/>
      <c r="IE238" s="91"/>
      <c r="IF238" s="91"/>
      <c r="IG238" s="91"/>
      <c r="IH238" s="91"/>
      <c r="II238" s="91"/>
      <c r="IJ238" s="91"/>
      <c r="IK238" s="91"/>
      <c r="IL238" s="91"/>
      <c r="IM238" s="91"/>
      <c r="IN238" s="91"/>
      <c r="IO238" s="91"/>
      <c r="IP238" s="91"/>
      <c r="IQ238" s="91"/>
      <c r="IR238" s="91"/>
      <c r="IS238" s="91"/>
      <c r="IT238" s="91"/>
      <c r="IU238" s="91"/>
      <c r="IV238" s="91"/>
    </row>
    <row r="239" spans="1:256" s="89" customFormat="1" x14ac:dyDescent="0.15">
      <c r="A239" s="88"/>
      <c r="B239" s="88"/>
      <c r="E239" s="168"/>
      <c r="H239" s="91"/>
      <c r="I239" s="91"/>
      <c r="J239" s="91"/>
      <c r="K239" s="91"/>
      <c r="L239" s="91"/>
      <c r="M239" s="91"/>
      <c r="N239" s="91"/>
      <c r="O239" s="91"/>
      <c r="P239" s="91"/>
      <c r="Q239" s="91"/>
      <c r="R239" s="91"/>
      <c r="S239" s="91"/>
      <c r="T239" s="91"/>
      <c r="U239" s="91"/>
      <c r="V239" s="91"/>
      <c r="W239" s="91"/>
      <c r="X239" s="91"/>
      <c r="Y239" s="91"/>
      <c r="Z239" s="91"/>
      <c r="AA239" s="91"/>
      <c r="AB239" s="91"/>
      <c r="AC239" s="91"/>
      <c r="AD239" s="91"/>
      <c r="AE239" s="91"/>
      <c r="AF239" s="91"/>
      <c r="AG239" s="91"/>
      <c r="AH239" s="91"/>
      <c r="AI239" s="91"/>
      <c r="AJ239" s="91"/>
      <c r="AK239" s="91"/>
      <c r="AL239" s="91"/>
      <c r="AM239" s="91"/>
      <c r="AN239" s="91"/>
      <c r="AO239" s="91"/>
      <c r="AP239" s="91"/>
      <c r="AQ239" s="91"/>
      <c r="AR239" s="91"/>
      <c r="AS239" s="91"/>
      <c r="AT239" s="91"/>
      <c r="AU239" s="91"/>
      <c r="AV239" s="91"/>
      <c r="AW239" s="91"/>
      <c r="AX239" s="91"/>
      <c r="AY239" s="91"/>
      <c r="AZ239" s="91"/>
      <c r="BA239" s="91"/>
      <c r="BB239" s="91"/>
      <c r="BC239" s="91"/>
      <c r="BD239" s="91"/>
      <c r="BE239" s="91"/>
      <c r="BF239" s="91"/>
      <c r="BG239" s="91"/>
      <c r="BH239" s="91"/>
      <c r="BI239" s="91"/>
      <c r="BJ239" s="91"/>
      <c r="BK239" s="91"/>
      <c r="BL239" s="91"/>
      <c r="BM239" s="91"/>
      <c r="BN239" s="91"/>
      <c r="BO239" s="91"/>
      <c r="BP239" s="91"/>
      <c r="BQ239" s="91"/>
      <c r="BR239" s="91"/>
      <c r="BS239" s="91"/>
      <c r="BT239" s="91"/>
      <c r="BU239" s="91"/>
      <c r="BV239" s="91"/>
      <c r="BW239" s="91"/>
      <c r="BX239" s="91"/>
      <c r="BY239" s="91"/>
      <c r="BZ239" s="91"/>
      <c r="CA239" s="91"/>
      <c r="CB239" s="91"/>
      <c r="CC239" s="91"/>
      <c r="CD239" s="91"/>
      <c r="CE239" s="91"/>
      <c r="CF239" s="91"/>
      <c r="CG239" s="91"/>
      <c r="CH239" s="91"/>
      <c r="CI239" s="91"/>
      <c r="CJ239" s="91"/>
      <c r="CK239" s="91"/>
      <c r="CL239" s="91"/>
      <c r="CM239" s="91"/>
      <c r="CN239" s="91"/>
      <c r="CO239" s="91"/>
      <c r="CP239" s="91"/>
      <c r="CQ239" s="91"/>
      <c r="CR239" s="91"/>
      <c r="CS239" s="91"/>
      <c r="CT239" s="91"/>
      <c r="CU239" s="91"/>
      <c r="CV239" s="91"/>
      <c r="CW239" s="91"/>
      <c r="CX239" s="91"/>
      <c r="CY239" s="91"/>
      <c r="CZ239" s="91"/>
      <c r="DA239" s="91"/>
      <c r="DB239" s="91"/>
      <c r="DC239" s="91"/>
      <c r="DD239" s="91"/>
      <c r="DE239" s="91"/>
      <c r="DF239" s="91"/>
      <c r="DG239" s="91"/>
      <c r="DH239" s="91"/>
      <c r="DI239" s="91"/>
      <c r="DJ239" s="91"/>
      <c r="DK239" s="91"/>
      <c r="DL239" s="91"/>
      <c r="DM239" s="91"/>
      <c r="DN239" s="91"/>
      <c r="DO239" s="91"/>
      <c r="DP239" s="91"/>
      <c r="DQ239" s="91"/>
      <c r="DR239" s="91"/>
      <c r="DS239" s="91"/>
      <c r="DT239" s="91"/>
      <c r="DU239" s="91"/>
      <c r="DV239" s="91"/>
      <c r="DW239" s="91"/>
      <c r="DX239" s="91"/>
      <c r="DY239" s="91"/>
      <c r="DZ239" s="91"/>
      <c r="EA239" s="91"/>
      <c r="EB239" s="91"/>
      <c r="EC239" s="91"/>
      <c r="ED239" s="91"/>
      <c r="EE239" s="91"/>
      <c r="EF239" s="91"/>
      <c r="EG239" s="91"/>
      <c r="EH239" s="91"/>
      <c r="EI239" s="91"/>
      <c r="EJ239" s="91"/>
      <c r="EK239" s="91"/>
      <c r="EL239" s="91"/>
      <c r="EM239" s="91"/>
      <c r="EN239" s="91"/>
      <c r="EO239" s="91"/>
      <c r="EP239" s="91"/>
      <c r="EQ239" s="91"/>
      <c r="ER239" s="91"/>
      <c r="ES239" s="91"/>
      <c r="ET239" s="91"/>
      <c r="EU239" s="91"/>
      <c r="EV239" s="91"/>
      <c r="EW239" s="91"/>
      <c r="EX239" s="91"/>
      <c r="EY239" s="91"/>
      <c r="EZ239" s="91"/>
      <c r="FA239" s="91"/>
      <c r="FB239" s="91"/>
      <c r="FC239" s="91"/>
      <c r="FD239" s="91"/>
      <c r="FE239" s="91"/>
      <c r="FF239" s="91"/>
      <c r="FG239" s="91"/>
      <c r="FH239" s="91"/>
      <c r="FI239" s="91"/>
      <c r="FJ239" s="91"/>
      <c r="FK239" s="91"/>
      <c r="FL239" s="91"/>
      <c r="FM239" s="91"/>
      <c r="FN239" s="91"/>
      <c r="FO239" s="91"/>
      <c r="FP239" s="91"/>
      <c r="FQ239" s="91"/>
      <c r="FR239" s="91"/>
      <c r="FS239" s="91"/>
      <c r="FT239" s="91"/>
      <c r="FU239" s="91"/>
      <c r="FV239" s="91"/>
      <c r="FW239" s="91"/>
      <c r="FX239" s="91"/>
      <c r="FY239" s="91"/>
      <c r="FZ239" s="91"/>
      <c r="GA239" s="91"/>
      <c r="GB239" s="91"/>
      <c r="GC239" s="91"/>
      <c r="GD239" s="91"/>
      <c r="GE239" s="91"/>
      <c r="GF239" s="91"/>
      <c r="GG239" s="91"/>
      <c r="GH239" s="91"/>
      <c r="GI239" s="91"/>
      <c r="GJ239" s="91"/>
      <c r="GK239" s="91"/>
      <c r="GL239" s="91"/>
      <c r="GM239" s="91"/>
      <c r="GN239" s="91"/>
      <c r="GO239" s="91"/>
      <c r="GP239" s="91"/>
      <c r="GQ239" s="91"/>
      <c r="GR239" s="91"/>
      <c r="GS239" s="91"/>
      <c r="GT239" s="91"/>
      <c r="GU239" s="91"/>
      <c r="GV239" s="91"/>
      <c r="GW239" s="91"/>
      <c r="GX239" s="91"/>
      <c r="GY239" s="91"/>
      <c r="GZ239" s="91"/>
      <c r="HA239" s="91"/>
      <c r="HB239" s="91"/>
      <c r="HC239" s="91"/>
      <c r="HD239" s="91"/>
      <c r="HE239" s="91"/>
      <c r="HF239" s="91"/>
      <c r="HG239" s="91"/>
      <c r="HH239" s="91"/>
      <c r="HI239" s="91"/>
      <c r="HJ239" s="91"/>
      <c r="HK239" s="91"/>
      <c r="HL239" s="91"/>
      <c r="HM239" s="91"/>
      <c r="HN239" s="91"/>
      <c r="HO239" s="91"/>
      <c r="HP239" s="91"/>
      <c r="HQ239" s="91"/>
      <c r="HR239" s="91"/>
      <c r="HS239" s="91"/>
      <c r="HT239" s="91"/>
      <c r="HU239" s="91"/>
      <c r="HV239" s="91"/>
      <c r="HW239" s="91"/>
      <c r="HX239" s="91"/>
      <c r="HY239" s="91"/>
      <c r="HZ239" s="91"/>
      <c r="IA239" s="91"/>
      <c r="IB239" s="91"/>
      <c r="IC239" s="91"/>
      <c r="ID239" s="91"/>
      <c r="IE239" s="91"/>
      <c r="IF239" s="91"/>
      <c r="IG239" s="91"/>
      <c r="IH239" s="91"/>
      <c r="II239" s="91"/>
      <c r="IJ239" s="91"/>
      <c r="IK239" s="91"/>
      <c r="IL239" s="91"/>
      <c r="IM239" s="91"/>
      <c r="IN239" s="91"/>
      <c r="IO239" s="91"/>
      <c r="IP239" s="91"/>
      <c r="IQ239" s="91"/>
      <c r="IR239" s="91"/>
      <c r="IS239" s="91"/>
      <c r="IT239" s="91"/>
      <c r="IU239" s="91"/>
      <c r="IV239" s="91"/>
    </row>
    <row r="240" spans="1:256" s="89" customFormat="1" x14ac:dyDescent="0.15">
      <c r="A240" s="88"/>
      <c r="B240" s="88"/>
      <c r="E240" s="168"/>
      <c r="H240" s="91"/>
      <c r="I240" s="91"/>
      <c r="J240" s="91"/>
      <c r="K240" s="91"/>
      <c r="L240" s="91"/>
      <c r="M240" s="91"/>
      <c r="N240" s="91"/>
      <c r="O240" s="91"/>
      <c r="P240" s="91"/>
      <c r="Q240" s="91"/>
      <c r="R240" s="91"/>
      <c r="S240" s="91"/>
      <c r="T240" s="91"/>
      <c r="U240" s="91"/>
      <c r="V240" s="91"/>
      <c r="W240" s="91"/>
      <c r="X240" s="91"/>
      <c r="Y240" s="91"/>
      <c r="Z240" s="91"/>
      <c r="AA240" s="91"/>
      <c r="AB240" s="91"/>
      <c r="AC240" s="91"/>
      <c r="AD240" s="91"/>
      <c r="AE240" s="91"/>
      <c r="AF240" s="91"/>
      <c r="AG240" s="91"/>
      <c r="AH240" s="91"/>
      <c r="AI240" s="91"/>
      <c r="AJ240" s="91"/>
      <c r="AK240" s="91"/>
      <c r="AL240" s="91"/>
      <c r="AM240" s="91"/>
      <c r="AN240" s="91"/>
      <c r="AO240" s="91"/>
      <c r="AP240" s="91"/>
      <c r="AQ240" s="91"/>
      <c r="AR240" s="91"/>
      <c r="AS240" s="91"/>
      <c r="AT240" s="91"/>
      <c r="AU240" s="91"/>
      <c r="AV240" s="91"/>
      <c r="AW240" s="91"/>
      <c r="AX240" s="91"/>
      <c r="AY240" s="91"/>
      <c r="AZ240" s="91"/>
      <c r="BA240" s="91"/>
      <c r="BB240" s="91"/>
      <c r="BC240" s="91"/>
      <c r="BD240" s="91"/>
      <c r="BE240" s="91"/>
      <c r="BF240" s="91"/>
      <c r="BG240" s="91"/>
      <c r="BH240" s="91"/>
      <c r="BI240" s="91"/>
      <c r="BJ240" s="91"/>
      <c r="BK240" s="91"/>
      <c r="BL240" s="91"/>
      <c r="BM240" s="91"/>
      <c r="BN240" s="91"/>
      <c r="BO240" s="91"/>
      <c r="BP240" s="91"/>
      <c r="BQ240" s="91"/>
      <c r="BR240" s="91"/>
      <c r="BS240" s="91"/>
      <c r="BT240" s="91"/>
      <c r="BU240" s="91"/>
      <c r="BV240" s="91"/>
      <c r="BW240" s="91"/>
      <c r="BX240" s="91"/>
      <c r="BY240" s="91"/>
      <c r="BZ240" s="91"/>
      <c r="CA240" s="91"/>
      <c r="CB240" s="91"/>
      <c r="CC240" s="91"/>
      <c r="CD240" s="91"/>
      <c r="CE240" s="91"/>
      <c r="CF240" s="91"/>
      <c r="CG240" s="91"/>
      <c r="CH240" s="91"/>
      <c r="CI240" s="91"/>
      <c r="CJ240" s="91"/>
      <c r="CK240" s="91"/>
      <c r="CL240" s="91"/>
      <c r="CM240" s="91"/>
      <c r="CN240" s="91"/>
      <c r="CO240" s="91"/>
      <c r="CP240" s="91"/>
      <c r="CQ240" s="91"/>
      <c r="CR240" s="91"/>
      <c r="CS240" s="91"/>
      <c r="CT240" s="91"/>
      <c r="CU240" s="91"/>
      <c r="CV240" s="91"/>
      <c r="CW240" s="91"/>
      <c r="CX240" s="91"/>
      <c r="CY240" s="91"/>
      <c r="CZ240" s="91"/>
      <c r="DA240" s="91"/>
      <c r="DB240" s="91"/>
      <c r="DC240" s="91"/>
      <c r="DD240" s="91"/>
      <c r="DE240" s="91"/>
      <c r="DF240" s="91"/>
      <c r="DG240" s="91"/>
      <c r="DH240" s="91"/>
      <c r="DI240" s="91"/>
      <c r="DJ240" s="91"/>
      <c r="DK240" s="91"/>
      <c r="DL240" s="91"/>
      <c r="DM240" s="91"/>
      <c r="DN240" s="91"/>
      <c r="DO240" s="91"/>
      <c r="DP240" s="91"/>
      <c r="DQ240" s="91"/>
      <c r="DR240" s="91"/>
      <c r="DS240" s="91"/>
      <c r="DT240" s="91"/>
      <c r="DU240" s="91"/>
      <c r="DV240" s="91"/>
      <c r="DW240" s="91"/>
      <c r="DX240" s="91"/>
      <c r="DY240" s="91"/>
      <c r="DZ240" s="91"/>
      <c r="EA240" s="91"/>
      <c r="EB240" s="91"/>
      <c r="EC240" s="91"/>
      <c r="ED240" s="91"/>
      <c r="EE240" s="91"/>
      <c r="EF240" s="91"/>
      <c r="EG240" s="91"/>
      <c r="EH240" s="91"/>
      <c r="EI240" s="91"/>
      <c r="EJ240" s="91"/>
      <c r="EK240" s="91"/>
      <c r="EL240" s="91"/>
      <c r="EM240" s="91"/>
      <c r="EN240" s="91"/>
      <c r="EO240" s="91"/>
      <c r="EP240" s="91"/>
      <c r="EQ240" s="91"/>
      <c r="ER240" s="91"/>
      <c r="ES240" s="91"/>
      <c r="ET240" s="91"/>
      <c r="EU240" s="91"/>
      <c r="EV240" s="91"/>
      <c r="EW240" s="91"/>
      <c r="EX240" s="91"/>
      <c r="EY240" s="91"/>
      <c r="EZ240" s="91"/>
      <c r="FA240" s="91"/>
      <c r="FB240" s="91"/>
      <c r="FC240" s="91"/>
      <c r="FD240" s="91"/>
      <c r="FE240" s="91"/>
      <c r="FF240" s="91"/>
      <c r="FG240" s="91"/>
      <c r="FH240" s="91"/>
      <c r="FI240" s="91"/>
      <c r="FJ240" s="91"/>
      <c r="FK240" s="91"/>
      <c r="FL240" s="91"/>
      <c r="FM240" s="91"/>
      <c r="FN240" s="91"/>
      <c r="FO240" s="91"/>
      <c r="FP240" s="91"/>
      <c r="FQ240" s="91"/>
      <c r="FR240" s="91"/>
      <c r="FS240" s="91"/>
      <c r="FT240" s="91"/>
      <c r="FU240" s="91"/>
      <c r="FV240" s="91"/>
      <c r="FW240" s="91"/>
      <c r="FX240" s="91"/>
      <c r="FY240" s="91"/>
      <c r="FZ240" s="91"/>
      <c r="GA240" s="91"/>
      <c r="GB240" s="91"/>
      <c r="GC240" s="91"/>
      <c r="GD240" s="91"/>
      <c r="GE240" s="91"/>
      <c r="GF240" s="91"/>
      <c r="GG240" s="91"/>
      <c r="GH240" s="91"/>
      <c r="GI240" s="91"/>
      <c r="GJ240" s="91"/>
      <c r="GK240" s="91"/>
      <c r="GL240" s="91"/>
      <c r="GM240" s="91"/>
      <c r="GN240" s="91"/>
      <c r="GO240" s="91"/>
      <c r="GP240" s="91"/>
      <c r="GQ240" s="91"/>
      <c r="GR240" s="91"/>
      <c r="GS240" s="91"/>
      <c r="GT240" s="91"/>
      <c r="GU240" s="91"/>
      <c r="GV240" s="91"/>
      <c r="GW240" s="91"/>
      <c r="GX240" s="91"/>
      <c r="GY240" s="91"/>
      <c r="GZ240" s="91"/>
      <c r="HA240" s="91"/>
      <c r="HB240" s="91"/>
      <c r="HC240" s="91"/>
      <c r="HD240" s="91"/>
      <c r="HE240" s="91"/>
      <c r="HF240" s="91"/>
      <c r="HG240" s="91"/>
      <c r="HH240" s="91"/>
      <c r="HI240" s="91"/>
      <c r="HJ240" s="91"/>
      <c r="HK240" s="91"/>
      <c r="HL240" s="91"/>
      <c r="HM240" s="91"/>
      <c r="HN240" s="91"/>
      <c r="HO240" s="91"/>
      <c r="HP240" s="91"/>
      <c r="HQ240" s="91"/>
      <c r="HR240" s="91"/>
      <c r="HS240" s="91"/>
      <c r="HT240" s="91"/>
      <c r="HU240" s="91"/>
      <c r="HV240" s="91"/>
      <c r="HW240" s="91"/>
      <c r="HX240" s="91"/>
      <c r="HY240" s="91"/>
      <c r="HZ240" s="91"/>
      <c r="IA240" s="91"/>
      <c r="IB240" s="91"/>
      <c r="IC240" s="91"/>
      <c r="ID240" s="91"/>
      <c r="IE240" s="91"/>
      <c r="IF240" s="91"/>
      <c r="IG240" s="91"/>
      <c r="IH240" s="91"/>
      <c r="II240" s="91"/>
      <c r="IJ240" s="91"/>
      <c r="IK240" s="91"/>
      <c r="IL240" s="91"/>
      <c r="IM240" s="91"/>
      <c r="IN240" s="91"/>
      <c r="IO240" s="91"/>
      <c r="IP240" s="91"/>
      <c r="IQ240" s="91"/>
      <c r="IR240" s="91"/>
      <c r="IS240" s="91"/>
      <c r="IT240" s="91"/>
      <c r="IU240" s="91"/>
      <c r="IV240" s="91"/>
    </row>
    <row r="241" spans="1:256" s="89" customFormat="1" x14ac:dyDescent="0.15">
      <c r="A241" s="88"/>
      <c r="B241" s="88"/>
      <c r="E241" s="168"/>
      <c r="H241" s="91"/>
      <c r="I241" s="91"/>
      <c r="J241" s="91"/>
      <c r="K241" s="91"/>
      <c r="L241" s="91"/>
      <c r="M241" s="91"/>
      <c r="N241" s="91"/>
      <c r="O241" s="91"/>
      <c r="P241" s="91"/>
      <c r="Q241" s="91"/>
      <c r="R241" s="91"/>
      <c r="S241" s="91"/>
      <c r="T241" s="91"/>
      <c r="U241" s="91"/>
      <c r="V241" s="91"/>
      <c r="W241" s="91"/>
      <c r="X241" s="91"/>
      <c r="Y241" s="91"/>
      <c r="Z241" s="91"/>
      <c r="AA241" s="91"/>
      <c r="AB241" s="91"/>
      <c r="AC241" s="91"/>
      <c r="AD241" s="91"/>
      <c r="AE241" s="91"/>
      <c r="AF241" s="91"/>
      <c r="AG241" s="91"/>
      <c r="AH241" s="91"/>
      <c r="AI241" s="91"/>
      <c r="AJ241" s="91"/>
      <c r="AK241" s="91"/>
      <c r="AL241" s="91"/>
      <c r="AM241" s="91"/>
      <c r="AN241" s="91"/>
      <c r="AO241" s="91"/>
      <c r="AP241" s="91"/>
      <c r="AQ241" s="91"/>
      <c r="AR241" s="91"/>
      <c r="AS241" s="91"/>
      <c r="AT241" s="91"/>
      <c r="AU241" s="91"/>
      <c r="AV241" s="91"/>
      <c r="AW241" s="91"/>
      <c r="AX241" s="91"/>
      <c r="AY241" s="91"/>
      <c r="AZ241" s="91"/>
      <c r="BA241" s="91"/>
      <c r="BB241" s="91"/>
      <c r="BC241" s="91"/>
      <c r="BD241" s="91"/>
      <c r="BE241" s="91"/>
      <c r="BF241" s="91"/>
      <c r="BG241" s="91"/>
      <c r="BH241" s="91"/>
      <c r="BI241" s="91"/>
      <c r="BJ241" s="91"/>
      <c r="BK241" s="91"/>
      <c r="BL241" s="91"/>
      <c r="BM241" s="91"/>
      <c r="BN241" s="91"/>
      <c r="BO241" s="91"/>
      <c r="BP241" s="91"/>
      <c r="BQ241" s="91"/>
      <c r="BR241" s="91"/>
      <c r="BS241" s="91"/>
      <c r="BT241" s="91"/>
      <c r="BU241" s="91"/>
      <c r="BV241" s="91"/>
      <c r="BW241" s="91"/>
      <c r="BX241" s="91"/>
      <c r="BY241" s="91"/>
      <c r="BZ241" s="91"/>
      <c r="CA241" s="91"/>
      <c r="CB241" s="91"/>
      <c r="CC241" s="91"/>
      <c r="CD241" s="91"/>
      <c r="CE241" s="91"/>
      <c r="CF241" s="91"/>
      <c r="CG241" s="91"/>
      <c r="CH241" s="91"/>
      <c r="CI241" s="91"/>
      <c r="CJ241" s="91"/>
      <c r="CK241" s="91"/>
      <c r="CL241" s="91"/>
      <c r="CM241" s="91"/>
      <c r="CN241" s="91"/>
      <c r="CO241" s="91"/>
      <c r="CP241" s="91"/>
      <c r="CQ241" s="91"/>
      <c r="CR241" s="91"/>
      <c r="CS241" s="91"/>
      <c r="CT241" s="91"/>
      <c r="CU241" s="91"/>
      <c r="CV241" s="91"/>
      <c r="CW241" s="91"/>
      <c r="CX241" s="91"/>
      <c r="CY241" s="91"/>
      <c r="CZ241" s="91"/>
      <c r="DA241" s="91"/>
      <c r="DB241" s="91"/>
      <c r="DC241" s="91"/>
      <c r="DD241" s="91"/>
      <c r="DE241" s="91"/>
      <c r="DF241" s="91"/>
      <c r="DG241" s="91"/>
      <c r="DH241" s="91"/>
      <c r="DI241" s="91"/>
      <c r="DJ241" s="91"/>
      <c r="DK241" s="91"/>
      <c r="DL241" s="91"/>
      <c r="DM241" s="91"/>
      <c r="DN241" s="91"/>
      <c r="DO241" s="91"/>
      <c r="DP241" s="91"/>
      <c r="DQ241" s="91"/>
      <c r="DR241" s="91"/>
      <c r="DS241" s="91"/>
      <c r="DT241" s="91"/>
      <c r="DU241" s="91"/>
      <c r="DV241" s="91"/>
      <c r="DW241" s="91"/>
      <c r="DX241" s="91"/>
      <c r="DY241" s="91"/>
      <c r="DZ241" s="91"/>
      <c r="EA241" s="91"/>
      <c r="EB241" s="91"/>
      <c r="EC241" s="91"/>
      <c r="ED241" s="91"/>
      <c r="EE241" s="91"/>
      <c r="EF241" s="91"/>
      <c r="EG241" s="91"/>
      <c r="EH241" s="91"/>
      <c r="EI241" s="91"/>
      <c r="EJ241" s="91"/>
      <c r="EK241" s="91"/>
      <c r="EL241" s="91"/>
      <c r="EM241" s="91"/>
      <c r="EN241" s="91"/>
      <c r="EO241" s="91"/>
      <c r="EP241" s="91"/>
      <c r="EQ241" s="91"/>
      <c r="ER241" s="91"/>
      <c r="ES241" s="91"/>
      <c r="ET241" s="91"/>
      <c r="EU241" s="91"/>
      <c r="EV241" s="91"/>
      <c r="EW241" s="91"/>
      <c r="EX241" s="91"/>
      <c r="EY241" s="91"/>
      <c r="EZ241" s="91"/>
      <c r="FA241" s="91"/>
      <c r="FB241" s="91"/>
      <c r="FC241" s="91"/>
      <c r="FD241" s="91"/>
      <c r="FE241" s="91"/>
      <c r="FF241" s="91"/>
      <c r="FG241" s="91"/>
      <c r="FH241" s="91"/>
      <c r="FI241" s="91"/>
      <c r="FJ241" s="91"/>
      <c r="FK241" s="91"/>
      <c r="FL241" s="91"/>
      <c r="FM241" s="91"/>
      <c r="FN241" s="91"/>
      <c r="FO241" s="91"/>
      <c r="FP241" s="91"/>
      <c r="FQ241" s="91"/>
      <c r="FR241" s="91"/>
      <c r="FS241" s="91"/>
      <c r="FT241" s="91"/>
      <c r="FU241" s="91"/>
      <c r="FV241" s="91"/>
      <c r="FW241" s="91"/>
      <c r="FX241" s="91"/>
      <c r="FY241" s="91"/>
      <c r="FZ241" s="91"/>
      <c r="GA241" s="91"/>
      <c r="GB241" s="91"/>
      <c r="GC241" s="91"/>
      <c r="GD241" s="91"/>
      <c r="GE241" s="91"/>
      <c r="GF241" s="91"/>
      <c r="GG241" s="91"/>
      <c r="GH241" s="91"/>
      <c r="GI241" s="91"/>
      <c r="GJ241" s="91"/>
      <c r="GK241" s="91"/>
      <c r="GL241" s="91"/>
      <c r="GM241" s="91"/>
      <c r="GN241" s="91"/>
      <c r="GO241" s="91"/>
      <c r="GP241" s="91"/>
      <c r="GQ241" s="91"/>
      <c r="GR241" s="91"/>
      <c r="GS241" s="91"/>
      <c r="GT241" s="91"/>
      <c r="GU241" s="91"/>
      <c r="GV241" s="91"/>
      <c r="GW241" s="91"/>
      <c r="GX241" s="91"/>
      <c r="GY241" s="91"/>
      <c r="GZ241" s="91"/>
      <c r="HA241" s="91"/>
      <c r="HB241" s="91"/>
      <c r="HC241" s="91"/>
      <c r="HD241" s="91"/>
      <c r="HE241" s="91"/>
      <c r="HF241" s="91"/>
      <c r="HG241" s="91"/>
      <c r="HH241" s="91"/>
      <c r="HI241" s="91"/>
      <c r="HJ241" s="91"/>
      <c r="HK241" s="91"/>
      <c r="HL241" s="91"/>
      <c r="HM241" s="91"/>
      <c r="HN241" s="91"/>
      <c r="HO241" s="91"/>
      <c r="HP241" s="91"/>
      <c r="HQ241" s="91"/>
      <c r="HR241" s="91"/>
      <c r="HS241" s="91"/>
      <c r="HT241" s="91"/>
      <c r="HU241" s="91"/>
      <c r="HV241" s="91"/>
      <c r="HW241" s="91"/>
      <c r="HX241" s="91"/>
      <c r="HY241" s="91"/>
      <c r="HZ241" s="91"/>
      <c r="IA241" s="91"/>
      <c r="IB241" s="91"/>
      <c r="IC241" s="91"/>
      <c r="ID241" s="91"/>
      <c r="IE241" s="91"/>
      <c r="IF241" s="91"/>
      <c r="IG241" s="91"/>
      <c r="IH241" s="91"/>
      <c r="II241" s="91"/>
      <c r="IJ241" s="91"/>
      <c r="IK241" s="91"/>
      <c r="IL241" s="91"/>
      <c r="IM241" s="91"/>
      <c r="IN241" s="91"/>
      <c r="IO241" s="91"/>
      <c r="IP241" s="91"/>
      <c r="IQ241" s="91"/>
      <c r="IR241" s="91"/>
      <c r="IS241" s="91"/>
      <c r="IT241" s="91"/>
      <c r="IU241" s="91"/>
      <c r="IV241" s="91"/>
    </row>
    <row r="242" spans="1:256" s="89" customFormat="1" x14ac:dyDescent="0.15">
      <c r="A242" s="88"/>
      <c r="B242" s="88"/>
      <c r="E242" s="168"/>
      <c r="H242" s="91"/>
      <c r="I242" s="91"/>
      <c r="J242" s="91"/>
      <c r="K242" s="91"/>
      <c r="L242" s="91"/>
      <c r="M242" s="91"/>
      <c r="N242" s="91"/>
      <c r="O242" s="91"/>
      <c r="P242" s="91"/>
      <c r="Q242" s="91"/>
      <c r="R242" s="91"/>
      <c r="S242" s="91"/>
      <c r="T242" s="91"/>
      <c r="U242" s="91"/>
      <c r="V242" s="91"/>
      <c r="W242" s="91"/>
      <c r="X242" s="91"/>
      <c r="Y242" s="91"/>
      <c r="Z242" s="91"/>
      <c r="AA242" s="91"/>
      <c r="AB242" s="91"/>
      <c r="AC242" s="91"/>
      <c r="AD242" s="91"/>
      <c r="AE242" s="91"/>
      <c r="AF242" s="91"/>
      <c r="AG242" s="91"/>
      <c r="AH242" s="91"/>
      <c r="AI242" s="91"/>
      <c r="AJ242" s="91"/>
      <c r="AK242" s="91"/>
      <c r="AL242" s="91"/>
      <c r="AM242" s="91"/>
      <c r="AN242" s="91"/>
      <c r="AO242" s="91"/>
      <c r="AP242" s="91"/>
      <c r="AQ242" s="91"/>
      <c r="AR242" s="91"/>
      <c r="AS242" s="91"/>
      <c r="AT242" s="91"/>
      <c r="AU242" s="91"/>
      <c r="AV242" s="91"/>
      <c r="AW242" s="91"/>
      <c r="AX242" s="91"/>
      <c r="AY242" s="91"/>
      <c r="AZ242" s="91"/>
      <c r="BA242" s="91"/>
      <c r="BB242" s="91"/>
      <c r="BC242" s="91"/>
      <c r="BD242" s="91"/>
      <c r="BE242" s="91"/>
      <c r="BF242" s="91"/>
      <c r="BG242" s="91"/>
      <c r="BH242" s="91"/>
      <c r="BI242" s="91"/>
      <c r="BJ242" s="91"/>
      <c r="BK242" s="91"/>
      <c r="BL242" s="91"/>
      <c r="BM242" s="91"/>
      <c r="BN242" s="91"/>
      <c r="BO242" s="91"/>
      <c r="BP242" s="91"/>
      <c r="BQ242" s="91"/>
      <c r="BR242" s="91"/>
      <c r="BS242" s="91"/>
      <c r="BT242" s="91"/>
      <c r="BU242" s="91"/>
      <c r="BV242" s="91"/>
      <c r="BW242" s="91"/>
      <c r="BX242" s="91"/>
      <c r="BY242" s="91"/>
      <c r="BZ242" s="91"/>
      <c r="CA242" s="91"/>
      <c r="CB242" s="91"/>
      <c r="CC242" s="91"/>
      <c r="CD242" s="91"/>
      <c r="CE242" s="91"/>
      <c r="CF242" s="91"/>
      <c r="CG242" s="91"/>
      <c r="CH242" s="91"/>
      <c r="CI242" s="91"/>
      <c r="CJ242" s="91"/>
      <c r="CK242" s="91"/>
      <c r="CL242" s="91"/>
      <c r="CM242" s="91"/>
      <c r="CN242" s="91"/>
      <c r="CO242" s="91"/>
      <c r="CP242" s="91"/>
      <c r="CQ242" s="91"/>
      <c r="CR242" s="91"/>
      <c r="CS242" s="91"/>
      <c r="CT242" s="91"/>
      <c r="CU242" s="91"/>
      <c r="CV242" s="91"/>
      <c r="CW242" s="91"/>
      <c r="CX242" s="91"/>
      <c r="CY242" s="91"/>
      <c r="CZ242" s="91"/>
      <c r="DA242" s="91"/>
      <c r="DB242" s="91"/>
      <c r="DC242" s="91"/>
      <c r="DD242" s="91"/>
      <c r="DE242" s="91"/>
      <c r="DF242" s="91"/>
      <c r="DG242" s="91"/>
      <c r="DH242" s="91"/>
      <c r="DI242" s="91"/>
      <c r="DJ242" s="91"/>
      <c r="DK242" s="91"/>
      <c r="DL242" s="91"/>
      <c r="DM242" s="91"/>
      <c r="DN242" s="91"/>
      <c r="DO242" s="91"/>
      <c r="DP242" s="91"/>
      <c r="DQ242" s="91"/>
      <c r="DR242" s="91"/>
      <c r="DS242" s="91"/>
      <c r="DT242" s="91"/>
      <c r="DU242" s="91"/>
      <c r="DV242" s="91"/>
      <c r="DW242" s="91"/>
      <c r="DX242" s="91"/>
      <c r="DY242" s="91"/>
      <c r="DZ242" s="91"/>
      <c r="EA242" s="91"/>
      <c r="EB242" s="91"/>
      <c r="EC242" s="91"/>
      <c r="ED242" s="91"/>
      <c r="EE242" s="91"/>
      <c r="EF242" s="91"/>
      <c r="EG242" s="91"/>
      <c r="EH242" s="91"/>
      <c r="EI242" s="91"/>
      <c r="EJ242" s="91"/>
      <c r="EK242" s="91"/>
      <c r="EL242" s="91"/>
      <c r="EM242" s="91"/>
      <c r="EN242" s="91"/>
      <c r="EO242" s="91"/>
      <c r="EP242" s="91"/>
      <c r="EQ242" s="91"/>
      <c r="ER242" s="91"/>
      <c r="ES242" s="91"/>
      <c r="ET242" s="91"/>
      <c r="EU242" s="91"/>
      <c r="EV242" s="91"/>
      <c r="EW242" s="91"/>
      <c r="EX242" s="91"/>
      <c r="EY242" s="91"/>
      <c r="EZ242" s="91"/>
      <c r="FA242" s="91"/>
      <c r="FB242" s="91"/>
      <c r="FC242" s="91"/>
      <c r="FD242" s="91"/>
      <c r="FE242" s="91"/>
      <c r="FF242" s="91"/>
      <c r="FG242" s="91"/>
      <c r="FH242" s="91"/>
      <c r="FI242" s="91"/>
      <c r="FJ242" s="91"/>
      <c r="FK242" s="91"/>
      <c r="FL242" s="91"/>
      <c r="FM242" s="91"/>
      <c r="FN242" s="91"/>
      <c r="FO242" s="91"/>
      <c r="FP242" s="91"/>
      <c r="FQ242" s="91"/>
      <c r="FR242" s="91"/>
      <c r="FS242" s="91"/>
      <c r="FT242" s="91"/>
      <c r="FU242" s="91"/>
      <c r="FV242" s="91"/>
      <c r="FW242" s="91"/>
      <c r="FX242" s="91"/>
      <c r="FY242" s="91"/>
      <c r="FZ242" s="91"/>
      <c r="GA242" s="91"/>
      <c r="GB242" s="91"/>
      <c r="GC242" s="91"/>
      <c r="GD242" s="91"/>
      <c r="GE242" s="91"/>
      <c r="GF242" s="91"/>
      <c r="GG242" s="91"/>
      <c r="GH242" s="91"/>
      <c r="GI242" s="91"/>
      <c r="GJ242" s="91"/>
      <c r="GK242" s="91"/>
      <c r="GL242" s="91"/>
      <c r="GM242" s="91"/>
      <c r="GN242" s="91"/>
      <c r="GO242" s="91"/>
      <c r="GP242" s="91"/>
      <c r="GQ242" s="91"/>
      <c r="GR242" s="91"/>
      <c r="GS242" s="91"/>
      <c r="GT242" s="91"/>
      <c r="GU242" s="91"/>
      <c r="GV242" s="91"/>
      <c r="GW242" s="91"/>
      <c r="GX242" s="91"/>
      <c r="GY242" s="91"/>
      <c r="GZ242" s="91"/>
      <c r="HA242" s="91"/>
      <c r="HB242" s="91"/>
      <c r="HC242" s="91"/>
      <c r="HD242" s="91"/>
      <c r="HE242" s="91"/>
      <c r="HF242" s="91"/>
      <c r="HG242" s="91"/>
      <c r="HH242" s="91"/>
      <c r="HI242" s="91"/>
      <c r="HJ242" s="91"/>
      <c r="HK242" s="91"/>
      <c r="HL242" s="91"/>
      <c r="HM242" s="91"/>
      <c r="HN242" s="91"/>
      <c r="HO242" s="91"/>
      <c r="HP242" s="91"/>
      <c r="HQ242" s="91"/>
      <c r="HR242" s="91"/>
      <c r="HS242" s="91"/>
      <c r="HT242" s="91"/>
      <c r="HU242" s="91"/>
      <c r="HV242" s="91"/>
      <c r="HW242" s="91"/>
      <c r="HX242" s="91"/>
      <c r="HY242" s="91"/>
      <c r="HZ242" s="91"/>
      <c r="IA242" s="91"/>
      <c r="IB242" s="91"/>
      <c r="IC242" s="91"/>
      <c r="ID242" s="91"/>
      <c r="IE242" s="91"/>
      <c r="IF242" s="91"/>
      <c r="IG242" s="91"/>
      <c r="IH242" s="91"/>
      <c r="II242" s="91"/>
      <c r="IJ242" s="91"/>
      <c r="IK242" s="91"/>
      <c r="IL242" s="91"/>
      <c r="IM242" s="91"/>
      <c r="IN242" s="91"/>
      <c r="IO242" s="91"/>
      <c r="IP242" s="91"/>
      <c r="IQ242" s="91"/>
      <c r="IR242" s="91"/>
      <c r="IS242" s="91"/>
      <c r="IT242" s="91"/>
      <c r="IU242" s="91"/>
      <c r="IV242" s="91"/>
    </row>
    <row r="243" spans="1:256" s="89" customFormat="1" x14ac:dyDescent="0.15">
      <c r="A243" s="88"/>
      <c r="B243" s="88"/>
      <c r="E243" s="168"/>
      <c r="H243" s="91"/>
      <c r="I243" s="91"/>
      <c r="J243" s="91"/>
      <c r="K243" s="91"/>
      <c r="L243" s="91"/>
      <c r="M243" s="91"/>
      <c r="N243" s="91"/>
      <c r="O243" s="91"/>
      <c r="P243" s="91"/>
      <c r="Q243" s="91"/>
      <c r="R243" s="91"/>
      <c r="S243" s="91"/>
      <c r="T243" s="91"/>
      <c r="U243" s="91"/>
      <c r="V243" s="91"/>
      <c r="W243" s="91"/>
      <c r="X243" s="91"/>
      <c r="Y243" s="91"/>
      <c r="Z243" s="91"/>
      <c r="AA243" s="91"/>
      <c r="AB243" s="91"/>
      <c r="AC243" s="91"/>
      <c r="AD243" s="91"/>
      <c r="AE243" s="91"/>
      <c r="AF243" s="91"/>
      <c r="AG243" s="91"/>
      <c r="AH243" s="91"/>
      <c r="AI243" s="91"/>
      <c r="AJ243" s="91"/>
      <c r="AK243" s="91"/>
      <c r="AL243" s="91"/>
      <c r="AM243" s="91"/>
      <c r="AN243" s="91"/>
      <c r="AO243" s="91"/>
      <c r="AP243" s="91"/>
      <c r="AQ243" s="91"/>
      <c r="AR243" s="91"/>
      <c r="AS243" s="91"/>
      <c r="AT243" s="91"/>
      <c r="AU243" s="91"/>
      <c r="AV243" s="91"/>
      <c r="AW243" s="91"/>
      <c r="AX243" s="91"/>
      <c r="AY243" s="91"/>
      <c r="AZ243" s="91"/>
      <c r="BA243" s="91"/>
      <c r="BB243" s="91"/>
      <c r="BC243" s="91"/>
      <c r="BD243" s="91"/>
      <c r="BE243" s="91"/>
      <c r="BF243" s="91"/>
      <c r="BG243" s="91"/>
      <c r="BH243" s="91"/>
      <c r="BI243" s="91"/>
      <c r="BJ243" s="91"/>
      <c r="BK243" s="91"/>
      <c r="BL243" s="91"/>
      <c r="BM243" s="91"/>
      <c r="BN243" s="91"/>
      <c r="BO243" s="91"/>
      <c r="BP243" s="91"/>
      <c r="BQ243" s="91"/>
      <c r="BR243" s="91"/>
      <c r="BS243" s="91"/>
      <c r="BT243" s="91"/>
      <c r="BU243" s="91"/>
      <c r="BV243" s="91"/>
      <c r="BW243" s="91"/>
      <c r="BX243" s="91"/>
      <c r="BY243" s="91"/>
      <c r="BZ243" s="91"/>
      <c r="CA243" s="91"/>
      <c r="CB243" s="91"/>
      <c r="CC243" s="91"/>
      <c r="CD243" s="91"/>
      <c r="CE243" s="91"/>
      <c r="CF243" s="91"/>
      <c r="CG243" s="91"/>
      <c r="CH243" s="91"/>
      <c r="CI243" s="91"/>
      <c r="CJ243" s="91"/>
      <c r="CK243" s="91"/>
      <c r="CL243" s="91"/>
      <c r="CM243" s="91"/>
      <c r="CN243" s="91"/>
      <c r="CO243" s="91"/>
      <c r="CP243" s="91"/>
      <c r="CQ243" s="91"/>
      <c r="CR243" s="91"/>
      <c r="CS243" s="91"/>
      <c r="CT243" s="91"/>
      <c r="CU243" s="91"/>
      <c r="CV243" s="91"/>
      <c r="CW243" s="91"/>
      <c r="CX243" s="91"/>
      <c r="CY243" s="91"/>
      <c r="CZ243" s="91"/>
      <c r="DA243" s="91"/>
      <c r="DB243" s="91"/>
      <c r="DC243" s="91"/>
      <c r="DD243" s="91"/>
      <c r="DE243" s="91"/>
      <c r="DF243" s="91"/>
      <c r="DG243" s="91"/>
      <c r="DH243" s="91"/>
      <c r="DI243" s="91"/>
      <c r="DJ243" s="91"/>
      <c r="DK243" s="91"/>
      <c r="DL243" s="91"/>
      <c r="DM243" s="91"/>
      <c r="DN243" s="91"/>
      <c r="DO243" s="91"/>
      <c r="DP243" s="91"/>
      <c r="DQ243" s="91"/>
      <c r="DR243" s="91"/>
      <c r="DS243" s="91"/>
      <c r="DT243" s="91"/>
      <c r="DU243" s="91"/>
      <c r="DV243" s="91"/>
      <c r="DW243" s="91"/>
      <c r="DX243" s="91"/>
      <c r="DY243" s="91"/>
      <c r="DZ243" s="91"/>
      <c r="EA243" s="91"/>
      <c r="EB243" s="91"/>
      <c r="EC243" s="91"/>
      <c r="ED243" s="91"/>
      <c r="EE243" s="91"/>
      <c r="EF243" s="91"/>
      <c r="EG243" s="91"/>
      <c r="EH243" s="91"/>
      <c r="EI243" s="91"/>
      <c r="EJ243" s="91"/>
      <c r="EK243" s="91"/>
      <c r="EL243" s="91"/>
      <c r="EM243" s="91"/>
      <c r="EN243" s="91"/>
      <c r="EO243" s="91"/>
      <c r="EP243" s="91"/>
      <c r="EQ243" s="91"/>
      <c r="ER243" s="91"/>
      <c r="ES243" s="91"/>
      <c r="ET243" s="91"/>
      <c r="EU243" s="91"/>
      <c r="EV243" s="91"/>
      <c r="EW243" s="91"/>
      <c r="EX243" s="91"/>
      <c r="EY243" s="91"/>
      <c r="EZ243" s="91"/>
      <c r="FA243" s="91"/>
      <c r="FB243" s="91"/>
      <c r="FC243" s="91"/>
      <c r="FD243" s="91"/>
      <c r="FE243" s="91"/>
      <c r="FF243" s="91"/>
      <c r="FG243" s="91"/>
      <c r="FH243" s="91"/>
      <c r="FI243" s="91"/>
      <c r="FJ243" s="91"/>
      <c r="FK243" s="91"/>
      <c r="FL243" s="91"/>
      <c r="FM243" s="91"/>
      <c r="FN243" s="91"/>
      <c r="FO243" s="91"/>
      <c r="FP243" s="91"/>
      <c r="FQ243" s="91"/>
      <c r="FR243" s="91"/>
      <c r="FS243" s="91"/>
      <c r="FT243" s="91"/>
      <c r="FU243" s="91"/>
      <c r="FV243" s="91"/>
      <c r="FW243" s="91"/>
      <c r="FX243" s="91"/>
      <c r="FY243" s="91"/>
      <c r="FZ243" s="91"/>
      <c r="GA243" s="91"/>
      <c r="GB243" s="91"/>
      <c r="GC243" s="91"/>
      <c r="GD243" s="91"/>
      <c r="GE243" s="91"/>
      <c r="GF243" s="91"/>
      <c r="GG243" s="91"/>
      <c r="GH243" s="91"/>
      <c r="GI243" s="91"/>
      <c r="GJ243" s="91"/>
      <c r="GK243" s="91"/>
      <c r="GL243" s="91"/>
      <c r="GM243" s="91"/>
      <c r="GN243" s="91"/>
      <c r="GO243" s="91"/>
      <c r="GP243" s="91"/>
      <c r="GQ243" s="91"/>
      <c r="GR243" s="91"/>
      <c r="GS243" s="91"/>
      <c r="GT243" s="91"/>
      <c r="GU243" s="91"/>
      <c r="GV243" s="91"/>
      <c r="GW243" s="91"/>
      <c r="GX243" s="91"/>
      <c r="GY243" s="91"/>
      <c r="GZ243" s="91"/>
      <c r="HA243" s="91"/>
      <c r="HB243" s="91"/>
      <c r="HC243" s="91"/>
      <c r="HD243" s="91"/>
      <c r="HE243" s="91"/>
      <c r="HF243" s="91"/>
      <c r="HG243" s="91"/>
      <c r="HH243" s="91"/>
      <c r="HI243" s="91"/>
      <c r="HJ243" s="91"/>
      <c r="HK243" s="91"/>
      <c r="HL243" s="91"/>
      <c r="HM243" s="91"/>
      <c r="HN243" s="91"/>
      <c r="HO243" s="91"/>
      <c r="HP243" s="91"/>
      <c r="HQ243" s="91"/>
      <c r="HR243" s="91"/>
      <c r="HS243" s="91"/>
      <c r="HT243" s="91"/>
      <c r="HU243" s="91"/>
      <c r="HV243" s="91"/>
      <c r="HW243" s="91"/>
      <c r="HX243" s="91"/>
      <c r="HY243" s="91"/>
      <c r="HZ243" s="91"/>
      <c r="IA243" s="91"/>
      <c r="IB243" s="91"/>
      <c r="IC243" s="91"/>
      <c r="ID243" s="91"/>
      <c r="IE243" s="91"/>
      <c r="IF243" s="91"/>
      <c r="IG243" s="91"/>
      <c r="IH243" s="91"/>
      <c r="II243" s="91"/>
      <c r="IJ243" s="91"/>
      <c r="IK243" s="91"/>
      <c r="IL243" s="91"/>
      <c r="IM243" s="91"/>
      <c r="IN243" s="91"/>
      <c r="IO243" s="91"/>
      <c r="IP243" s="91"/>
      <c r="IQ243" s="91"/>
      <c r="IR243" s="91"/>
      <c r="IS243" s="91"/>
      <c r="IT243" s="91"/>
      <c r="IU243" s="91"/>
      <c r="IV243" s="91"/>
    </row>
    <row r="244" spans="1:256" s="89" customFormat="1" x14ac:dyDescent="0.15">
      <c r="A244" s="88"/>
      <c r="B244" s="88"/>
      <c r="E244" s="168"/>
      <c r="H244" s="91"/>
      <c r="I244" s="91"/>
      <c r="J244" s="91"/>
      <c r="K244" s="91"/>
      <c r="L244" s="91"/>
      <c r="M244" s="91"/>
      <c r="N244" s="91"/>
      <c r="O244" s="91"/>
      <c r="P244" s="91"/>
      <c r="Q244" s="91"/>
      <c r="R244" s="91"/>
      <c r="S244" s="91"/>
      <c r="T244" s="91"/>
      <c r="U244" s="91"/>
      <c r="V244" s="91"/>
      <c r="W244" s="91"/>
      <c r="X244" s="91"/>
      <c r="Y244" s="91"/>
      <c r="Z244" s="91"/>
      <c r="AA244" s="91"/>
      <c r="AB244" s="91"/>
      <c r="AC244" s="91"/>
      <c r="AD244" s="91"/>
      <c r="AE244" s="91"/>
      <c r="AF244" s="91"/>
      <c r="AG244" s="91"/>
      <c r="AH244" s="91"/>
      <c r="AI244" s="91"/>
      <c r="AJ244" s="91"/>
      <c r="AK244" s="91"/>
      <c r="AL244" s="91"/>
      <c r="AM244" s="91"/>
      <c r="AN244" s="91"/>
      <c r="AO244" s="91"/>
      <c r="AP244" s="91"/>
      <c r="AQ244" s="91"/>
      <c r="AR244" s="91"/>
      <c r="AS244" s="91"/>
      <c r="AT244" s="91"/>
      <c r="AU244" s="91"/>
      <c r="AV244" s="91"/>
      <c r="AW244" s="91"/>
      <c r="AX244" s="91"/>
      <c r="AY244" s="91"/>
      <c r="AZ244" s="91"/>
      <c r="BA244" s="91"/>
      <c r="BB244" s="91"/>
      <c r="BC244" s="91"/>
      <c r="BD244" s="91"/>
      <c r="BE244" s="91"/>
      <c r="BF244" s="91"/>
      <c r="BG244" s="91"/>
      <c r="BH244" s="91"/>
      <c r="BI244" s="91"/>
      <c r="BJ244" s="91"/>
      <c r="BK244" s="91"/>
      <c r="BL244" s="91"/>
      <c r="BM244" s="91"/>
      <c r="BN244" s="91"/>
      <c r="BO244" s="91"/>
      <c r="BP244" s="91"/>
      <c r="BQ244" s="91"/>
      <c r="BR244" s="91"/>
      <c r="BS244" s="91"/>
      <c r="BT244" s="91"/>
      <c r="BU244" s="91"/>
      <c r="BV244" s="91"/>
      <c r="BW244" s="91"/>
      <c r="BX244" s="91"/>
      <c r="BY244" s="91"/>
      <c r="BZ244" s="91"/>
      <c r="CA244" s="91"/>
      <c r="CB244" s="91"/>
      <c r="CC244" s="91"/>
      <c r="CD244" s="91"/>
      <c r="CE244" s="91"/>
      <c r="CF244" s="91"/>
      <c r="CG244" s="91"/>
      <c r="CH244" s="91"/>
      <c r="CI244" s="91"/>
      <c r="CJ244" s="91"/>
      <c r="CK244" s="91"/>
      <c r="CL244" s="91"/>
      <c r="CM244" s="91"/>
      <c r="CN244" s="91"/>
      <c r="CO244" s="91"/>
      <c r="CP244" s="91"/>
      <c r="CQ244" s="91"/>
      <c r="CR244" s="91"/>
      <c r="CS244" s="91"/>
      <c r="CT244" s="91"/>
      <c r="CU244" s="91"/>
      <c r="CV244" s="91"/>
      <c r="CW244" s="91"/>
      <c r="CX244" s="91"/>
      <c r="CY244" s="91"/>
      <c r="CZ244" s="91"/>
      <c r="DA244" s="91"/>
      <c r="DB244" s="91"/>
      <c r="DC244" s="91"/>
      <c r="DD244" s="91"/>
      <c r="DE244" s="91"/>
      <c r="DF244" s="91"/>
      <c r="DG244" s="91"/>
      <c r="DH244" s="91"/>
      <c r="DI244" s="91"/>
      <c r="DJ244" s="91"/>
      <c r="DK244" s="91"/>
      <c r="DL244" s="91"/>
      <c r="DM244" s="91"/>
      <c r="DN244" s="91"/>
      <c r="DO244" s="91"/>
      <c r="DP244" s="91"/>
      <c r="DQ244" s="91"/>
      <c r="DR244" s="91"/>
      <c r="DS244" s="91"/>
      <c r="DT244" s="91"/>
      <c r="DU244" s="91"/>
      <c r="DV244" s="91"/>
      <c r="DW244" s="91"/>
      <c r="DX244" s="91"/>
      <c r="DY244" s="91"/>
      <c r="DZ244" s="91"/>
      <c r="EA244" s="91"/>
      <c r="EB244" s="91"/>
      <c r="EC244" s="91"/>
      <c r="ED244" s="91"/>
      <c r="EE244" s="91"/>
      <c r="EF244" s="91"/>
      <c r="EG244" s="91"/>
      <c r="EH244" s="91"/>
      <c r="EI244" s="91"/>
      <c r="EJ244" s="91"/>
      <c r="EK244" s="91"/>
      <c r="EL244" s="91"/>
      <c r="EM244" s="91"/>
      <c r="EN244" s="91"/>
      <c r="EO244" s="91"/>
      <c r="EP244" s="91"/>
      <c r="EQ244" s="91"/>
      <c r="ER244" s="91"/>
      <c r="ES244" s="91"/>
      <c r="ET244" s="91"/>
      <c r="EU244" s="91"/>
      <c r="EV244" s="91"/>
      <c r="EW244" s="91"/>
      <c r="EX244" s="91"/>
      <c r="EY244" s="91"/>
      <c r="EZ244" s="91"/>
      <c r="FA244" s="91"/>
      <c r="FB244" s="91"/>
      <c r="FC244" s="91"/>
      <c r="FD244" s="91"/>
      <c r="FE244" s="91"/>
      <c r="FF244" s="91"/>
      <c r="FG244" s="91"/>
      <c r="FH244" s="91"/>
      <c r="FI244" s="91"/>
      <c r="FJ244" s="91"/>
      <c r="FK244" s="91"/>
      <c r="FL244" s="91"/>
      <c r="FM244" s="91"/>
      <c r="FN244" s="91"/>
      <c r="FO244" s="91"/>
      <c r="FP244" s="91"/>
      <c r="FQ244" s="91"/>
      <c r="FR244" s="91"/>
      <c r="FS244" s="91"/>
      <c r="FT244" s="91"/>
      <c r="FU244" s="91"/>
      <c r="FV244" s="91"/>
      <c r="FW244" s="91"/>
      <c r="FX244" s="91"/>
      <c r="FY244" s="91"/>
      <c r="FZ244" s="91"/>
      <c r="GA244" s="91"/>
      <c r="GB244" s="91"/>
      <c r="GC244" s="91"/>
      <c r="GD244" s="91"/>
      <c r="GE244" s="91"/>
      <c r="GF244" s="91"/>
      <c r="GG244" s="91"/>
      <c r="GH244" s="91"/>
      <c r="GI244" s="91"/>
      <c r="GJ244" s="91"/>
      <c r="GK244" s="91"/>
      <c r="GL244" s="91"/>
      <c r="GM244" s="91"/>
      <c r="GN244" s="91"/>
      <c r="GO244" s="91"/>
      <c r="GP244" s="91"/>
      <c r="GQ244" s="91"/>
      <c r="GR244" s="91"/>
      <c r="GS244" s="91"/>
      <c r="GT244" s="91"/>
      <c r="GU244" s="91"/>
      <c r="GV244" s="91"/>
      <c r="GW244" s="91"/>
      <c r="GX244" s="91"/>
      <c r="GY244" s="91"/>
      <c r="GZ244" s="91"/>
      <c r="HA244" s="91"/>
      <c r="HB244" s="91"/>
      <c r="HC244" s="91"/>
      <c r="HD244" s="91"/>
      <c r="HE244" s="91"/>
      <c r="HF244" s="91"/>
      <c r="HG244" s="91"/>
      <c r="HH244" s="91"/>
      <c r="HI244" s="91"/>
      <c r="HJ244" s="91"/>
      <c r="HK244" s="91"/>
      <c r="HL244" s="91"/>
      <c r="HM244" s="91"/>
      <c r="HN244" s="91"/>
      <c r="HO244" s="91"/>
      <c r="HP244" s="91"/>
      <c r="HQ244" s="91"/>
      <c r="HR244" s="91"/>
      <c r="HS244" s="91"/>
      <c r="HT244" s="91"/>
      <c r="HU244" s="91"/>
      <c r="HV244" s="91"/>
      <c r="HW244" s="91"/>
      <c r="HX244" s="91"/>
      <c r="HY244" s="91"/>
      <c r="HZ244" s="91"/>
      <c r="IA244" s="91"/>
      <c r="IB244" s="91"/>
      <c r="IC244" s="91"/>
      <c r="ID244" s="91"/>
      <c r="IE244" s="91"/>
      <c r="IF244" s="91"/>
      <c r="IG244" s="91"/>
      <c r="IH244" s="91"/>
      <c r="II244" s="91"/>
      <c r="IJ244" s="91"/>
      <c r="IK244" s="91"/>
      <c r="IL244" s="91"/>
      <c r="IM244" s="91"/>
      <c r="IN244" s="91"/>
      <c r="IO244" s="91"/>
      <c r="IP244" s="91"/>
      <c r="IQ244" s="91"/>
      <c r="IR244" s="91"/>
      <c r="IS244" s="91"/>
      <c r="IT244" s="91"/>
      <c r="IU244" s="91"/>
      <c r="IV244" s="91"/>
    </row>
    <row r="245" spans="1:256" s="89" customFormat="1" x14ac:dyDescent="0.15">
      <c r="A245" s="88"/>
      <c r="B245" s="88"/>
      <c r="E245" s="168"/>
      <c r="H245" s="91"/>
      <c r="I245" s="91"/>
      <c r="J245" s="91"/>
      <c r="K245" s="91"/>
      <c r="L245" s="91"/>
      <c r="M245" s="91"/>
      <c r="N245" s="91"/>
      <c r="O245" s="91"/>
      <c r="P245" s="91"/>
      <c r="Q245" s="91"/>
      <c r="R245" s="91"/>
      <c r="S245" s="91"/>
      <c r="T245" s="91"/>
      <c r="U245" s="91"/>
      <c r="V245" s="91"/>
      <c r="W245" s="91"/>
      <c r="X245" s="91"/>
      <c r="Y245" s="91"/>
      <c r="Z245" s="91"/>
      <c r="AA245" s="91"/>
      <c r="AB245" s="91"/>
      <c r="AC245" s="91"/>
      <c r="AD245" s="91"/>
      <c r="AE245" s="91"/>
      <c r="AF245" s="91"/>
      <c r="AG245" s="91"/>
      <c r="AH245" s="91"/>
      <c r="AI245" s="91"/>
      <c r="AJ245" s="91"/>
      <c r="AK245" s="91"/>
      <c r="AL245" s="91"/>
      <c r="AM245" s="91"/>
      <c r="AN245" s="91"/>
      <c r="AO245" s="91"/>
      <c r="AP245" s="91"/>
      <c r="AQ245" s="91"/>
      <c r="AR245" s="91"/>
      <c r="AS245" s="91"/>
      <c r="AT245" s="91"/>
      <c r="AU245" s="91"/>
      <c r="AV245" s="91"/>
      <c r="AW245" s="91"/>
      <c r="AX245" s="91"/>
      <c r="AY245" s="91"/>
      <c r="AZ245" s="91"/>
      <c r="BA245" s="91"/>
      <c r="BB245" s="91"/>
      <c r="BC245" s="91"/>
      <c r="BD245" s="91"/>
      <c r="BE245" s="91"/>
      <c r="BF245" s="91"/>
      <c r="BG245" s="91"/>
      <c r="BH245" s="91"/>
      <c r="BI245" s="91"/>
      <c r="BJ245" s="91"/>
      <c r="BK245" s="91"/>
      <c r="BL245" s="91"/>
      <c r="BM245" s="91"/>
      <c r="BN245" s="91"/>
      <c r="BO245" s="91"/>
      <c r="BP245" s="91"/>
      <c r="BQ245" s="91"/>
      <c r="BR245" s="91"/>
      <c r="BS245" s="91"/>
      <c r="BT245" s="91"/>
      <c r="BU245" s="91"/>
      <c r="BV245" s="91"/>
      <c r="BW245" s="91"/>
      <c r="BX245" s="91"/>
      <c r="BY245" s="91"/>
      <c r="BZ245" s="91"/>
      <c r="CA245" s="91"/>
      <c r="CB245" s="91"/>
      <c r="CC245" s="91"/>
      <c r="CD245" s="91"/>
      <c r="CE245" s="91"/>
      <c r="CF245" s="91"/>
      <c r="CG245" s="91"/>
      <c r="CH245" s="91"/>
      <c r="CI245" s="91"/>
      <c r="CJ245" s="91"/>
      <c r="CK245" s="91"/>
      <c r="CL245" s="91"/>
      <c r="CM245" s="91"/>
      <c r="CN245" s="91"/>
      <c r="CO245" s="91"/>
      <c r="CP245" s="91"/>
      <c r="CQ245" s="91"/>
      <c r="CR245" s="91"/>
      <c r="CS245" s="91"/>
      <c r="CT245" s="91"/>
      <c r="CU245" s="91"/>
      <c r="CV245" s="91"/>
      <c r="CW245" s="91"/>
      <c r="CX245" s="91"/>
      <c r="CY245" s="91"/>
      <c r="CZ245" s="91"/>
      <c r="DA245" s="91"/>
      <c r="DB245" s="91"/>
      <c r="DC245" s="91"/>
      <c r="DD245" s="91"/>
      <c r="DE245" s="91"/>
      <c r="DF245" s="91"/>
      <c r="DG245" s="91"/>
      <c r="DH245" s="91"/>
      <c r="DI245" s="91"/>
      <c r="DJ245" s="91"/>
      <c r="DK245" s="91"/>
      <c r="DL245" s="91"/>
      <c r="DM245" s="91"/>
      <c r="DN245" s="91"/>
      <c r="DO245" s="91"/>
      <c r="DP245" s="91"/>
      <c r="DQ245" s="91"/>
      <c r="DR245" s="91"/>
      <c r="DS245" s="91"/>
      <c r="DT245" s="91"/>
      <c r="DU245" s="91"/>
      <c r="DV245" s="91"/>
      <c r="DW245" s="91"/>
      <c r="DX245" s="91"/>
      <c r="DY245" s="91"/>
      <c r="DZ245" s="91"/>
      <c r="EA245" s="91"/>
      <c r="EB245" s="91"/>
      <c r="EC245" s="91"/>
      <c r="ED245" s="91"/>
      <c r="EE245" s="91"/>
      <c r="EF245" s="91"/>
      <c r="EG245" s="91"/>
      <c r="EH245" s="91"/>
      <c r="EI245" s="91"/>
      <c r="EJ245" s="91"/>
      <c r="EK245" s="91"/>
      <c r="EL245" s="91"/>
      <c r="EM245" s="91"/>
      <c r="EN245" s="91"/>
      <c r="EO245" s="91"/>
      <c r="EP245" s="91"/>
      <c r="EQ245" s="91"/>
      <c r="ER245" s="91"/>
      <c r="ES245" s="91"/>
      <c r="ET245" s="91"/>
      <c r="EU245" s="91"/>
      <c r="EV245" s="91"/>
      <c r="EW245" s="91"/>
      <c r="EX245" s="91"/>
      <c r="EY245" s="91"/>
      <c r="EZ245" s="91"/>
      <c r="FA245" s="91"/>
      <c r="FB245" s="91"/>
      <c r="FC245" s="91"/>
      <c r="FD245" s="91"/>
      <c r="FE245" s="91"/>
      <c r="FF245" s="91"/>
      <c r="FG245" s="91"/>
      <c r="FH245" s="91"/>
      <c r="FI245" s="91"/>
      <c r="FJ245" s="91"/>
      <c r="FK245" s="91"/>
      <c r="FL245" s="91"/>
      <c r="FM245" s="91"/>
      <c r="FN245" s="91"/>
      <c r="FO245" s="91"/>
      <c r="FP245" s="91"/>
      <c r="FQ245" s="91"/>
      <c r="FR245" s="91"/>
      <c r="FS245" s="91"/>
      <c r="FT245" s="91"/>
      <c r="FU245" s="91"/>
      <c r="FV245" s="91"/>
      <c r="FW245" s="91"/>
      <c r="FX245" s="91"/>
      <c r="FY245" s="91"/>
      <c r="FZ245" s="91"/>
      <c r="GA245" s="91"/>
      <c r="GB245" s="91"/>
      <c r="GC245" s="91"/>
      <c r="GD245" s="91"/>
      <c r="GE245" s="91"/>
      <c r="GF245" s="91"/>
      <c r="GG245" s="91"/>
      <c r="GH245" s="91"/>
      <c r="GI245" s="91"/>
      <c r="GJ245" s="91"/>
      <c r="GK245" s="91"/>
      <c r="GL245" s="91"/>
      <c r="GM245" s="91"/>
      <c r="GN245" s="91"/>
      <c r="GO245" s="91"/>
      <c r="GP245" s="91"/>
      <c r="GQ245" s="91"/>
      <c r="GR245" s="91"/>
      <c r="GS245" s="91"/>
      <c r="GT245" s="91"/>
      <c r="GU245" s="91"/>
      <c r="GV245" s="91"/>
      <c r="GW245" s="91"/>
      <c r="GX245" s="91"/>
      <c r="GY245" s="91"/>
      <c r="GZ245" s="91"/>
      <c r="HA245" s="91"/>
      <c r="HB245" s="91"/>
      <c r="HC245" s="91"/>
      <c r="HD245" s="91"/>
      <c r="HE245" s="91"/>
      <c r="HF245" s="91"/>
      <c r="HG245" s="91"/>
      <c r="HH245" s="91"/>
      <c r="HI245" s="91"/>
      <c r="HJ245" s="91"/>
      <c r="HK245" s="91"/>
      <c r="HL245" s="91"/>
      <c r="HM245" s="91"/>
      <c r="HN245" s="91"/>
      <c r="HO245" s="91"/>
      <c r="HP245" s="91"/>
      <c r="HQ245" s="91"/>
      <c r="HR245" s="91"/>
      <c r="HS245" s="91"/>
      <c r="HT245" s="91"/>
      <c r="HU245" s="91"/>
      <c r="HV245" s="91"/>
      <c r="HW245" s="91"/>
      <c r="HX245" s="91"/>
      <c r="HY245" s="91"/>
      <c r="HZ245" s="91"/>
      <c r="IA245" s="91"/>
      <c r="IB245" s="91"/>
      <c r="IC245" s="91"/>
      <c r="ID245" s="91"/>
      <c r="IE245" s="91"/>
      <c r="IF245" s="91"/>
      <c r="IG245" s="91"/>
      <c r="IH245" s="91"/>
      <c r="II245" s="91"/>
      <c r="IJ245" s="91"/>
      <c r="IK245" s="91"/>
      <c r="IL245" s="91"/>
      <c r="IM245" s="91"/>
      <c r="IN245" s="91"/>
      <c r="IO245" s="91"/>
      <c r="IP245" s="91"/>
      <c r="IQ245" s="91"/>
      <c r="IR245" s="91"/>
      <c r="IS245" s="91"/>
      <c r="IT245" s="91"/>
      <c r="IU245" s="91"/>
      <c r="IV245" s="91"/>
    </row>
    <row r="246" spans="1:256" s="89" customFormat="1" x14ac:dyDescent="0.15">
      <c r="A246" s="88"/>
      <c r="B246" s="88"/>
      <c r="E246" s="168"/>
      <c r="H246" s="91"/>
      <c r="I246" s="91"/>
      <c r="J246" s="91"/>
      <c r="K246" s="91"/>
      <c r="L246" s="91"/>
      <c r="M246" s="91"/>
      <c r="N246" s="91"/>
      <c r="O246" s="91"/>
      <c r="P246" s="91"/>
      <c r="Q246" s="91"/>
      <c r="R246" s="91"/>
      <c r="S246" s="91"/>
      <c r="T246" s="91"/>
      <c r="U246" s="91"/>
      <c r="V246" s="91"/>
      <c r="W246" s="91"/>
      <c r="X246" s="91"/>
      <c r="Y246" s="91"/>
      <c r="Z246" s="91"/>
      <c r="AA246" s="91"/>
      <c r="AB246" s="91"/>
      <c r="AC246" s="91"/>
      <c r="AD246" s="91"/>
      <c r="AE246" s="91"/>
      <c r="AF246" s="91"/>
      <c r="AG246" s="91"/>
      <c r="AH246" s="91"/>
      <c r="AI246" s="91"/>
      <c r="AJ246" s="91"/>
      <c r="AK246" s="91"/>
      <c r="AL246" s="91"/>
      <c r="AM246" s="91"/>
      <c r="AN246" s="91"/>
      <c r="AO246" s="91"/>
      <c r="AP246" s="91"/>
      <c r="AQ246" s="91"/>
      <c r="AR246" s="91"/>
      <c r="AS246" s="91"/>
      <c r="AT246" s="91"/>
      <c r="AU246" s="91"/>
      <c r="AV246" s="91"/>
      <c r="AW246" s="91"/>
      <c r="AX246" s="91"/>
      <c r="AY246" s="91"/>
      <c r="AZ246" s="91"/>
      <c r="BA246" s="91"/>
      <c r="BB246" s="91"/>
      <c r="BC246" s="91"/>
      <c r="BD246" s="91"/>
      <c r="BE246" s="91"/>
      <c r="BF246" s="91"/>
      <c r="BG246" s="91"/>
      <c r="BH246" s="91"/>
      <c r="BI246" s="91"/>
      <c r="BJ246" s="91"/>
      <c r="BK246" s="91"/>
      <c r="BL246" s="91"/>
      <c r="BM246" s="91"/>
      <c r="BN246" s="91"/>
      <c r="BO246" s="91"/>
      <c r="BP246" s="91"/>
      <c r="BQ246" s="91"/>
      <c r="BR246" s="91"/>
      <c r="BS246" s="91"/>
      <c r="BT246" s="91"/>
      <c r="BU246" s="91"/>
      <c r="BV246" s="91"/>
      <c r="BW246" s="91"/>
      <c r="BX246" s="91"/>
      <c r="BY246" s="91"/>
      <c r="BZ246" s="91"/>
      <c r="CA246" s="91"/>
      <c r="CB246" s="91"/>
      <c r="CC246" s="91"/>
      <c r="CD246" s="91"/>
      <c r="CE246" s="91"/>
      <c r="CF246" s="91"/>
      <c r="CG246" s="91"/>
      <c r="CH246" s="91"/>
      <c r="CI246" s="91"/>
      <c r="CJ246" s="91"/>
      <c r="CK246" s="91"/>
      <c r="CL246" s="91"/>
      <c r="CM246" s="91"/>
      <c r="CN246" s="91"/>
      <c r="CO246" s="91"/>
      <c r="CP246" s="91"/>
      <c r="CQ246" s="91"/>
      <c r="CR246" s="91"/>
      <c r="CS246" s="91"/>
      <c r="CT246" s="91"/>
      <c r="CU246" s="91"/>
      <c r="CV246" s="91"/>
      <c r="CW246" s="91"/>
      <c r="CX246" s="91"/>
      <c r="CY246" s="91"/>
      <c r="CZ246" s="91"/>
      <c r="DA246" s="91"/>
      <c r="DB246" s="91"/>
      <c r="DC246" s="91"/>
      <c r="DD246" s="91"/>
      <c r="DE246" s="91"/>
      <c r="DF246" s="91"/>
      <c r="DG246" s="91"/>
      <c r="DH246" s="91"/>
      <c r="DI246" s="91"/>
      <c r="DJ246" s="91"/>
      <c r="DK246" s="91"/>
      <c r="DL246" s="91"/>
      <c r="DM246" s="91"/>
      <c r="DN246" s="91"/>
      <c r="DO246" s="91"/>
      <c r="DP246" s="91"/>
      <c r="DQ246" s="91"/>
      <c r="DR246" s="91"/>
      <c r="DS246" s="91"/>
      <c r="DT246" s="91"/>
      <c r="DU246" s="91"/>
      <c r="DV246" s="91"/>
      <c r="DW246" s="91"/>
      <c r="DX246" s="91"/>
      <c r="DY246" s="91"/>
      <c r="DZ246" s="91"/>
      <c r="EA246" s="91"/>
      <c r="EB246" s="91"/>
      <c r="EC246" s="91"/>
      <c r="ED246" s="91"/>
      <c r="EE246" s="91"/>
      <c r="EF246" s="91"/>
      <c r="EG246" s="91"/>
      <c r="EH246" s="91"/>
      <c r="EI246" s="91"/>
      <c r="EJ246" s="91"/>
      <c r="EK246" s="91"/>
      <c r="EL246" s="91"/>
      <c r="EM246" s="91"/>
      <c r="EN246" s="91"/>
      <c r="EO246" s="91"/>
      <c r="EP246" s="91"/>
      <c r="EQ246" s="91"/>
      <c r="ER246" s="91"/>
      <c r="ES246" s="91"/>
      <c r="ET246" s="91"/>
      <c r="EU246" s="91"/>
      <c r="EV246" s="91"/>
      <c r="EW246" s="91"/>
      <c r="EX246" s="91"/>
      <c r="EY246" s="91"/>
      <c r="EZ246" s="91"/>
      <c r="FA246" s="91"/>
      <c r="FB246" s="91"/>
      <c r="FC246" s="91"/>
      <c r="FD246" s="91"/>
      <c r="FE246" s="91"/>
      <c r="FF246" s="91"/>
      <c r="FG246" s="91"/>
      <c r="FH246" s="91"/>
      <c r="FI246" s="91"/>
      <c r="FJ246" s="91"/>
      <c r="FK246" s="91"/>
      <c r="FL246" s="91"/>
      <c r="FM246" s="91"/>
      <c r="FN246" s="91"/>
      <c r="FO246" s="91"/>
      <c r="FP246" s="91"/>
      <c r="FQ246" s="91"/>
      <c r="FR246" s="91"/>
      <c r="FS246" s="91"/>
      <c r="FT246" s="91"/>
      <c r="FU246" s="91"/>
      <c r="FV246" s="91"/>
      <c r="FW246" s="91"/>
      <c r="FX246" s="91"/>
      <c r="FY246" s="91"/>
      <c r="FZ246" s="91"/>
      <c r="GA246" s="91"/>
      <c r="GB246" s="91"/>
      <c r="GC246" s="91"/>
      <c r="GD246" s="91"/>
      <c r="GE246" s="91"/>
      <c r="GF246" s="91"/>
      <c r="GG246" s="91"/>
      <c r="GH246" s="91"/>
      <c r="GI246" s="91"/>
      <c r="GJ246" s="91"/>
      <c r="GK246" s="91"/>
      <c r="GL246" s="91"/>
      <c r="GM246" s="91"/>
      <c r="GN246" s="91"/>
      <c r="GO246" s="91"/>
      <c r="GP246" s="91"/>
      <c r="GQ246" s="91"/>
      <c r="GR246" s="91"/>
      <c r="GS246" s="91"/>
      <c r="GT246" s="91"/>
      <c r="GU246" s="91"/>
      <c r="GV246" s="91"/>
      <c r="GW246" s="91"/>
      <c r="GX246" s="91"/>
      <c r="GY246" s="91"/>
      <c r="GZ246" s="91"/>
      <c r="HA246" s="91"/>
      <c r="HB246" s="91"/>
      <c r="HC246" s="91"/>
      <c r="HD246" s="91"/>
      <c r="HE246" s="91"/>
      <c r="HF246" s="91"/>
      <c r="HG246" s="91"/>
      <c r="HH246" s="91"/>
      <c r="HI246" s="91"/>
      <c r="HJ246" s="91"/>
      <c r="HK246" s="91"/>
      <c r="HL246" s="91"/>
      <c r="HM246" s="91"/>
      <c r="HN246" s="91"/>
      <c r="HO246" s="91"/>
      <c r="HP246" s="91"/>
      <c r="HQ246" s="91"/>
      <c r="HR246" s="91"/>
      <c r="HS246" s="91"/>
      <c r="HT246" s="91"/>
      <c r="HU246" s="91"/>
      <c r="HV246" s="91"/>
      <c r="HW246" s="91"/>
      <c r="HX246" s="91"/>
      <c r="HY246" s="91"/>
      <c r="HZ246" s="91"/>
      <c r="IA246" s="91"/>
      <c r="IB246" s="91"/>
      <c r="IC246" s="91"/>
      <c r="ID246" s="91"/>
      <c r="IE246" s="91"/>
      <c r="IF246" s="91"/>
      <c r="IG246" s="91"/>
      <c r="IH246" s="91"/>
      <c r="II246" s="91"/>
      <c r="IJ246" s="91"/>
      <c r="IK246" s="91"/>
      <c r="IL246" s="91"/>
      <c r="IM246" s="91"/>
      <c r="IN246" s="91"/>
      <c r="IO246" s="91"/>
      <c r="IP246" s="91"/>
      <c r="IQ246" s="91"/>
      <c r="IR246" s="91"/>
      <c r="IS246" s="91"/>
      <c r="IT246" s="91"/>
      <c r="IU246" s="91"/>
      <c r="IV246" s="91"/>
    </row>
    <row r="247" spans="1:256" s="89" customFormat="1" x14ac:dyDescent="0.15">
      <c r="A247" s="88"/>
      <c r="B247" s="88"/>
      <c r="E247" s="168"/>
      <c r="H247" s="91"/>
      <c r="I247" s="91"/>
      <c r="J247" s="91"/>
      <c r="K247" s="91"/>
      <c r="L247" s="91"/>
      <c r="M247" s="91"/>
      <c r="N247" s="91"/>
      <c r="O247" s="91"/>
      <c r="P247" s="91"/>
      <c r="Q247" s="91"/>
      <c r="R247" s="91"/>
      <c r="S247" s="91"/>
      <c r="T247" s="91"/>
      <c r="U247" s="91"/>
      <c r="V247" s="91"/>
      <c r="W247" s="91"/>
      <c r="X247" s="91"/>
      <c r="Y247" s="91"/>
      <c r="Z247" s="91"/>
      <c r="AA247" s="91"/>
      <c r="AB247" s="91"/>
      <c r="AC247" s="91"/>
      <c r="AD247" s="91"/>
      <c r="AE247" s="91"/>
      <c r="AF247" s="91"/>
      <c r="AG247" s="91"/>
      <c r="AH247" s="91"/>
      <c r="AI247" s="91"/>
      <c r="AJ247" s="91"/>
      <c r="AK247" s="91"/>
      <c r="AL247" s="91"/>
      <c r="AM247" s="91"/>
      <c r="AN247" s="91"/>
      <c r="AO247" s="91"/>
      <c r="AP247" s="91"/>
      <c r="AQ247" s="91"/>
      <c r="AR247" s="91"/>
      <c r="AS247" s="91"/>
      <c r="AT247" s="91"/>
      <c r="AU247" s="91"/>
      <c r="AV247" s="91"/>
      <c r="AW247" s="91"/>
      <c r="AX247" s="91"/>
      <c r="AY247" s="91"/>
      <c r="AZ247" s="91"/>
      <c r="BA247" s="91"/>
      <c r="BB247" s="91"/>
      <c r="BC247" s="91"/>
      <c r="BD247" s="91"/>
      <c r="BE247" s="91"/>
      <c r="BF247" s="91"/>
      <c r="BG247" s="91"/>
      <c r="BH247" s="91"/>
      <c r="BI247" s="91"/>
      <c r="BJ247" s="91"/>
      <c r="BK247" s="91"/>
      <c r="BL247" s="91"/>
      <c r="BM247" s="91"/>
      <c r="BN247" s="91"/>
      <c r="BO247" s="91"/>
      <c r="BP247" s="91"/>
      <c r="BQ247" s="91"/>
      <c r="BR247" s="91"/>
      <c r="BS247" s="91"/>
      <c r="BT247" s="91"/>
      <c r="BU247" s="91"/>
      <c r="BV247" s="91"/>
      <c r="BW247" s="91"/>
      <c r="BX247" s="91"/>
      <c r="BY247" s="91"/>
      <c r="BZ247" s="91"/>
      <c r="CA247" s="91"/>
      <c r="CB247" s="91"/>
      <c r="CC247" s="91"/>
      <c r="CD247" s="91"/>
      <c r="CE247" s="91"/>
      <c r="CF247" s="91"/>
      <c r="CG247" s="91"/>
      <c r="CH247" s="91"/>
      <c r="CI247" s="91"/>
      <c r="CJ247" s="91"/>
      <c r="CK247" s="91"/>
      <c r="CL247" s="91"/>
      <c r="CM247" s="91"/>
      <c r="CN247" s="91"/>
      <c r="CO247" s="91"/>
      <c r="CP247" s="91"/>
      <c r="CQ247" s="91"/>
      <c r="CR247" s="91"/>
      <c r="CS247" s="91"/>
      <c r="CT247" s="91"/>
      <c r="CU247" s="91"/>
      <c r="CV247" s="91"/>
      <c r="CW247" s="91"/>
      <c r="CX247" s="91"/>
      <c r="CY247" s="91"/>
      <c r="CZ247" s="91"/>
      <c r="DA247" s="91"/>
      <c r="DB247" s="91"/>
      <c r="DC247" s="91"/>
      <c r="DD247" s="91"/>
      <c r="DE247" s="91"/>
      <c r="DF247" s="91"/>
      <c r="DG247" s="91"/>
      <c r="DH247" s="91"/>
      <c r="DI247" s="91"/>
      <c r="DJ247" s="91"/>
      <c r="DK247" s="91"/>
      <c r="DL247" s="91"/>
      <c r="DM247" s="91"/>
      <c r="DN247" s="91"/>
      <c r="DO247" s="91"/>
      <c r="DP247" s="91"/>
      <c r="DQ247" s="91"/>
      <c r="DR247" s="91"/>
      <c r="DS247" s="91"/>
      <c r="DT247" s="91"/>
      <c r="DU247" s="91"/>
      <c r="DV247" s="91"/>
      <c r="DW247" s="91"/>
      <c r="DX247" s="91"/>
      <c r="DY247" s="91"/>
      <c r="DZ247" s="91"/>
      <c r="EA247" s="91"/>
      <c r="EB247" s="91"/>
      <c r="EC247" s="91"/>
      <c r="ED247" s="91"/>
      <c r="EE247" s="91"/>
      <c r="EF247" s="91"/>
      <c r="EG247" s="91"/>
      <c r="EH247" s="91"/>
      <c r="EI247" s="91"/>
      <c r="EJ247" s="91"/>
      <c r="EK247" s="91"/>
      <c r="EL247" s="91"/>
      <c r="EM247" s="91"/>
      <c r="EN247" s="91"/>
      <c r="EO247" s="91"/>
      <c r="EP247" s="91"/>
      <c r="EQ247" s="91"/>
      <c r="ER247" s="91"/>
      <c r="ES247" s="91"/>
      <c r="ET247" s="91"/>
      <c r="EU247" s="91"/>
      <c r="EV247" s="91"/>
      <c r="EW247" s="91"/>
      <c r="EX247" s="91"/>
      <c r="EY247" s="91"/>
      <c r="EZ247" s="91"/>
      <c r="FA247" s="91"/>
      <c r="FB247" s="91"/>
      <c r="FC247" s="91"/>
      <c r="FD247" s="91"/>
      <c r="FE247" s="91"/>
      <c r="FF247" s="91"/>
      <c r="FG247" s="91"/>
      <c r="FH247" s="91"/>
      <c r="FI247" s="91"/>
      <c r="FJ247" s="91"/>
      <c r="FK247" s="91"/>
      <c r="FL247" s="91"/>
      <c r="FM247" s="91"/>
      <c r="FN247" s="91"/>
      <c r="FO247" s="91"/>
      <c r="FP247" s="91"/>
      <c r="FQ247" s="91"/>
      <c r="FR247" s="91"/>
      <c r="FS247" s="91"/>
      <c r="FT247" s="91"/>
      <c r="FU247" s="91"/>
      <c r="FV247" s="91"/>
      <c r="FW247" s="91"/>
      <c r="FX247" s="91"/>
      <c r="FY247" s="91"/>
      <c r="FZ247" s="91"/>
      <c r="GA247" s="91"/>
      <c r="GB247" s="91"/>
      <c r="GC247" s="91"/>
      <c r="GD247" s="91"/>
      <c r="GE247" s="91"/>
      <c r="GF247" s="91"/>
      <c r="GG247" s="91"/>
      <c r="GH247" s="91"/>
      <c r="GI247" s="91"/>
      <c r="GJ247" s="91"/>
      <c r="GK247" s="91"/>
      <c r="GL247" s="91"/>
      <c r="GM247" s="91"/>
      <c r="GN247" s="91"/>
      <c r="GO247" s="91"/>
      <c r="GP247" s="91"/>
      <c r="GQ247" s="91"/>
      <c r="GR247" s="91"/>
      <c r="GS247" s="91"/>
      <c r="GT247" s="91"/>
      <c r="GU247" s="91"/>
      <c r="GV247" s="91"/>
      <c r="GW247" s="91"/>
      <c r="GX247" s="91"/>
      <c r="GY247" s="91"/>
      <c r="GZ247" s="91"/>
      <c r="HA247" s="91"/>
      <c r="HB247" s="91"/>
      <c r="HC247" s="91"/>
      <c r="HD247" s="91"/>
      <c r="HE247" s="91"/>
      <c r="HF247" s="91"/>
      <c r="HG247" s="91"/>
      <c r="HH247" s="91"/>
      <c r="HI247" s="91"/>
      <c r="HJ247" s="91"/>
      <c r="HK247" s="91"/>
      <c r="HL247" s="91"/>
      <c r="HM247" s="91"/>
      <c r="HN247" s="91"/>
      <c r="HO247" s="91"/>
      <c r="HP247" s="91"/>
      <c r="HQ247" s="91"/>
      <c r="HR247" s="91"/>
      <c r="HS247" s="91"/>
      <c r="HT247" s="91"/>
      <c r="HU247" s="91"/>
      <c r="HV247" s="91"/>
      <c r="HW247" s="91"/>
      <c r="HX247" s="91"/>
      <c r="HY247" s="91"/>
      <c r="HZ247" s="91"/>
      <c r="IA247" s="91"/>
      <c r="IB247" s="91"/>
      <c r="IC247" s="91"/>
      <c r="ID247" s="91"/>
      <c r="IE247" s="91"/>
      <c r="IF247" s="91"/>
      <c r="IG247" s="91"/>
      <c r="IH247" s="91"/>
      <c r="II247" s="91"/>
      <c r="IJ247" s="91"/>
      <c r="IK247" s="91"/>
      <c r="IL247" s="91"/>
      <c r="IM247" s="91"/>
      <c r="IN247" s="91"/>
      <c r="IO247" s="91"/>
      <c r="IP247" s="91"/>
      <c r="IQ247" s="91"/>
      <c r="IR247" s="91"/>
      <c r="IS247" s="91"/>
      <c r="IT247" s="91"/>
      <c r="IU247" s="91"/>
      <c r="IV247" s="91"/>
    </row>
    <row r="248" spans="1:256" s="89" customFormat="1" x14ac:dyDescent="0.15">
      <c r="A248" s="88"/>
      <c r="B248" s="88"/>
      <c r="E248" s="168"/>
      <c r="H248" s="91"/>
      <c r="I248" s="91"/>
      <c r="J248" s="91"/>
      <c r="K248" s="91"/>
      <c r="L248" s="91"/>
      <c r="M248" s="91"/>
      <c r="N248" s="91"/>
      <c r="O248" s="91"/>
      <c r="P248" s="91"/>
      <c r="Q248" s="91"/>
      <c r="R248" s="91"/>
      <c r="S248" s="91"/>
      <c r="T248" s="91"/>
      <c r="U248" s="91"/>
      <c r="V248" s="91"/>
      <c r="W248" s="91"/>
      <c r="X248" s="91"/>
      <c r="Y248" s="91"/>
      <c r="Z248" s="91"/>
      <c r="AA248" s="91"/>
      <c r="AB248" s="91"/>
      <c r="AC248" s="91"/>
      <c r="AD248" s="91"/>
      <c r="AE248" s="91"/>
      <c r="AF248" s="91"/>
      <c r="AG248" s="91"/>
      <c r="AH248" s="91"/>
      <c r="AI248" s="91"/>
      <c r="AJ248" s="91"/>
      <c r="AK248" s="91"/>
      <c r="AL248" s="91"/>
      <c r="AM248" s="91"/>
      <c r="AN248" s="91"/>
      <c r="AO248" s="91"/>
      <c r="AP248" s="91"/>
      <c r="AQ248" s="91"/>
      <c r="AR248" s="91"/>
      <c r="AS248" s="91"/>
      <c r="AT248" s="91"/>
      <c r="AU248" s="91"/>
      <c r="AV248" s="91"/>
      <c r="AW248" s="91"/>
      <c r="AX248" s="91"/>
      <c r="AY248" s="91"/>
      <c r="AZ248" s="91"/>
      <c r="BA248" s="91"/>
      <c r="BB248" s="91"/>
      <c r="BC248" s="91"/>
      <c r="BD248" s="91"/>
      <c r="BE248" s="91"/>
      <c r="BF248" s="91"/>
      <c r="BG248" s="91"/>
      <c r="BH248" s="91"/>
      <c r="BI248" s="91"/>
      <c r="BJ248" s="91"/>
      <c r="BK248" s="91"/>
      <c r="BL248" s="91"/>
      <c r="BM248" s="91"/>
      <c r="BN248" s="91"/>
      <c r="BO248" s="91"/>
      <c r="BP248" s="91"/>
      <c r="BQ248" s="91"/>
      <c r="BR248" s="91"/>
      <c r="BS248" s="91"/>
      <c r="BT248" s="91"/>
      <c r="BU248" s="91"/>
      <c r="BV248" s="91"/>
      <c r="BW248" s="91"/>
      <c r="BX248" s="91"/>
      <c r="BY248" s="91"/>
      <c r="BZ248" s="91"/>
      <c r="CA248" s="91"/>
      <c r="CB248" s="91"/>
      <c r="CC248" s="91"/>
      <c r="CD248" s="91"/>
      <c r="CE248" s="91"/>
      <c r="CF248" s="91"/>
      <c r="CG248" s="91"/>
      <c r="CH248" s="91"/>
      <c r="CI248" s="91"/>
      <c r="CJ248" s="91"/>
      <c r="CK248" s="91"/>
      <c r="CL248" s="91"/>
      <c r="CM248" s="91"/>
      <c r="CN248" s="91"/>
      <c r="CO248" s="91"/>
      <c r="CP248" s="91"/>
      <c r="CQ248" s="91"/>
      <c r="CR248" s="91"/>
      <c r="CS248" s="91"/>
      <c r="CT248" s="91"/>
      <c r="CU248" s="91"/>
      <c r="CV248" s="91"/>
      <c r="CW248" s="91"/>
      <c r="CX248" s="91"/>
      <c r="CY248" s="91"/>
      <c r="CZ248" s="91"/>
      <c r="DA248" s="91"/>
      <c r="DB248" s="91"/>
      <c r="DC248" s="91"/>
      <c r="DD248" s="91"/>
      <c r="DE248" s="91"/>
      <c r="DF248" s="91"/>
      <c r="DG248" s="91"/>
      <c r="DH248" s="91"/>
      <c r="DI248" s="91"/>
      <c r="DJ248" s="91"/>
      <c r="DK248" s="91"/>
      <c r="DL248" s="91"/>
      <c r="DM248" s="91"/>
      <c r="DN248" s="91"/>
      <c r="DO248" s="91"/>
      <c r="DP248" s="91"/>
      <c r="DQ248" s="91"/>
      <c r="DR248" s="91"/>
      <c r="DS248" s="91"/>
      <c r="DT248" s="91"/>
      <c r="DU248" s="91"/>
      <c r="DV248" s="91"/>
      <c r="DW248" s="91"/>
      <c r="DX248" s="91"/>
      <c r="DY248" s="91"/>
      <c r="DZ248" s="91"/>
      <c r="EA248" s="91"/>
      <c r="EB248" s="91"/>
      <c r="EC248" s="91"/>
      <c r="ED248" s="91"/>
      <c r="EE248" s="91"/>
      <c r="EF248" s="91"/>
      <c r="EG248" s="91"/>
      <c r="EH248" s="91"/>
      <c r="EI248" s="91"/>
      <c r="EJ248" s="91"/>
      <c r="EK248" s="91"/>
      <c r="EL248" s="91"/>
      <c r="EM248" s="91"/>
      <c r="EN248" s="91"/>
      <c r="EO248" s="91"/>
      <c r="EP248" s="91"/>
      <c r="EQ248" s="91"/>
      <c r="ER248" s="91"/>
      <c r="ES248" s="91"/>
      <c r="ET248" s="91"/>
      <c r="EU248" s="91"/>
      <c r="EV248" s="91"/>
      <c r="EW248" s="91"/>
      <c r="EX248" s="91"/>
      <c r="EY248" s="91"/>
      <c r="EZ248" s="91"/>
      <c r="FA248" s="91"/>
      <c r="FB248" s="91"/>
      <c r="FC248" s="91"/>
      <c r="FD248" s="91"/>
      <c r="FE248" s="91"/>
      <c r="FF248" s="91"/>
      <c r="FG248" s="91"/>
      <c r="FH248" s="91"/>
      <c r="FI248" s="91"/>
      <c r="FJ248" s="91"/>
      <c r="FK248" s="91"/>
      <c r="FL248" s="91"/>
      <c r="FM248" s="91"/>
      <c r="FN248" s="91"/>
      <c r="FO248" s="91"/>
      <c r="FP248" s="91"/>
      <c r="FQ248" s="91"/>
      <c r="FR248" s="91"/>
      <c r="FS248" s="91"/>
      <c r="FT248" s="91"/>
      <c r="FU248" s="91"/>
      <c r="FV248" s="91"/>
      <c r="FW248" s="91"/>
      <c r="FX248" s="91"/>
      <c r="FY248" s="91"/>
      <c r="FZ248" s="91"/>
      <c r="GA248" s="91"/>
      <c r="GB248" s="91"/>
      <c r="GC248" s="91"/>
      <c r="GD248" s="91"/>
      <c r="GE248" s="91"/>
      <c r="GF248" s="91"/>
      <c r="GG248" s="91"/>
      <c r="GH248" s="91"/>
      <c r="GI248" s="91"/>
      <c r="GJ248" s="91"/>
      <c r="GK248" s="91"/>
      <c r="GL248" s="91"/>
      <c r="GM248" s="91"/>
      <c r="GN248" s="91"/>
      <c r="GO248" s="91"/>
      <c r="GP248" s="91"/>
      <c r="GQ248" s="91"/>
      <c r="GR248" s="91"/>
      <c r="GS248" s="91"/>
      <c r="GT248" s="91"/>
      <c r="GU248" s="91"/>
      <c r="GV248" s="91"/>
      <c r="GW248" s="91"/>
      <c r="GX248" s="91"/>
      <c r="GY248" s="91"/>
      <c r="GZ248" s="91"/>
      <c r="HA248" s="91"/>
      <c r="HB248" s="91"/>
      <c r="HC248" s="91"/>
      <c r="HD248" s="91"/>
      <c r="HE248" s="91"/>
      <c r="HF248" s="91"/>
      <c r="HG248" s="91"/>
      <c r="HH248" s="91"/>
      <c r="HI248" s="91"/>
      <c r="HJ248" s="91"/>
      <c r="HK248" s="91"/>
      <c r="HL248" s="91"/>
      <c r="HM248" s="91"/>
      <c r="HN248" s="91"/>
      <c r="HO248" s="91"/>
      <c r="HP248" s="91"/>
      <c r="HQ248" s="91"/>
      <c r="HR248" s="91"/>
      <c r="HS248" s="91"/>
      <c r="HT248" s="91"/>
      <c r="HU248" s="91"/>
      <c r="HV248" s="91"/>
      <c r="HW248" s="91"/>
      <c r="HX248" s="91"/>
      <c r="HY248" s="91"/>
      <c r="HZ248" s="91"/>
      <c r="IA248" s="91"/>
      <c r="IB248" s="91"/>
      <c r="IC248" s="91"/>
      <c r="ID248" s="91"/>
      <c r="IE248" s="91"/>
      <c r="IF248" s="91"/>
      <c r="IG248" s="91"/>
      <c r="IH248" s="91"/>
      <c r="II248" s="91"/>
      <c r="IJ248" s="91"/>
      <c r="IK248" s="91"/>
      <c r="IL248" s="91"/>
      <c r="IM248" s="91"/>
      <c r="IN248" s="91"/>
      <c r="IO248" s="91"/>
      <c r="IP248" s="91"/>
      <c r="IQ248" s="91"/>
      <c r="IR248" s="91"/>
      <c r="IS248" s="91"/>
      <c r="IT248" s="91"/>
      <c r="IU248" s="91"/>
      <c r="IV248" s="91"/>
    </row>
    <row r="249" spans="1:256" s="89" customFormat="1" x14ac:dyDescent="0.15">
      <c r="A249" s="88"/>
      <c r="B249" s="88"/>
      <c r="E249" s="168"/>
      <c r="H249" s="91"/>
      <c r="I249" s="91"/>
      <c r="J249" s="91"/>
      <c r="K249" s="91"/>
      <c r="L249" s="91"/>
      <c r="M249" s="91"/>
      <c r="N249" s="91"/>
      <c r="O249" s="91"/>
      <c r="P249" s="91"/>
      <c r="Q249" s="91"/>
      <c r="R249" s="91"/>
      <c r="S249" s="91"/>
      <c r="T249" s="91"/>
      <c r="U249" s="91"/>
      <c r="V249" s="91"/>
      <c r="W249" s="91"/>
      <c r="X249" s="91"/>
      <c r="Y249" s="91"/>
      <c r="Z249" s="91"/>
      <c r="AA249" s="91"/>
      <c r="AB249" s="91"/>
      <c r="AC249" s="91"/>
      <c r="AD249" s="91"/>
      <c r="AE249" s="91"/>
      <c r="AF249" s="91"/>
      <c r="AG249" s="91"/>
      <c r="AH249" s="91"/>
      <c r="AI249" s="91"/>
      <c r="AJ249" s="91"/>
      <c r="AK249" s="91"/>
      <c r="AL249" s="91"/>
      <c r="AM249" s="91"/>
      <c r="AN249" s="91"/>
      <c r="AO249" s="91"/>
      <c r="AP249" s="91"/>
      <c r="AQ249" s="91"/>
      <c r="AR249" s="91"/>
      <c r="AS249" s="91"/>
      <c r="AT249" s="91"/>
      <c r="AU249" s="91"/>
      <c r="AV249" s="91"/>
      <c r="AW249" s="91"/>
      <c r="AX249" s="91"/>
      <c r="AY249" s="91"/>
      <c r="AZ249" s="91"/>
      <c r="BA249" s="91"/>
      <c r="BB249" s="91"/>
      <c r="BC249" s="91"/>
      <c r="BD249" s="91"/>
      <c r="BE249" s="91"/>
      <c r="BF249" s="91"/>
      <c r="BG249" s="91"/>
      <c r="BH249" s="91"/>
      <c r="BI249" s="91"/>
      <c r="BJ249" s="91"/>
      <c r="BK249" s="91"/>
      <c r="BL249" s="91"/>
      <c r="BM249" s="91"/>
      <c r="BN249" s="91"/>
      <c r="BO249" s="91"/>
      <c r="BP249" s="91"/>
      <c r="BQ249" s="91"/>
      <c r="BR249" s="91"/>
      <c r="BS249" s="91"/>
      <c r="BT249" s="91"/>
      <c r="BU249" s="91"/>
      <c r="BV249" s="91"/>
      <c r="BW249" s="91"/>
      <c r="BX249" s="91"/>
      <c r="BY249" s="91"/>
      <c r="BZ249" s="91"/>
      <c r="CA249" s="91"/>
      <c r="CB249" s="91"/>
      <c r="CC249" s="91"/>
      <c r="CD249" s="91"/>
      <c r="CE249" s="91"/>
      <c r="CF249" s="91"/>
      <c r="CG249" s="91"/>
      <c r="CH249" s="91"/>
      <c r="CI249" s="91"/>
      <c r="CJ249" s="91"/>
      <c r="CK249" s="91"/>
      <c r="CL249" s="91"/>
      <c r="CM249" s="91"/>
      <c r="CN249" s="91"/>
      <c r="CO249" s="91"/>
      <c r="CP249" s="91"/>
      <c r="CQ249" s="91"/>
      <c r="CR249" s="91"/>
      <c r="CS249" s="91"/>
      <c r="CT249" s="91"/>
      <c r="CU249" s="91"/>
      <c r="CV249" s="91"/>
      <c r="CW249" s="91"/>
      <c r="CX249" s="91"/>
      <c r="CY249" s="91"/>
      <c r="CZ249" s="91"/>
      <c r="DA249" s="91"/>
      <c r="DB249" s="91"/>
      <c r="DC249" s="91"/>
      <c r="DD249" s="91"/>
      <c r="DE249" s="91"/>
      <c r="DF249" s="91"/>
      <c r="DG249" s="91"/>
      <c r="DH249" s="91"/>
      <c r="DI249" s="91"/>
      <c r="DJ249" s="91"/>
      <c r="DK249" s="91"/>
      <c r="DL249" s="91"/>
      <c r="DM249" s="91"/>
      <c r="DN249" s="91"/>
      <c r="DO249" s="91"/>
      <c r="DP249" s="91"/>
      <c r="DQ249" s="91"/>
      <c r="DR249" s="91"/>
      <c r="DS249" s="91"/>
      <c r="DT249" s="91"/>
      <c r="DU249" s="91"/>
      <c r="DV249" s="91"/>
      <c r="DW249" s="91"/>
      <c r="DX249" s="91"/>
      <c r="DY249" s="91"/>
      <c r="DZ249" s="91"/>
      <c r="EA249" s="91"/>
      <c r="EB249" s="91"/>
      <c r="EC249" s="91"/>
      <c r="ED249" s="91"/>
      <c r="EE249" s="91"/>
      <c r="EF249" s="91"/>
      <c r="EG249" s="91"/>
      <c r="EH249" s="91"/>
      <c r="EI249" s="91"/>
      <c r="EJ249" s="91"/>
      <c r="EK249" s="91"/>
      <c r="EL249" s="91"/>
      <c r="EM249" s="91"/>
      <c r="EN249" s="91"/>
      <c r="EO249" s="91"/>
      <c r="EP249" s="91"/>
      <c r="EQ249" s="91"/>
      <c r="ER249" s="91"/>
      <c r="ES249" s="91"/>
      <c r="ET249" s="91"/>
      <c r="EU249" s="91"/>
      <c r="EV249" s="91"/>
      <c r="EW249" s="91"/>
      <c r="EX249" s="91"/>
      <c r="EY249" s="91"/>
      <c r="EZ249" s="91"/>
      <c r="FA249" s="91"/>
      <c r="FB249" s="91"/>
      <c r="FC249" s="91"/>
      <c r="FD249" s="91"/>
      <c r="FE249" s="91"/>
      <c r="FF249" s="91"/>
      <c r="FG249" s="91"/>
      <c r="FH249" s="91"/>
      <c r="FI249" s="91"/>
      <c r="FJ249" s="91"/>
      <c r="FK249" s="91"/>
      <c r="FL249" s="91"/>
      <c r="FM249" s="91"/>
      <c r="FN249" s="91"/>
      <c r="FO249" s="91"/>
      <c r="FP249" s="91"/>
      <c r="FQ249" s="91"/>
      <c r="FR249" s="91"/>
      <c r="FS249" s="91"/>
      <c r="FT249" s="91"/>
      <c r="FU249" s="91"/>
      <c r="FV249" s="91"/>
      <c r="FW249" s="91"/>
      <c r="FX249" s="91"/>
      <c r="FY249" s="91"/>
      <c r="FZ249" s="91"/>
      <c r="GA249" s="91"/>
      <c r="GB249" s="91"/>
      <c r="GC249" s="91"/>
      <c r="GD249" s="91"/>
      <c r="GE249" s="91"/>
      <c r="GF249" s="91"/>
      <c r="GG249" s="91"/>
      <c r="GH249" s="91"/>
      <c r="GI249" s="91"/>
      <c r="GJ249" s="91"/>
      <c r="GK249" s="91"/>
      <c r="GL249" s="91"/>
      <c r="GM249" s="91"/>
      <c r="GN249" s="91"/>
      <c r="GO249" s="91"/>
      <c r="GP249" s="91"/>
      <c r="GQ249" s="91"/>
      <c r="GR249" s="91"/>
      <c r="GS249" s="91"/>
      <c r="GT249" s="91"/>
      <c r="GU249" s="91"/>
      <c r="GV249" s="91"/>
      <c r="GW249" s="91"/>
      <c r="GX249" s="91"/>
      <c r="GY249" s="91"/>
      <c r="GZ249" s="91"/>
      <c r="HA249" s="91"/>
      <c r="HB249" s="91"/>
      <c r="HC249" s="91"/>
      <c r="HD249" s="91"/>
      <c r="HE249" s="91"/>
      <c r="HF249" s="91"/>
      <c r="HG249" s="91"/>
      <c r="HH249" s="91"/>
      <c r="HI249" s="91"/>
      <c r="HJ249" s="91"/>
      <c r="HK249" s="91"/>
      <c r="HL249" s="91"/>
      <c r="HM249" s="91"/>
      <c r="HN249" s="91"/>
      <c r="HO249" s="91"/>
      <c r="HP249" s="91"/>
      <c r="HQ249" s="91"/>
      <c r="HR249" s="91"/>
      <c r="HS249" s="91"/>
      <c r="HT249" s="91"/>
      <c r="HU249" s="91"/>
      <c r="HV249" s="91"/>
      <c r="HW249" s="91"/>
      <c r="HX249" s="91"/>
      <c r="HY249" s="91"/>
      <c r="HZ249" s="91"/>
      <c r="IA249" s="91"/>
      <c r="IB249" s="91"/>
      <c r="IC249" s="91"/>
      <c r="ID249" s="91"/>
      <c r="IE249" s="91"/>
      <c r="IF249" s="91"/>
      <c r="IG249" s="91"/>
      <c r="IH249" s="91"/>
      <c r="II249" s="91"/>
      <c r="IJ249" s="91"/>
      <c r="IK249" s="91"/>
      <c r="IL249" s="91"/>
      <c r="IM249" s="91"/>
      <c r="IN249" s="91"/>
      <c r="IO249" s="91"/>
      <c r="IP249" s="91"/>
      <c r="IQ249" s="91"/>
      <c r="IR249" s="91"/>
      <c r="IS249" s="91"/>
      <c r="IT249" s="91"/>
      <c r="IU249" s="91"/>
      <c r="IV249" s="91"/>
    </row>
    <row r="250" spans="1:256" s="89" customFormat="1" x14ac:dyDescent="0.15">
      <c r="A250" s="88"/>
      <c r="B250" s="88"/>
      <c r="E250" s="168"/>
      <c r="H250" s="91"/>
      <c r="I250" s="91"/>
      <c r="J250" s="91"/>
      <c r="K250" s="91"/>
      <c r="L250" s="91"/>
      <c r="M250" s="91"/>
      <c r="N250" s="91"/>
      <c r="O250" s="91"/>
      <c r="P250" s="91"/>
      <c r="Q250" s="91"/>
      <c r="R250" s="91"/>
      <c r="S250" s="91"/>
      <c r="T250" s="91"/>
      <c r="U250" s="91"/>
      <c r="V250" s="91"/>
      <c r="W250" s="91"/>
      <c r="X250" s="91"/>
      <c r="Y250" s="91"/>
      <c r="Z250" s="91"/>
      <c r="AA250" s="91"/>
      <c r="AB250" s="91"/>
      <c r="AC250" s="91"/>
      <c r="AD250" s="91"/>
      <c r="AE250" s="91"/>
      <c r="AF250" s="91"/>
      <c r="AG250" s="91"/>
      <c r="AH250" s="91"/>
      <c r="AI250" s="91"/>
      <c r="AJ250" s="91"/>
      <c r="AK250" s="91"/>
      <c r="AL250" s="91"/>
      <c r="AM250" s="91"/>
      <c r="AN250" s="91"/>
      <c r="AO250" s="91"/>
      <c r="AP250" s="91"/>
      <c r="AQ250" s="91"/>
      <c r="AR250" s="91"/>
      <c r="AS250" s="91"/>
      <c r="AT250" s="91"/>
      <c r="AU250" s="91"/>
      <c r="AV250" s="91"/>
      <c r="AW250" s="91"/>
      <c r="AX250" s="91"/>
      <c r="AY250" s="91"/>
      <c r="AZ250" s="91"/>
      <c r="BA250" s="91"/>
      <c r="BB250" s="91"/>
      <c r="BC250" s="91"/>
      <c r="BD250" s="91"/>
      <c r="BE250" s="91"/>
      <c r="BF250" s="91"/>
      <c r="BG250" s="91"/>
      <c r="BH250" s="91"/>
      <c r="BI250" s="91"/>
      <c r="BJ250" s="91"/>
      <c r="BK250" s="91"/>
      <c r="BL250" s="91"/>
      <c r="BM250" s="91"/>
      <c r="BN250" s="91"/>
      <c r="BO250" s="91"/>
      <c r="BP250" s="91"/>
      <c r="BQ250" s="91"/>
      <c r="BR250" s="91"/>
      <c r="BS250" s="91"/>
      <c r="BT250" s="91"/>
      <c r="BU250" s="91"/>
      <c r="BV250" s="91"/>
      <c r="BW250" s="91"/>
      <c r="BX250" s="91"/>
      <c r="BY250" s="91"/>
      <c r="BZ250" s="91"/>
      <c r="CA250" s="91"/>
      <c r="CB250" s="91"/>
      <c r="CC250" s="91"/>
      <c r="CD250" s="91"/>
      <c r="CE250" s="91"/>
      <c r="CF250" s="91"/>
      <c r="CG250" s="91"/>
      <c r="CH250" s="91"/>
      <c r="CI250" s="91"/>
      <c r="CJ250" s="91"/>
      <c r="CK250" s="91"/>
      <c r="CL250" s="91"/>
      <c r="CM250" s="91"/>
      <c r="CN250" s="91"/>
      <c r="CO250" s="91"/>
      <c r="CP250" s="91"/>
      <c r="CQ250" s="91"/>
      <c r="CR250" s="91"/>
      <c r="CS250" s="91"/>
      <c r="CT250" s="91"/>
      <c r="CU250" s="91"/>
      <c r="CV250" s="91"/>
      <c r="CW250" s="91"/>
      <c r="CX250" s="91"/>
      <c r="CY250" s="91"/>
      <c r="CZ250" s="91"/>
      <c r="DA250" s="91"/>
      <c r="DB250" s="91"/>
      <c r="DC250" s="91"/>
      <c r="DD250" s="91"/>
      <c r="DE250" s="91"/>
      <c r="DF250" s="91"/>
      <c r="DG250" s="91"/>
      <c r="DH250" s="91"/>
      <c r="DI250" s="91"/>
      <c r="DJ250" s="91"/>
      <c r="DK250" s="91"/>
      <c r="DL250" s="91"/>
      <c r="DM250" s="91"/>
      <c r="DN250" s="91"/>
      <c r="DO250" s="91"/>
      <c r="DP250" s="91"/>
      <c r="DQ250" s="91"/>
      <c r="DR250" s="91"/>
      <c r="DS250" s="91"/>
      <c r="DT250" s="91"/>
      <c r="DU250" s="91"/>
      <c r="DV250" s="91"/>
      <c r="DW250" s="91"/>
      <c r="DX250" s="91"/>
      <c r="DY250" s="91"/>
      <c r="DZ250" s="91"/>
      <c r="EA250" s="91"/>
      <c r="EB250" s="91"/>
      <c r="EC250" s="91"/>
      <c r="ED250" s="91"/>
      <c r="EE250" s="91"/>
      <c r="EF250" s="91"/>
      <c r="EG250" s="91"/>
      <c r="EH250" s="91"/>
      <c r="EI250" s="91"/>
      <c r="EJ250" s="91"/>
      <c r="EK250" s="91"/>
      <c r="EL250" s="91"/>
      <c r="EM250" s="91"/>
      <c r="EN250" s="91"/>
      <c r="EO250" s="91"/>
      <c r="EP250" s="91"/>
      <c r="EQ250" s="91"/>
      <c r="ER250" s="91"/>
      <c r="ES250" s="91"/>
      <c r="ET250" s="91"/>
      <c r="EU250" s="91"/>
      <c r="EV250" s="91"/>
      <c r="EW250" s="91"/>
      <c r="EX250" s="91"/>
      <c r="EY250" s="91"/>
      <c r="EZ250" s="91"/>
      <c r="FA250" s="91"/>
      <c r="FB250" s="91"/>
      <c r="FC250" s="91"/>
      <c r="FD250" s="91"/>
      <c r="FE250" s="91"/>
      <c r="FF250" s="91"/>
      <c r="FG250" s="91"/>
      <c r="FH250" s="91"/>
      <c r="FI250" s="91"/>
      <c r="FJ250" s="91"/>
      <c r="FK250" s="91"/>
      <c r="FL250" s="91"/>
      <c r="FM250" s="91"/>
      <c r="FN250" s="91"/>
      <c r="FO250" s="91"/>
      <c r="FP250" s="91"/>
      <c r="FQ250" s="91"/>
      <c r="FR250" s="91"/>
      <c r="FS250" s="91"/>
      <c r="FT250" s="91"/>
      <c r="FU250" s="91"/>
      <c r="FV250" s="91"/>
      <c r="FW250" s="91"/>
      <c r="FX250" s="91"/>
      <c r="FY250" s="91"/>
      <c r="FZ250" s="91"/>
      <c r="GA250" s="91"/>
      <c r="GB250" s="91"/>
      <c r="GC250" s="91"/>
      <c r="GD250" s="91"/>
      <c r="GE250" s="91"/>
      <c r="GF250" s="91"/>
      <c r="GG250" s="91"/>
      <c r="GH250" s="91"/>
      <c r="GI250" s="91"/>
      <c r="GJ250" s="91"/>
      <c r="GK250" s="91"/>
      <c r="GL250" s="91"/>
      <c r="GM250" s="91"/>
      <c r="GN250" s="91"/>
      <c r="GO250" s="91"/>
      <c r="GP250" s="91"/>
      <c r="GQ250" s="91"/>
      <c r="GR250" s="91"/>
      <c r="GS250" s="91"/>
      <c r="GT250" s="91"/>
      <c r="GU250" s="91"/>
      <c r="GV250" s="91"/>
      <c r="GW250" s="91"/>
      <c r="GX250" s="91"/>
      <c r="GY250" s="91"/>
      <c r="GZ250" s="91"/>
      <c r="HA250" s="91"/>
      <c r="HB250" s="91"/>
      <c r="HC250" s="91"/>
      <c r="HD250" s="91"/>
      <c r="HE250" s="91"/>
      <c r="HF250" s="91"/>
      <c r="HG250" s="91"/>
      <c r="HH250" s="91"/>
      <c r="HI250" s="91"/>
      <c r="HJ250" s="91"/>
      <c r="HK250" s="91"/>
      <c r="HL250" s="91"/>
      <c r="HM250" s="91"/>
      <c r="HN250" s="91"/>
      <c r="HO250" s="91"/>
      <c r="HP250" s="91"/>
      <c r="HQ250" s="91"/>
      <c r="HR250" s="91"/>
      <c r="HS250" s="91"/>
      <c r="HT250" s="91"/>
      <c r="HU250" s="91"/>
      <c r="HV250" s="91"/>
      <c r="HW250" s="91"/>
      <c r="HX250" s="91"/>
      <c r="HY250" s="91"/>
      <c r="HZ250" s="91"/>
      <c r="IA250" s="91"/>
      <c r="IB250" s="91"/>
      <c r="IC250" s="91"/>
      <c r="ID250" s="91"/>
      <c r="IE250" s="91"/>
      <c r="IF250" s="91"/>
      <c r="IG250" s="91"/>
      <c r="IH250" s="91"/>
      <c r="II250" s="91"/>
      <c r="IJ250" s="91"/>
      <c r="IK250" s="91"/>
      <c r="IL250" s="91"/>
      <c r="IM250" s="91"/>
      <c r="IN250" s="91"/>
      <c r="IO250" s="91"/>
      <c r="IP250" s="91"/>
      <c r="IQ250" s="91"/>
      <c r="IR250" s="91"/>
      <c r="IS250" s="91"/>
      <c r="IT250" s="91"/>
      <c r="IU250" s="91"/>
      <c r="IV250" s="91"/>
    </row>
    <row r="251" spans="1:256" s="89" customFormat="1" x14ac:dyDescent="0.15">
      <c r="A251" s="88"/>
      <c r="B251" s="88"/>
      <c r="E251" s="168"/>
      <c r="H251" s="91"/>
      <c r="I251" s="91"/>
      <c r="J251" s="91"/>
      <c r="K251" s="91"/>
      <c r="L251" s="91"/>
      <c r="M251" s="91"/>
      <c r="N251" s="91"/>
      <c r="O251" s="91"/>
      <c r="P251" s="91"/>
      <c r="Q251" s="91"/>
      <c r="R251" s="91"/>
      <c r="S251" s="91"/>
      <c r="T251" s="91"/>
      <c r="U251" s="91"/>
      <c r="V251" s="91"/>
      <c r="W251" s="91"/>
      <c r="X251" s="91"/>
      <c r="Y251" s="91"/>
      <c r="Z251" s="91"/>
      <c r="AA251" s="91"/>
      <c r="AB251" s="91"/>
      <c r="AC251" s="91"/>
      <c r="AD251" s="91"/>
      <c r="AE251" s="91"/>
      <c r="AF251" s="91"/>
      <c r="AG251" s="91"/>
      <c r="AH251" s="91"/>
      <c r="AI251" s="91"/>
      <c r="AJ251" s="91"/>
      <c r="AK251" s="91"/>
      <c r="AL251" s="91"/>
      <c r="AM251" s="91"/>
      <c r="AN251" s="91"/>
      <c r="AO251" s="91"/>
      <c r="AP251" s="91"/>
      <c r="AQ251" s="91"/>
      <c r="AR251" s="91"/>
      <c r="AS251" s="91"/>
      <c r="AT251" s="91"/>
      <c r="AU251" s="91"/>
      <c r="AV251" s="91"/>
      <c r="AW251" s="91"/>
      <c r="AX251" s="91"/>
      <c r="AY251" s="91"/>
      <c r="AZ251" s="91"/>
      <c r="BA251" s="91"/>
      <c r="BB251" s="91"/>
      <c r="BC251" s="91"/>
      <c r="BD251" s="91"/>
      <c r="BE251" s="91"/>
      <c r="BF251" s="91"/>
      <c r="BG251" s="91"/>
      <c r="BH251" s="91"/>
      <c r="BI251" s="91"/>
      <c r="BJ251" s="91"/>
      <c r="BK251" s="91"/>
      <c r="BL251" s="91"/>
      <c r="BM251" s="91"/>
      <c r="BN251" s="91"/>
      <c r="BO251" s="91"/>
      <c r="BP251" s="91"/>
      <c r="BQ251" s="91"/>
      <c r="BR251" s="91"/>
      <c r="BS251" s="91"/>
      <c r="BT251" s="91"/>
      <c r="BU251" s="91"/>
      <c r="BV251" s="91"/>
      <c r="BW251" s="91"/>
      <c r="BX251" s="91"/>
      <c r="BY251" s="91"/>
      <c r="BZ251" s="91"/>
      <c r="CA251" s="91"/>
      <c r="CB251" s="91"/>
      <c r="CC251" s="91"/>
      <c r="CD251" s="91"/>
      <c r="CE251" s="91"/>
      <c r="CF251" s="91"/>
      <c r="CG251" s="91"/>
      <c r="CH251" s="91"/>
      <c r="CI251" s="91"/>
      <c r="CJ251" s="91"/>
      <c r="CK251" s="91"/>
      <c r="CL251" s="91"/>
      <c r="CM251" s="91"/>
      <c r="CN251" s="91"/>
      <c r="CO251" s="91"/>
      <c r="CP251" s="91"/>
      <c r="CQ251" s="91"/>
      <c r="CR251" s="91"/>
      <c r="CS251" s="91"/>
      <c r="CT251" s="91"/>
      <c r="CU251" s="91"/>
      <c r="CV251" s="91"/>
      <c r="CW251" s="91"/>
      <c r="CX251" s="91"/>
      <c r="CY251" s="91"/>
      <c r="CZ251" s="91"/>
      <c r="DA251" s="91"/>
      <c r="DB251" s="91"/>
      <c r="DC251" s="91"/>
      <c r="DD251" s="91"/>
      <c r="DE251" s="91"/>
      <c r="DF251" s="91"/>
      <c r="DG251" s="91"/>
      <c r="DH251" s="91"/>
      <c r="DI251" s="91"/>
      <c r="DJ251" s="91"/>
      <c r="DK251" s="91"/>
      <c r="DL251" s="91"/>
      <c r="DM251" s="91"/>
      <c r="DN251" s="91"/>
      <c r="DO251" s="91"/>
      <c r="DP251" s="91"/>
      <c r="DQ251" s="91"/>
      <c r="DR251" s="91"/>
      <c r="DS251" s="91"/>
      <c r="DT251" s="91"/>
      <c r="DU251" s="91"/>
      <c r="DV251" s="91"/>
      <c r="DW251" s="91"/>
      <c r="DX251" s="91"/>
      <c r="DY251" s="91"/>
      <c r="DZ251" s="91"/>
      <c r="EA251" s="91"/>
      <c r="EB251" s="91"/>
      <c r="EC251" s="91"/>
      <c r="ED251" s="91"/>
      <c r="EE251" s="91"/>
      <c r="EF251" s="91"/>
      <c r="EG251" s="91"/>
      <c r="EH251" s="91"/>
      <c r="EI251" s="91"/>
      <c r="EJ251" s="91"/>
      <c r="EK251" s="91"/>
      <c r="EL251" s="91"/>
      <c r="EM251" s="91"/>
      <c r="EN251" s="91"/>
      <c r="EO251" s="91"/>
      <c r="EP251" s="91"/>
      <c r="EQ251" s="91"/>
      <c r="ER251" s="91"/>
      <c r="ES251" s="91"/>
      <c r="ET251" s="91"/>
      <c r="EU251" s="91"/>
      <c r="EV251" s="91"/>
      <c r="EW251" s="91"/>
      <c r="EX251" s="91"/>
      <c r="EY251" s="91"/>
      <c r="EZ251" s="91"/>
      <c r="FA251" s="91"/>
      <c r="FB251" s="91"/>
      <c r="FC251" s="91"/>
      <c r="FD251" s="91"/>
      <c r="FE251" s="91"/>
      <c r="FF251" s="91"/>
      <c r="FG251" s="91"/>
      <c r="FH251" s="91"/>
      <c r="FI251" s="91"/>
      <c r="FJ251" s="91"/>
      <c r="FK251" s="91"/>
      <c r="FL251" s="91"/>
      <c r="FM251" s="91"/>
      <c r="FN251" s="91"/>
      <c r="FO251" s="91"/>
      <c r="FP251" s="91"/>
      <c r="FQ251" s="91"/>
      <c r="FR251" s="91"/>
      <c r="FS251" s="91"/>
      <c r="FT251" s="91"/>
      <c r="FU251" s="91"/>
      <c r="FV251" s="91"/>
      <c r="FW251" s="91"/>
      <c r="FX251" s="91"/>
      <c r="FY251" s="91"/>
      <c r="FZ251" s="91"/>
      <c r="GA251" s="91"/>
      <c r="GB251" s="91"/>
      <c r="GC251" s="91"/>
      <c r="GD251" s="91"/>
      <c r="GE251" s="91"/>
      <c r="GF251" s="91"/>
      <c r="GG251" s="91"/>
      <c r="GH251" s="91"/>
      <c r="GI251" s="91"/>
      <c r="GJ251" s="91"/>
      <c r="GK251" s="91"/>
      <c r="GL251" s="91"/>
      <c r="GM251" s="91"/>
      <c r="GN251" s="91"/>
      <c r="GO251" s="91"/>
      <c r="GP251" s="91"/>
      <c r="GQ251" s="91"/>
      <c r="GR251" s="91"/>
      <c r="GS251" s="91"/>
      <c r="GT251" s="91"/>
      <c r="GU251" s="91"/>
      <c r="GV251" s="91"/>
      <c r="GW251" s="91"/>
      <c r="GX251" s="91"/>
      <c r="GY251" s="91"/>
      <c r="GZ251" s="91"/>
      <c r="HA251" s="91"/>
      <c r="HB251" s="91"/>
      <c r="HC251" s="91"/>
      <c r="HD251" s="91"/>
      <c r="HE251" s="91"/>
      <c r="HF251" s="91"/>
      <c r="HG251" s="91"/>
      <c r="HH251" s="91"/>
      <c r="HI251" s="91"/>
      <c r="HJ251" s="91"/>
      <c r="HK251" s="91"/>
      <c r="HL251" s="91"/>
      <c r="HM251" s="91"/>
      <c r="HN251" s="91"/>
      <c r="HO251" s="91"/>
      <c r="HP251" s="91"/>
      <c r="HQ251" s="91"/>
      <c r="HR251" s="91"/>
      <c r="HS251" s="91"/>
      <c r="HT251" s="91"/>
      <c r="HU251" s="91"/>
      <c r="HV251" s="91"/>
      <c r="HW251" s="91"/>
      <c r="HX251" s="91"/>
      <c r="HY251" s="91"/>
      <c r="HZ251" s="91"/>
      <c r="IA251" s="91"/>
      <c r="IB251" s="91"/>
      <c r="IC251" s="91"/>
      <c r="ID251" s="91"/>
      <c r="IE251" s="91"/>
      <c r="IF251" s="91"/>
      <c r="IG251" s="91"/>
      <c r="IH251" s="91"/>
      <c r="II251" s="91"/>
      <c r="IJ251" s="91"/>
      <c r="IK251" s="91"/>
      <c r="IL251" s="91"/>
      <c r="IM251" s="91"/>
      <c r="IN251" s="91"/>
      <c r="IO251" s="91"/>
      <c r="IP251" s="91"/>
      <c r="IQ251" s="91"/>
      <c r="IR251" s="91"/>
      <c r="IS251" s="91"/>
      <c r="IT251" s="91"/>
      <c r="IU251" s="91"/>
      <c r="IV251" s="91"/>
    </row>
    <row r="252" spans="1:256" s="89" customFormat="1" x14ac:dyDescent="0.15">
      <c r="A252" s="88"/>
      <c r="B252" s="88"/>
      <c r="E252" s="168"/>
      <c r="H252" s="91"/>
      <c r="I252" s="91"/>
      <c r="J252" s="91"/>
      <c r="K252" s="91"/>
      <c r="L252" s="91"/>
      <c r="M252" s="91"/>
      <c r="N252" s="91"/>
      <c r="O252" s="91"/>
      <c r="P252" s="91"/>
      <c r="Q252" s="91"/>
      <c r="R252" s="91"/>
      <c r="S252" s="91"/>
      <c r="T252" s="91"/>
      <c r="U252" s="91"/>
      <c r="V252" s="91"/>
      <c r="W252" s="91"/>
      <c r="X252" s="91"/>
      <c r="Y252" s="91"/>
      <c r="Z252" s="91"/>
      <c r="AA252" s="91"/>
      <c r="AB252" s="91"/>
      <c r="AC252" s="91"/>
      <c r="AD252" s="91"/>
      <c r="AE252" s="91"/>
      <c r="AF252" s="91"/>
      <c r="AG252" s="91"/>
      <c r="AH252" s="91"/>
      <c r="AI252" s="91"/>
      <c r="AJ252" s="91"/>
      <c r="AK252" s="91"/>
      <c r="AL252" s="91"/>
      <c r="AM252" s="91"/>
      <c r="AN252" s="91"/>
      <c r="AO252" s="91"/>
      <c r="AP252" s="91"/>
      <c r="AQ252" s="91"/>
      <c r="AR252" s="91"/>
      <c r="AS252" s="91"/>
      <c r="AT252" s="91"/>
      <c r="AU252" s="91"/>
      <c r="AV252" s="91"/>
      <c r="AW252" s="91"/>
      <c r="AX252" s="91"/>
      <c r="AY252" s="91"/>
      <c r="AZ252" s="91"/>
      <c r="BA252" s="91"/>
      <c r="BB252" s="91"/>
      <c r="BC252" s="91"/>
      <c r="BD252" s="91"/>
      <c r="BE252" s="91"/>
      <c r="BF252" s="91"/>
      <c r="BG252" s="91"/>
      <c r="BH252" s="91"/>
      <c r="BI252" s="91"/>
      <c r="BJ252" s="91"/>
      <c r="BK252" s="91"/>
      <c r="BL252" s="91"/>
      <c r="BM252" s="91"/>
      <c r="BN252" s="91"/>
      <c r="BO252" s="91"/>
      <c r="BP252" s="91"/>
      <c r="BQ252" s="91"/>
      <c r="BR252" s="91"/>
      <c r="BS252" s="91"/>
      <c r="BT252" s="91"/>
      <c r="BU252" s="91"/>
      <c r="BV252" s="91"/>
      <c r="BW252" s="91"/>
      <c r="BX252" s="91"/>
      <c r="BY252" s="91"/>
      <c r="BZ252" s="91"/>
      <c r="CA252" s="91"/>
      <c r="CB252" s="91"/>
      <c r="CC252" s="91"/>
      <c r="CD252" s="91"/>
      <c r="CE252" s="91"/>
      <c r="CF252" s="91"/>
      <c r="CG252" s="91"/>
      <c r="CH252" s="91"/>
      <c r="CI252" s="91"/>
      <c r="CJ252" s="91"/>
      <c r="CK252" s="91"/>
      <c r="CL252" s="91"/>
      <c r="CM252" s="91"/>
      <c r="CN252" s="91"/>
      <c r="CO252" s="91"/>
      <c r="CP252" s="91"/>
      <c r="CQ252" s="91"/>
      <c r="CR252" s="91"/>
      <c r="CS252" s="91"/>
      <c r="CT252" s="91"/>
      <c r="CU252" s="91"/>
      <c r="CV252" s="91"/>
      <c r="CW252" s="91"/>
      <c r="CX252" s="91"/>
      <c r="CY252" s="91"/>
      <c r="CZ252" s="91"/>
      <c r="DA252" s="91"/>
      <c r="DB252" s="91"/>
      <c r="DC252" s="91"/>
      <c r="DD252" s="91"/>
      <c r="DE252" s="91"/>
      <c r="DF252" s="91"/>
      <c r="DG252" s="91"/>
      <c r="DH252" s="91"/>
      <c r="DI252" s="91"/>
      <c r="DJ252" s="91"/>
      <c r="DK252" s="91"/>
      <c r="DL252" s="91"/>
      <c r="DM252" s="91"/>
      <c r="DN252" s="91"/>
      <c r="DO252" s="91"/>
      <c r="DP252" s="91"/>
      <c r="DQ252" s="91"/>
      <c r="DR252" s="91"/>
      <c r="DS252" s="91"/>
      <c r="DT252" s="91"/>
      <c r="DU252" s="91"/>
      <c r="DV252" s="91"/>
      <c r="DW252" s="91"/>
      <c r="DX252" s="91"/>
      <c r="DY252" s="91"/>
      <c r="DZ252" s="91"/>
      <c r="EA252" s="91"/>
      <c r="EB252" s="91"/>
      <c r="EC252" s="91"/>
      <c r="ED252" s="91"/>
      <c r="EE252" s="91"/>
      <c r="EF252" s="91"/>
      <c r="EG252" s="91"/>
      <c r="EH252" s="91"/>
      <c r="EI252" s="91"/>
      <c r="EJ252" s="91"/>
      <c r="EK252" s="91"/>
      <c r="EL252" s="91"/>
      <c r="EM252" s="91"/>
      <c r="EN252" s="91"/>
      <c r="EO252" s="91"/>
      <c r="EP252" s="91"/>
      <c r="EQ252" s="91"/>
      <c r="ER252" s="91"/>
      <c r="ES252" s="91"/>
      <c r="ET252" s="91"/>
      <c r="EU252" s="91"/>
      <c r="EV252" s="91"/>
      <c r="EW252" s="91"/>
      <c r="EX252" s="91"/>
      <c r="EY252" s="91"/>
      <c r="EZ252" s="91"/>
      <c r="FA252" s="91"/>
      <c r="FB252" s="91"/>
      <c r="FC252" s="91"/>
      <c r="FD252" s="91"/>
      <c r="FE252" s="91"/>
      <c r="FF252" s="91"/>
      <c r="FG252" s="91"/>
      <c r="FH252" s="91"/>
      <c r="FI252" s="91"/>
      <c r="FJ252" s="91"/>
      <c r="FK252" s="91"/>
      <c r="FL252" s="91"/>
      <c r="FM252" s="91"/>
      <c r="FN252" s="91"/>
      <c r="FO252" s="91"/>
      <c r="FP252" s="91"/>
      <c r="FQ252" s="91"/>
      <c r="FR252" s="91"/>
      <c r="FS252" s="91"/>
      <c r="FT252" s="91"/>
      <c r="FU252" s="91"/>
      <c r="FV252" s="91"/>
      <c r="FW252" s="91"/>
      <c r="FX252" s="91"/>
      <c r="FY252" s="91"/>
      <c r="FZ252" s="91"/>
      <c r="GA252" s="91"/>
      <c r="GB252" s="91"/>
      <c r="GC252" s="91"/>
      <c r="GD252" s="91"/>
      <c r="GE252" s="91"/>
      <c r="GF252" s="91"/>
      <c r="GG252" s="91"/>
      <c r="GH252" s="91"/>
      <c r="GI252" s="91"/>
      <c r="GJ252" s="91"/>
      <c r="GK252" s="91"/>
      <c r="GL252" s="91"/>
      <c r="GM252" s="91"/>
      <c r="GN252" s="91"/>
      <c r="GO252" s="91"/>
      <c r="GP252" s="91"/>
      <c r="GQ252" s="91"/>
      <c r="GR252" s="91"/>
      <c r="GS252" s="91"/>
      <c r="GT252" s="91"/>
      <c r="GU252" s="91"/>
      <c r="GV252" s="91"/>
      <c r="GW252" s="91"/>
      <c r="GX252" s="91"/>
      <c r="GY252" s="91"/>
      <c r="GZ252" s="91"/>
      <c r="HA252" s="91"/>
      <c r="HB252" s="91"/>
      <c r="HC252" s="91"/>
      <c r="HD252" s="91"/>
      <c r="HE252" s="91"/>
      <c r="HF252" s="91"/>
      <c r="HG252" s="91"/>
      <c r="HH252" s="91"/>
      <c r="HI252" s="91"/>
      <c r="HJ252" s="91"/>
      <c r="HK252" s="91"/>
      <c r="HL252" s="91"/>
      <c r="HM252" s="91"/>
      <c r="HN252" s="91"/>
      <c r="HO252" s="91"/>
      <c r="HP252" s="91"/>
      <c r="HQ252" s="91"/>
      <c r="HR252" s="91"/>
      <c r="HS252" s="91"/>
      <c r="HT252" s="91"/>
      <c r="HU252" s="91"/>
      <c r="HV252" s="91"/>
      <c r="HW252" s="91"/>
      <c r="HX252" s="91"/>
      <c r="HY252" s="91"/>
      <c r="HZ252" s="91"/>
      <c r="IA252" s="91"/>
      <c r="IB252" s="91"/>
      <c r="IC252" s="91"/>
      <c r="ID252" s="91"/>
      <c r="IE252" s="91"/>
      <c r="IF252" s="91"/>
      <c r="IG252" s="91"/>
      <c r="IH252" s="91"/>
      <c r="II252" s="91"/>
      <c r="IJ252" s="91"/>
      <c r="IK252" s="91"/>
      <c r="IL252" s="91"/>
      <c r="IM252" s="91"/>
      <c r="IN252" s="91"/>
      <c r="IO252" s="91"/>
      <c r="IP252" s="91"/>
      <c r="IQ252" s="91"/>
      <c r="IR252" s="91"/>
      <c r="IS252" s="91"/>
      <c r="IT252" s="91"/>
      <c r="IU252" s="91"/>
      <c r="IV252" s="91"/>
    </row>
    <row r="253" spans="1:256" s="89" customFormat="1" x14ac:dyDescent="0.15">
      <c r="A253" s="88"/>
      <c r="B253" s="88"/>
      <c r="E253" s="168"/>
      <c r="H253" s="91"/>
      <c r="I253" s="91"/>
      <c r="J253" s="91"/>
      <c r="K253" s="91"/>
      <c r="L253" s="91"/>
      <c r="M253" s="91"/>
      <c r="N253" s="91"/>
      <c r="O253" s="91"/>
      <c r="P253" s="91"/>
      <c r="Q253" s="91"/>
      <c r="R253" s="91"/>
      <c r="S253" s="91"/>
      <c r="T253" s="91"/>
      <c r="U253" s="91"/>
      <c r="V253" s="91"/>
      <c r="W253" s="91"/>
      <c r="X253" s="91"/>
      <c r="Y253" s="91"/>
      <c r="Z253" s="91"/>
      <c r="AA253" s="91"/>
      <c r="AB253" s="91"/>
      <c r="AC253" s="91"/>
      <c r="AD253" s="91"/>
      <c r="AE253" s="91"/>
      <c r="AF253" s="91"/>
      <c r="AG253" s="91"/>
      <c r="AH253" s="91"/>
      <c r="AI253" s="91"/>
      <c r="AJ253" s="91"/>
      <c r="AK253" s="91"/>
      <c r="AL253" s="91"/>
      <c r="AM253" s="91"/>
      <c r="AN253" s="91"/>
      <c r="AO253" s="91"/>
      <c r="AP253" s="91"/>
      <c r="AQ253" s="91"/>
      <c r="AR253" s="91"/>
      <c r="AS253" s="91"/>
      <c r="AT253" s="91"/>
      <c r="AU253" s="91"/>
      <c r="AV253" s="91"/>
      <c r="AW253" s="91"/>
      <c r="AX253" s="91"/>
      <c r="AY253" s="91"/>
      <c r="AZ253" s="91"/>
      <c r="BA253" s="91"/>
      <c r="BB253" s="91"/>
      <c r="BC253" s="91"/>
      <c r="BD253" s="91"/>
      <c r="BE253" s="91"/>
      <c r="BF253" s="91"/>
      <c r="BG253" s="91"/>
      <c r="BH253" s="91"/>
      <c r="BI253" s="91"/>
      <c r="BJ253" s="91"/>
      <c r="BK253" s="91"/>
      <c r="BL253" s="91"/>
      <c r="BM253" s="91"/>
      <c r="BN253" s="91"/>
      <c r="BO253" s="91"/>
      <c r="BP253" s="91"/>
      <c r="BQ253" s="91"/>
      <c r="BR253" s="91"/>
      <c r="BS253" s="91"/>
      <c r="BT253" s="91"/>
      <c r="BU253" s="91"/>
      <c r="BV253" s="91"/>
      <c r="BW253" s="91"/>
      <c r="BX253" s="91"/>
      <c r="BY253" s="91"/>
      <c r="BZ253" s="91"/>
      <c r="CA253" s="91"/>
      <c r="CB253" s="91"/>
      <c r="CC253" s="91"/>
      <c r="CD253" s="91"/>
      <c r="CE253" s="91"/>
      <c r="CF253" s="91"/>
      <c r="CG253" s="91"/>
      <c r="CH253" s="91"/>
      <c r="CI253" s="91"/>
      <c r="CJ253" s="91"/>
      <c r="CK253" s="91"/>
      <c r="CL253" s="91"/>
      <c r="CM253" s="91"/>
      <c r="CN253" s="91"/>
      <c r="CO253" s="91"/>
      <c r="CP253" s="91"/>
      <c r="CQ253" s="91"/>
      <c r="CR253" s="91"/>
      <c r="CS253" s="91"/>
      <c r="CT253" s="91"/>
      <c r="CU253" s="91"/>
      <c r="CV253" s="91"/>
      <c r="CW253" s="91"/>
      <c r="CX253" s="91"/>
      <c r="CY253" s="91"/>
      <c r="CZ253" s="91"/>
      <c r="DA253" s="91"/>
      <c r="DB253" s="91"/>
      <c r="DC253" s="91"/>
      <c r="DD253" s="91"/>
      <c r="DE253" s="91"/>
      <c r="DF253" s="91"/>
      <c r="DG253" s="91"/>
      <c r="DH253" s="91"/>
      <c r="DI253" s="91"/>
      <c r="DJ253" s="91"/>
      <c r="DK253" s="91"/>
      <c r="DL253" s="91"/>
      <c r="DM253" s="91"/>
      <c r="DN253" s="91"/>
      <c r="DO253" s="91"/>
      <c r="DP253" s="91"/>
      <c r="DQ253" s="91"/>
      <c r="DR253" s="91"/>
      <c r="DS253" s="91"/>
      <c r="DT253" s="91"/>
      <c r="DU253" s="91"/>
      <c r="DV253" s="91"/>
      <c r="DW253" s="91"/>
      <c r="DX253" s="91"/>
      <c r="DY253" s="91"/>
      <c r="DZ253" s="91"/>
      <c r="EA253" s="91"/>
      <c r="EB253" s="91"/>
      <c r="EC253" s="91"/>
      <c r="ED253" s="91"/>
      <c r="EE253" s="91"/>
      <c r="EF253" s="91"/>
      <c r="EG253" s="91"/>
      <c r="EH253" s="91"/>
      <c r="EI253" s="91"/>
      <c r="EJ253" s="91"/>
      <c r="EK253" s="91"/>
      <c r="EL253" s="91"/>
      <c r="EM253" s="91"/>
      <c r="EN253" s="91"/>
      <c r="EO253" s="91"/>
      <c r="EP253" s="91"/>
      <c r="EQ253" s="91"/>
      <c r="ER253" s="91"/>
      <c r="ES253" s="91"/>
      <c r="ET253" s="91"/>
      <c r="EU253" s="91"/>
      <c r="EV253" s="91"/>
      <c r="EW253" s="91"/>
      <c r="EX253" s="91"/>
      <c r="EY253" s="91"/>
      <c r="EZ253" s="91"/>
      <c r="FA253" s="91"/>
      <c r="FB253" s="91"/>
      <c r="FC253" s="91"/>
      <c r="FD253" s="91"/>
      <c r="FE253" s="91"/>
      <c r="FF253" s="91"/>
      <c r="FG253" s="91"/>
      <c r="FH253" s="91"/>
      <c r="FI253" s="91"/>
      <c r="FJ253" s="91"/>
      <c r="FK253" s="91"/>
      <c r="FL253" s="91"/>
      <c r="FM253" s="91"/>
      <c r="FN253" s="91"/>
      <c r="FO253" s="91"/>
      <c r="FP253" s="91"/>
      <c r="FQ253" s="91"/>
      <c r="FR253" s="91"/>
      <c r="FS253" s="91"/>
      <c r="FT253" s="91"/>
      <c r="FU253" s="91"/>
      <c r="FV253" s="91"/>
      <c r="FW253" s="91"/>
      <c r="FX253" s="91"/>
      <c r="FY253" s="91"/>
      <c r="FZ253" s="91"/>
      <c r="GA253" s="91"/>
      <c r="GB253" s="91"/>
      <c r="GC253" s="91"/>
      <c r="GD253" s="91"/>
      <c r="GE253" s="91"/>
      <c r="GF253" s="91"/>
      <c r="GG253" s="91"/>
      <c r="GH253" s="91"/>
      <c r="GI253" s="91"/>
      <c r="GJ253" s="91"/>
      <c r="GK253" s="91"/>
      <c r="GL253" s="91"/>
      <c r="GM253" s="91"/>
      <c r="GN253" s="91"/>
      <c r="GO253" s="91"/>
      <c r="GP253" s="91"/>
      <c r="GQ253" s="91"/>
      <c r="GR253" s="91"/>
      <c r="GS253" s="91"/>
      <c r="GT253" s="91"/>
      <c r="GU253" s="91"/>
      <c r="GV253" s="91"/>
      <c r="GW253" s="91"/>
      <c r="GX253" s="91"/>
      <c r="GY253" s="91"/>
      <c r="GZ253" s="91"/>
      <c r="HA253" s="91"/>
      <c r="HB253" s="91"/>
      <c r="HC253" s="91"/>
      <c r="HD253" s="91"/>
      <c r="HE253" s="91"/>
      <c r="HF253" s="91"/>
      <c r="HG253" s="91"/>
      <c r="HH253" s="91"/>
      <c r="HI253" s="91"/>
      <c r="HJ253" s="91"/>
      <c r="HK253" s="91"/>
      <c r="HL253" s="91"/>
      <c r="HM253" s="91"/>
      <c r="HN253" s="91"/>
      <c r="HO253" s="91"/>
      <c r="HP253" s="91"/>
      <c r="HQ253" s="91"/>
      <c r="HR253" s="91"/>
      <c r="HS253" s="91"/>
      <c r="HT253" s="91"/>
      <c r="HU253" s="91"/>
      <c r="HV253" s="91"/>
      <c r="HW253" s="91"/>
      <c r="HX253" s="91"/>
      <c r="HY253" s="91"/>
      <c r="HZ253" s="91"/>
      <c r="IA253" s="91"/>
      <c r="IB253" s="91"/>
      <c r="IC253" s="91"/>
      <c r="ID253" s="91"/>
      <c r="IE253" s="91"/>
      <c r="IF253" s="91"/>
      <c r="IG253" s="91"/>
      <c r="IH253" s="91"/>
      <c r="II253" s="91"/>
      <c r="IJ253" s="91"/>
      <c r="IK253" s="91"/>
      <c r="IL253" s="91"/>
      <c r="IM253" s="91"/>
      <c r="IN253" s="91"/>
      <c r="IO253" s="91"/>
      <c r="IP253" s="91"/>
      <c r="IQ253" s="91"/>
      <c r="IR253" s="91"/>
      <c r="IS253" s="91"/>
      <c r="IT253" s="91"/>
      <c r="IU253" s="91"/>
      <c r="IV253" s="91"/>
    </row>
    <row r="254" spans="1:256" s="89" customFormat="1" x14ac:dyDescent="0.15">
      <c r="A254" s="88"/>
      <c r="B254" s="88"/>
      <c r="E254" s="168"/>
      <c r="H254" s="91"/>
      <c r="I254" s="91"/>
      <c r="J254" s="91"/>
      <c r="K254" s="91"/>
      <c r="L254" s="91"/>
      <c r="M254" s="91"/>
      <c r="N254" s="91"/>
      <c r="O254" s="91"/>
      <c r="P254" s="91"/>
      <c r="Q254" s="91"/>
      <c r="R254" s="91"/>
      <c r="S254" s="91"/>
      <c r="T254" s="91"/>
      <c r="U254" s="91"/>
      <c r="V254" s="91"/>
      <c r="W254" s="91"/>
      <c r="X254" s="91"/>
      <c r="Y254" s="91"/>
      <c r="Z254" s="91"/>
      <c r="AA254" s="91"/>
      <c r="AB254" s="91"/>
      <c r="AC254" s="91"/>
      <c r="AD254" s="91"/>
      <c r="AE254" s="91"/>
      <c r="AF254" s="91"/>
      <c r="AG254" s="91"/>
      <c r="AH254" s="91"/>
      <c r="AI254" s="91"/>
      <c r="AJ254" s="91"/>
      <c r="AK254" s="91"/>
      <c r="AL254" s="91"/>
      <c r="AM254" s="91"/>
      <c r="AN254" s="91"/>
      <c r="AO254" s="91"/>
      <c r="AP254" s="91"/>
      <c r="AQ254" s="91"/>
      <c r="AR254" s="91"/>
      <c r="AS254" s="91"/>
      <c r="AT254" s="91"/>
      <c r="AU254" s="91"/>
      <c r="AV254" s="91"/>
      <c r="AW254" s="91"/>
      <c r="AX254" s="91"/>
      <c r="AY254" s="91"/>
      <c r="AZ254" s="91"/>
      <c r="BA254" s="91"/>
      <c r="BB254" s="91"/>
      <c r="BC254" s="91"/>
      <c r="BD254" s="91"/>
      <c r="BE254" s="91"/>
      <c r="BF254" s="91"/>
      <c r="BG254" s="91"/>
      <c r="BH254" s="91"/>
      <c r="BI254" s="91"/>
      <c r="BJ254" s="91"/>
      <c r="BK254" s="91"/>
      <c r="BL254" s="91"/>
      <c r="BM254" s="91"/>
      <c r="BN254" s="91"/>
      <c r="BO254" s="91"/>
      <c r="BP254" s="91"/>
      <c r="BQ254" s="91"/>
      <c r="BR254" s="91"/>
      <c r="BS254" s="91"/>
      <c r="BT254" s="91"/>
      <c r="BU254" s="91"/>
      <c r="BV254" s="91"/>
      <c r="BW254" s="91"/>
      <c r="BX254" s="91"/>
      <c r="BY254" s="91"/>
      <c r="BZ254" s="91"/>
      <c r="CA254" s="91"/>
      <c r="CB254" s="91"/>
      <c r="CC254" s="91"/>
      <c r="CD254" s="91"/>
      <c r="CE254" s="91"/>
      <c r="CF254" s="91"/>
      <c r="CG254" s="91"/>
      <c r="CH254" s="91"/>
      <c r="CI254" s="91"/>
      <c r="CJ254" s="91"/>
      <c r="CK254" s="91"/>
      <c r="CL254" s="91"/>
      <c r="CM254" s="91"/>
      <c r="CN254" s="91"/>
      <c r="CO254" s="91"/>
      <c r="CP254" s="91"/>
      <c r="CQ254" s="91"/>
      <c r="CR254" s="91"/>
      <c r="CS254" s="91"/>
      <c r="CT254" s="91"/>
      <c r="CU254" s="91"/>
      <c r="CV254" s="91"/>
      <c r="CW254" s="91"/>
      <c r="CX254" s="91"/>
      <c r="CY254" s="91"/>
      <c r="CZ254" s="91"/>
      <c r="DA254" s="91"/>
      <c r="DB254" s="91"/>
      <c r="DC254" s="91"/>
      <c r="DD254" s="91"/>
      <c r="DE254" s="91"/>
      <c r="DF254" s="91"/>
      <c r="DG254" s="91"/>
      <c r="DH254" s="91"/>
      <c r="DI254" s="91"/>
      <c r="DJ254" s="91"/>
      <c r="DK254" s="91"/>
      <c r="DL254" s="91"/>
      <c r="DM254" s="91"/>
      <c r="DN254" s="91"/>
      <c r="DO254" s="91"/>
      <c r="DP254" s="91"/>
      <c r="DQ254" s="91"/>
      <c r="DR254" s="91"/>
      <c r="DS254" s="91"/>
      <c r="DT254" s="91"/>
      <c r="DU254" s="91"/>
      <c r="DV254" s="91"/>
      <c r="DW254" s="91"/>
      <c r="DX254" s="91"/>
      <c r="DY254" s="91"/>
      <c r="DZ254" s="91"/>
      <c r="EA254" s="91"/>
      <c r="EB254" s="91"/>
      <c r="EC254" s="91"/>
      <c r="ED254" s="91"/>
      <c r="EE254" s="91"/>
      <c r="EF254" s="91"/>
      <c r="EG254" s="91"/>
      <c r="EH254" s="91"/>
      <c r="EI254" s="91"/>
      <c r="EJ254" s="91"/>
      <c r="EK254" s="91"/>
      <c r="EL254" s="91"/>
      <c r="EM254" s="91"/>
      <c r="EN254" s="91"/>
      <c r="EO254" s="91"/>
      <c r="EP254" s="91"/>
      <c r="EQ254" s="91"/>
      <c r="ER254" s="91"/>
      <c r="ES254" s="91"/>
      <c r="ET254" s="91"/>
      <c r="EU254" s="91"/>
      <c r="EV254" s="91"/>
      <c r="EW254" s="91"/>
      <c r="EX254" s="91"/>
      <c r="EY254" s="91"/>
      <c r="EZ254" s="91"/>
      <c r="FA254" s="91"/>
      <c r="FB254" s="91"/>
      <c r="FC254" s="91"/>
      <c r="FD254" s="91"/>
      <c r="FE254" s="91"/>
      <c r="FF254" s="91"/>
      <c r="FG254" s="91"/>
      <c r="FH254" s="91"/>
      <c r="FI254" s="91"/>
      <c r="FJ254" s="91"/>
      <c r="FK254" s="91"/>
      <c r="FL254" s="91"/>
      <c r="FM254" s="91"/>
      <c r="FN254" s="91"/>
      <c r="FO254" s="91"/>
      <c r="FP254" s="91"/>
      <c r="FQ254" s="91"/>
      <c r="FR254" s="91"/>
      <c r="FS254" s="91"/>
      <c r="FT254" s="91"/>
      <c r="FU254" s="91"/>
      <c r="FV254" s="91"/>
      <c r="FW254" s="91"/>
      <c r="FX254" s="91"/>
      <c r="FY254" s="91"/>
      <c r="FZ254" s="91"/>
      <c r="GA254" s="91"/>
      <c r="GB254" s="91"/>
      <c r="GC254" s="91"/>
      <c r="GD254" s="91"/>
      <c r="GE254" s="91"/>
      <c r="GF254" s="91"/>
      <c r="GG254" s="91"/>
      <c r="GH254" s="91"/>
      <c r="GI254" s="91"/>
      <c r="GJ254" s="91"/>
      <c r="GK254" s="91"/>
      <c r="GL254" s="91"/>
      <c r="GM254" s="91"/>
      <c r="GN254" s="91"/>
      <c r="GO254" s="91"/>
      <c r="GP254" s="91"/>
      <c r="GQ254" s="91"/>
      <c r="GR254" s="91"/>
      <c r="GS254" s="91"/>
      <c r="GT254" s="91"/>
      <c r="GU254" s="91"/>
      <c r="GV254" s="91"/>
      <c r="GW254" s="91"/>
      <c r="GX254" s="91"/>
      <c r="GY254" s="91"/>
      <c r="GZ254" s="91"/>
      <c r="HA254" s="91"/>
      <c r="HB254" s="91"/>
      <c r="HC254" s="91"/>
      <c r="HD254" s="91"/>
      <c r="HE254" s="91"/>
      <c r="HF254" s="91"/>
      <c r="HG254" s="91"/>
      <c r="HH254" s="91"/>
      <c r="HI254" s="91"/>
      <c r="HJ254" s="91"/>
      <c r="HK254" s="91"/>
      <c r="HL254" s="91"/>
      <c r="HM254" s="91"/>
      <c r="HN254" s="91"/>
      <c r="HO254" s="91"/>
      <c r="HP254" s="91"/>
      <c r="HQ254" s="91"/>
      <c r="HR254" s="91"/>
      <c r="HS254" s="91"/>
      <c r="HT254" s="91"/>
      <c r="HU254" s="91"/>
      <c r="HV254" s="91"/>
      <c r="HW254" s="91"/>
      <c r="HX254" s="91"/>
      <c r="HY254" s="91"/>
      <c r="HZ254" s="91"/>
      <c r="IA254" s="91"/>
      <c r="IB254" s="91"/>
      <c r="IC254" s="91"/>
      <c r="ID254" s="91"/>
      <c r="IE254" s="91"/>
      <c r="IF254" s="91"/>
      <c r="IG254" s="91"/>
      <c r="IH254" s="91"/>
      <c r="II254" s="91"/>
      <c r="IJ254" s="91"/>
      <c r="IK254" s="91"/>
      <c r="IL254" s="91"/>
      <c r="IM254" s="91"/>
      <c r="IN254" s="91"/>
      <c r="IO254" s="91"/>
      <c r="IP254" s="91"/>
      <c r="IQ254" s="91"/>
      <c r="IR254" s="91"/>
      <c r="IS254" s="91"/>
      <c r="IT254" s="91"/>
      <c r="IU254" s="91"/>
      <c r="IV254" s="91"/>
    </row>
    <row r="255" spans="1:256" s="89" customFormat="1" x14ac:dyDescent="0.15">
      <c r="A255" s="88"/>
      <c r="B255" s="88"/>
      <c r="E255" s="168"/>
      <c r="H255" s="91"/>
      <c r="I255" s="91"/>
      <c r="J255" s="91"/>
      <c r="K255" s="91"/>
      <c r="L255" s="91"/>
      <c r="M255" s="91"/>
      <c r="N255" s="91"/>
      <c r="O255" s="91"/>
      <c r="P255" s="91"/>
      <c r="Q255" s="91"/>
      <c r="R255" s="91"/>
      <c r="S255" s="91"/>
      <c r="T255" s="91"/>
      <c r="U255" s="91"/>
      <c r="V255" s="91"/>
      <c r="W255" s="91"/>
      <c r="X255" s="91"/>
      <c r="Y255" s="91"/>
      <c r="Z255" s="91"/>
      <c r="AA255" s="91"/>
      <c r="AB255" s="91"/>
      <c r="AC255" s="91"/>
      <c r="AD255" s="91"/>
      <c r="AE255" s="91"/>
      <c r="AF255" s="91"/>
      <c r="AG255" s="91"/>
      <c r="AH255" s="91"/>
      <c r="AI255" s="91"/>
      <c r="AJ255" s="91"/>
      <c r="AK255" s="91"/>
      <c r="AL255" s="91"/>
      <c r="AM255" s="91"/>
      <c r="AN255" s="91"/>
      <c r="AO255" s="91"/>
      <c r="AP255" s="91"/>
      <c r="AQ255" s="91"/>
      <c r="AR255" s="91"/>
      <c r="AS255" s="91"/>
      <c r="AT255" s="91"/>
      <c r="AU255" s="91"/>
      <c r="AV255" s="91"/>
      <c r="AW255" s="91"/>
      <c r="AX255" s="91"/>
      <c r="AY255" s="91"/>
      <c r="AZ255" s="91"/>
      <c r="BA255" s="91"/>
      <c r="BB255" s="91"/>
      <c r="BC255" s="91"/>
      <c r="BD255" s="91"/>
      <c r="BE255" s="91"/>
      <c r="BF255" s="91"/>
      <c r="BG255" s="91"/>
      <c r="BH255" s="91"/>
      <c r="BI255" s="91"/>
      <c r="BJ255" s="91"/>
      <c r="BK255" s="91"/>
      <c r="BL255" s="91"/>
      <c r="BM255" s="91"/>
      <c r="BN255" s="91"/>
      <c r="BO255" s="91"/>
      <c r="BP255" s="91"/>
      <c r="BQ255" s="91"/>
      <c r="BR255" s="91"/>
      <c r="BS255" s="91"/>
      <c r="BT255" s="91"/>
      <c r="BU255" s="91"/>
      <c r="BV255" s="91"/>
      <c r="BW255" s="91"/>
      <c r="BX255" s="91"/>
      <c r="BY255" s="91"/>
      <c r="BZ255" s="91"/>
      <c r="CA255" s="91"/>
      <c r="CB255" s="91"/>
      <c r="CC255" s="91"/>
      <c r="CD255" s="91"/>
      <c r="CE255" s="91"/>
      <c r="CF255" s="91"/>
      <c r="CG255" s="91"/>
      <c r="CH255" s="91"/>
      <c r="CI255" s="91"/>
      <c r="CJ255" s="91"/>
      <c r="CK255" s="91"/>
      <c r="CL255" s="91"/>
      <c r="CM255" s="91"/>
      <c r="CN255" s="91"/>
      <c r="CO255" s="91"/>
      <c r="CP255" s="91"/>
      <c r="CQ255" s="91"/>
      <c r="CR255" s="91"/>
      <c r="CS255" s="91"/>
      <c r="CT255" s="91"/>
      <c r="CU255" s="91"/>
      <c r="CV255" s="91"/>
      <c r="CW255" s="91"/>
      <c r="CX255" s="91"/>
      <c r="CY255" s="91"/>
      <c r="CZ255" s="91"/>
      <c r="DA255" s="91"/>
      <c r="DB255" s="91"/>
      <c r="DC255" s="91"/>
      <c r="DD255" s="91"/>
      <c r="DE255" s="91"/>
      <c r="DF255" s="91"/>
      <c r="DG255" s="91"/>
      <c r="DH255" s="91"/>
      <c r="DI255" s="91"/>
      <c r="DJ255" s="91"/>
      <c r="DK255" s="91"/>
      <c r="DL255" s="91"/>
      <c r="DM255" s="91"/>
      <c r="DN255" s="91"/>
      <c r="DO255" s="91"/>
      <c r="DP255" s="91"/>
      <c r="DQ255" s="91"/>
      <c r="DR255" s="91"/>
      <c r="DS255" s="91"/>
      <c r="DT255" s="91"/>
      <c r="DU255" s="91"/>
      <c r="DV255" s="91"/>
      <c r="DW255" s="91"/>
      <c r="DX255" s="91"/>
      <c r="DY255" s="91"/>
      <c r="DZ255" s="91"/>
      <c r="EA255" s="91"/>
      <c r="EB255" s="91"/>
      <c r="EC255" s="91"/>
      <c r="ED255" s="91"/>
      <c r="EE255" s="91"/>
      <c r="EF255" s="91"/>
      <c r="EG255" s="91"/>
      <c r="EH255" s="91"/>
      <c r="EI255" s="91"/>
      <c r="EJ255" s="91"/>
      <c r="EK255" s="91"/>
      <c r="EL255" s="91"/>
      <c r="EM255" s="91"/>
      <c r="EN255" s="91"/>
      <c r="EO255" s="91"/>
      <c r="EP255" s="91"/>
      <c r="EQ255" s="91"/>
      <c r="ER255" s="91"/>
      <c r="ES255" s="91"/>
      <c r="ET255" s="91"/>
      <c r="EU255" s="91"/>
      <c r="EV255" s="91"/>
      <c r="EW255" s="91"/>
      <c r="EX255" s="91"/>
      <c r="EY255" s="91"/>
      <c r="EZ255" s="91"/>
      <c r="FA255" s="91"/>
      <c r="FB255" s="91"/>
      <c r="FC255" s="91"/>
      <c r="FD255" s="91"/>
      <c r="FE255" s="91"/>
      <c r="FF255" s="91"/>
      <c r="FG255" s="91"/>
      <c r="FH255" s="91"/>
      <c r="FI255" s="91"/>
      <c r="FJ255" s="91"/>
      <c r="FK255" s="91"/>
      <c r="FL255" s="91"/>
      <c r="FM255" s="91"/>
      <c r="FN255" s="91"/>
      <c r="FO255" s="91"/>
      <c r="FP255" s="91"/>
      <c r="FQ255" s="91"/>
      <c r="FR255" s="91"/>
      <c r="FS255" s="91"/>
      <c r="FT255" s="91"/>
      <c r="FU255" s="91"/>
      <c r="FV255" s="91"/>
      <c r="FW255" s="91"/>
      <c r="FX255" s="91"/>
      <c r="FY255" s="91"/>
      <c r="FZ255" s="91"/>
      <c r="GA255" s="91"/>
      <c r="GB255" s="91"/>
      <c r="GC255" s="91"/>
      <c r="GD255" s="91"/>
      <c r="GE255" s="91"/>
      <c r="GF255" s="91"/>
      <c r="GG255" s="91"/>
      <c r="GH255" s="91"/>
      <c r="GI255" s="91"/>
      <c r="GJ255" s="91"/>
      <c r="GK255" s="91"/>
      <c r="GL255" s="91"/>
      <c r="GM255" s="91"/>
      <c r="GN255" s="91"/>
      <c r="GO255" s="91"/>
      <c r="GP255" s="91"/>
      <c r="GQ255" s="91"/>
      <c r="GR255" s="91"/>
      <c r="GS255" s="91"/>
      <c r="GT255" s="91"/>
      <c r="GU255" s="91"/>
      <c r="GV255" s="91"/>
      <c r="GW255" s="91"/>
      <c r="GX255" s="91"/>
      <c r="GY255" s="91"/>
      <c r="GZ255" s="91"/>
      <c r="HA255" s="91"/>
      <c r="HB255" s="91"/>
      <c r="HC255" s="91"/>
      <c r="HD255" s="91"/>
      <c r="HE255" s="91"/>
      <c r="HF255" s="91"/>
      <c r="HG255" s="91"/>
      <c r="HH255" s="91"/>
      <c r="HI255" s="91"/>
      <c r="HJ255" s="91"/>
      <c r="HK255" s="91"/>
      <c r="HL255" s="91"/>
      <c r="HM255" s="91"/>
      <c r="HN255" s="91"/>
      <c r="HO255" s="91"/>
      <c r="HP255" s="91"/>
      <c r="HQ255" s="91"/>
      <c r="HR255" s="91"/>
      <c r="HS255" s="91"/>
      <c r="HT255" s="91"/>
      <c r="HU255" s="91"/>
      <c r="HV255" s="91"/>
      <c r="HW255" s="91"/>
      <c r="HX255" s="91"/>
      <c r="HY255" s="91"/>
      <c r="HZ255" s="91"/>
      <c r="IA255" s="91"/>
      <c r="IB255" s="91"/>
      <c r="IC255" s="91"/>
      <c r="ID255" s="91"/>
      <c r="IE255" s="91"/>
      <c r="IF255" s="91"/>
      <c r="IG255" s="91"/>
      <c r="IH255" s="91"/>
      <c r="II255" s="91"/>
      <c r="IJ255" s="91"/>
      <c r="IK255" s="91"/>
      <c r="IL255" s="91"/>
      <c r="IM255" s="91"/>
      <c r="IN255" s="91"/>
      <c r="IO255" s="91"/>
      <c r="IP255" s="91"/>
      <c r="IQ255" s="91"/>
      <c r="IR255" s="91"/>
      <c r="IS255" s="91"/>
      <c r="IT255" s="91"/>
      <c r="IU255" s="91"/>
      <c r="IV255" s="91"/>
    </row>
    <row r="256" spans="1:256" s="89" customFormat="1" x14ac:dyDescent="0.15">
      <c r="A256" s="88"/>
      <c r="B256" s="88"/>
      <c r="E256" s="168"/>
      <c r="H256" s="91"/>
      <c r="I256" s="91"/>
      <c r="J256" s="91"/>
      <c r="K256" s="91"/>
      <c r="L256" s="91"/>
      <c r="M256" s="91"/>
      <c r="N256" s="91"/>
      <c r="O256" s="91"/>
      <c r="P256" s="91"/>
      <c r="Q256" s="91"/>
      <c r="R256" s="91"/>
      <c r="S256" s="91"/>
      <c r="T256" s="91"/>
      <c r="U256" s="91"/>
      <c r="V256" s="91"/>
      <c r="W256" s="91"/>
      <c r="X256" s="91"/>
      <c r="Y256" s="91"/>
      <c r="Z256" s="91"/>
      <c r="AA256" s="91"/>
      <c r="AB256" s="91"/>
      <c r="AC256" s="91"/>
      <c r="AD256" s="91"/>
      <c r="AE256" s="91"/>
      <c r="AF256" s="91"/>
      <c r="AG256" s="91"/>
      <c r="AH256" s="91"/>
      <c r="AI256" s="91"/>
      <c r="AJ256" s="91"/>
      <c r="AK256" s="91"/>
      <c r="AL256" s="91"/>
      <c r="AM256" s="91"/>
      <c r="AN256" s="91"/>
      <c r="AO256" s="91"/>
      <c r="AP256" s="91"/>
      <c r="AQ256" s="91"/>
      <c r="AR256" s="91"/>
      <c r="AS256" s="91"/>
      <c r="AT256" s="91"/>
      <c r="AU256" s="91"/>
      <c r="AV256" s="91"/>
      <c r="AW256" s="91"/>
      <c r="AX256" s="91"/>
      <c r="AY256" s="91"/>
      <c r="AZ256" s="91"/>
      <c r="BA256" s="91"/>
      <c r="BB256" s="91"/>
      <c r="BC256" s="91"/>
      <c r="BD256" s="91"/>
      <c r="BE256" s="91"/>
      <c r="BF256" s="91"/>
      <c r="BG256" s="91"/>
      <c r="BH256" s="91"/>
      <c r="BI256" s="91"/>
      <c r="BJ256" s="91"/>
      <c r="BK256" s="91"/>
      <c r="BL256" s="91"/>
      <c r="BM256" s="91"/>
      <c r="BN256" s="91"/>
      <c r="BO256" s="91"/>
      <c r="BP256" s="91"/>
      <c r="BQ256" s="91"/>
      <c r="BR256" s="91"/>
      <c r="BS256" s="91"/>
      <c r="BT256" s="91"/>
      <c r="BU256" s="91"/>
      <c r="BV256" s="91"/>
      <c r="BW256" s="91"/>
      <c r="BX256" s="91"/>
      <c r="BY256" s="91"/>
      <c r="BZ256" s="91"/>
      <c r="CA256" s="91"/>
      <c r="CB256" s="91"/>
      <c r="CC256" s="91"/>
      <c r="CD256" s="91"/>
      <c r="CE256" s="91"/>
      <c r="CF256" s="91"/>
      <c r="CG256" s="91"/>
      <c r="CH256" s="91"/>
      <c r="CI256" s="91"/>
      <c r="CJ256" s="91"/>
      <c r="CK256" s="91"/>
      <c r="CL256" s="91"/>
      <c r="CM256" s="91"/>
      <c r="CN256" s="91"/>
      <c r="CO256" s="91"/>
      <c r="CP256" s="91"/>
      <c r="CQ256" s="91"/>
      <c r="CR256" s="91"/>
      <c r="CS256" s="91"/>
      <c r="CT256" s="91"/>
      <c r="CU256" s="91"/>
      <c r="CV256" s="91"/>
      <c r="CW256" s="91"/>
      <c r="CX256" s="91"/>
      <c r="CY256" s="91"/>
      <c r="CZ256" s="91"/>
      <c r="DA256" s="91"/>
      <c r="DB256" s="91"/>
      <c r="DC256" s="91"/>
      <c r="DD256" s="91"/>
      <c r="DE256" s="91"/>
      <c r="DF256" s="91"/>
      <c r="DG256" s="91"/>
      <c r="DH256" s="91"/>
      <c r="DI256" s="91"/>
      <c r="DJ256" s="91"/>
      <c r="DK256" s="91"/>
      <c r="DL256" s="91"/>
      <c r="DM256" s="91"/>
      <c r="DN256" s="91"/>
      <c r="DO256" s="91"/>
      <c r="DP256" s="91"/>
      <c r="DQ256" s="91"/>
      <c r="DR256" s="91"/>
      <c r="DS256" s="91"/>
      <c r="DT256" s="91"/>
      <c r="DU256" s="91"/>
      <c r="DV256" s="91"/>
      <c r="DW256" s="91"/>
      <c r="DX256" s="91"/>
      <c r="DY256" s="91"/>
      <c r="DZ256" s="91"/>
      <c r="EA256" s="91"/>
      <c r="EB256" s="91"/>
      <c r="EC256" s="91"/>
      <c r="ED256" s="91"/>
      <c r="EE256" s="91"/>
      <c r="EF256" s="91"/>
      <c r="EG256" s="91"/>
      <c r="EH256" s="91"/>
      <c r="EI256" s="91"/>
      <c r="EJ256" s="91"/>
      <c r="EK256" s="91"/>
      <c r="EL256" s="91"/>
      <c r="EM256" s="91"/>
      <c r="EN256" s="91"/>
      <c r="EO256" s="91"/>
      <c r="EP256" s="91"/>
      <c r="EQ256" s="91"/>
      <c r="ER256" s="91"/>
      <c r="ES256" s="91"/>
      <c r="ET256" s="91"/>
      <c r="EU256" s="91"/>
      <c r="EV256" s="91"/>
      <c r="EW256" s="91"/>
      <c r="EX256" s="91"/>
      <c r="EY256" s="91"/>
      <c r="EZ256" s="91"/>
      <c r="FA256" s="91"/>
      <c r="FB256" s="91"/>
      <c r="FC256" s="91"/>
      <c r="FD256" s="91"/>
      <c r="FE256" s="91"/>
      <c r="FF256" s="91"/>
      <c r="FG256" s="91"/>
      <c r="FH256" s="91"/>
      <c r="FI256" s="91"/>
      <c r="FJ256" s="91"/>
      <c r="FK256" s="91"/>
      <c r="FL256" s="91"/>
      <c r="FM256" s="91"/>
      <c r="FN256" s="91"/>
      <c r="FO256" s="91"/>
      <c r="FP256" s="91"/>
      <c r="FQ256" s="91"/>
      <c r="FR256" s="91"/>
      <c r="FS256" s="91"/>
      <c r="FT256" s="91"/>
      <c r="FU256" s="91"/>
      <c r="FV256" s="91"/>
      <c r="FW256" s="91"/>
      <c r="FX256" s="91"/>
      <c r="FY256" s="91"/>
      <c r="FZ256" s="91"/>
      <c r="GA256" s="91"/>
      <c r="GB256" s="91"/>
      <c r="GC256" s="91"/>
      <c r="GD256" s="91"/>
      <c r="GE256" s="91"/>
      <c r="GF256" s="91"/>
      <c r="GG256" s="91"/>
      <c r="GH256" s="91"/>
      <c r="GI256" s="91"/>
      <c r="GJ256" s="91"/>
      <c r="GK256" s="91"/>
      <c r="GL256" s="91"/>
      <c r="GM256" s="91"/>
      <c r="GN256" s="91"/>
      <c r="GO256" s="91"/>
      <c r="GP256" s="91"/>
      <c r="GQ256" s="91"/>
      <c r="GR256" s="91"/>
      <c r="GS256" s="91"/>
      <c r="GT256" s="91"/>
      <c r="GU256" s="91"/>
      <c r="GV256" s="91"/>
      <c r="GW256" s="91"/>
      <c r="GX256" s="91"/>
      <c r="GY256" s="91"/>
      <c r="GZ256" s="91"/>
      <c r="HA256" s="91"/>
      <c r="HB256" s="91"/>
      <c r="HC256" s="91"/>
      <c r="HD256" s="91"/>
      <c r="HE256" s="91"/>
      <c r="HF256" s="91"/>
      <c r="HG256" s="91"/>
      <c r="HH256" s="91"/>
      <c r="HI256" s="91"/>
      <c r="HJ256" s="91"/>
      <c r="HK256" s="91"/>
      <c r="HL256" s="91"/>
      <c r="HM256" s="91"/>
      <c r="HN256" s="91"/>
      <c r="HO256" s="91"/>
      <c r="HP256" s="91"/>
      <c r="HQ256" s="91"/>
      <c r="HR256" s="91"/>
      <c r="HS256" s="91"/>
      <c r="HT256" s="91"/>
      <c r="HU256" s="91"/>
      <c r="HV256" s="91"/>
      <c r="HW256" s="91"/>
      <c r="HX256" s="91"/>
      <c r="HY256" s="91"/>
      <c r="HZ256" s="91"/>
      <c r="IA256" s="91"/>
      <c r="IB256" s="91"/>
      <c r="IC256" s="91"/>
      <c r="ID256" s="91"/>
      <c r="IE256" s="91"/>
      <c r="IF256" s="91"/>
      <c r="IG256" s="91"/>
      <c r="IH256" s="91"/>
      <c r="II256" s="91"/>
      <c r="IJ256" s="91"/>
      <c r="IK256" s="91"/>
      <c r="IL256" s="91"/>
      <c r="IM256" s="91"/>
      <c r="IN256" s="91"/>
      <c r="IO256" s="91"/>
      <c r="IP256" s="91"/>
      <c r="IQ256" s="91"/>
      <c r="IR256" s="91"/>
      <c r="IS256" s="91"/>
      <c r="IT256" s="91"/>
      <c r="IU256" s="91"/>
      <c r="IV256" s="91"/>
    </row>
    <row r="257" spans="1:256" s="89" customFormat="1" x14ac:dyDescent="0.15">
      <c r="A257" s="88"/>
      <c r="B257" s="88"/>
      <c r="E257" s="168"/>
      <c r="H257" s="91"/>
      <c r="I257" s="91"/>
      <c r="J257" s="91"/>
      <c r="K257" s="91"/>
      <c r="L257" s="91"/>
      <c r="M257" s="91"/>
      <c r="N257" s="91"/>
      <c r="O257" s="91"/>
      <c r="P257" s="91"/>
      <c r="Q257" s="91"/>
      <c r="R257" s="91"/>
      <c r="S257" s="91"/>
      <c r="T257" s="91"/>
      <c r="U257" s="91"/>
      <c r="V257" s="91"/>
      <c r="W257" s="91"/>
      <c r="X257" s="91"/>
      <c r="Y257" s="91"/>
      <c r="Z257" s="91"/>
      <c r="AA257" s="91"/>
      <c r="AB257" s="91"/>
      <c r="AC257" s="91"/>
      <c r="AD257" s="91"/>
      <c r="AE257" s="91"/>
      <c r="AF257" s="91"/>
      <c r="AG257" s="91"/>
      <c r="AH257" s="91"/>
      <c r="AI257" s="91"/>
      <c r="AJ257" s="91"/>
      <c r="AK257" s="91"/>
      <c r="AL257" s="91"/>
      <c r="AM257" s="91"/>
      <c r="AN257" s="91"/>
      <c r="AO257" s="91"/>
      <c r="AP257" s="91"/>
      <c r="AQ257" s="91"/>
      <c r="AR257" s="91"/>
      <c r="AS257" s="91"/>
      <c r="AT257" s="91"/>
      <c r="AU257" s="91"/>
      <c r="AV257" s="91"/>
      <c r="AW257" s="91"/>
      <c r="AX257" s="91"/>
      <c r="AY257" s="91"/>
      <c r="AZ257" s="91"/>
      <c r="BA257" s="91"/>
      <c r="BB257" s="91"/>
      <c r="BC257" s="91"/>
      <c r="BD257" s="91"/>
      <c r="BE257" s="91"/>
      <c r="BF257" s="91"/>
      <c r="BG257" s="91"/>
      <c r="BH257" s="91"/>
      <c r="BI257" s="91"/>
      <c r="BJ257" s="91"/>
      <c r="BK257" s="91"/>
      <c r="BL257" s="91"/>
      <c r="BM257" s="91"/>
      <c r="BN257" s="91"/>
      <c r="BO257" s="91"/>
      <c r="BP257" s="91"/>
      <c r="BQ257" s="91"/>
      <c r="BR257" s="91"/>
      <c r="BS257" s="91"/>
      <c r="BT257" s="91"/>
      <c r="BU257" s="91"/>
      <c r="BV257" s="91"/>
      <c r="BW257" s="91"/>
      <c r="BX257" s="91"/>
      <c r="BY257" s="91"/>
      <c r="BZ257" s="91"/>
      <c r="CA257" s="91"/>
      <c r="CB257" s="91"/>
      <c r="CC257" s="91"/>
      <c r="CD257" s="91"/>
      <c r="CE257" s="91"/>
      <c r="CF257" s="91"/>
      <c r="CG257" s="91"/>
      <c r="CH257" s="91"/>
      <c r="CI257" s="91"/>
      <c r="CJ257" s="91"/>
      <c r="CK257" s="91"/>
      <c r="CL257" s="91"/>
      <c r="CM257" s="91"/>
      <c r="CN257" s="91"/>
      <c r="CO257" s="91"/>
      <c r="CP257" s="91"/>
      <c r="CQ257" s="91"/>
      <c r="CR257" s="91"/>
      <c r="CS257" s="91"/>
      <c r="CT257" s="91"/>
      <c r="CU257" s="91"/>
      <c r="CV257" s="91"/>
      <c r="CW257" s="91"/>
      <c r="CX257" s="91"/>
      <c r="CY257" s="91"/>
      <c r="CZ257" s="91"/>
      <c r="DA257" s="91"/>
      <c r="DB257" s="91"/>
      <c r="DC257" s="91"/>
      <c r="DD257" s="91"/>
      <c r="DE257" s="91"/>
      <c r="DF257" s="91"/>
      <c r="DG257" s="91"/>
      <c r="DH257" s="91"/>
      <c r="DI257" s="91"/>
      <c r="DJ257" s="91"/>
      <c r="DK257" s="91"/>
      <c r="DL257" s="91"/>
      <c r="DM257" s="91"/>
      <c r="DN257" s="91"/>
      <c r="DO257" s="91"/>
      <c r="DP257" s="91"/>
      <c r="DQ257" s="91"/>
      <c r="DR257" s="91"/>
      <c r="DS257" s="91"/>
      <c r="DT257" s="91"/>
      <c r="DU257" s="91"/>
      <c r="DV257" s="91"/>
      <c r="DW257" s="91"/>
      <c r="DX257" s="91"/>
      <c r="DY257" s="91"/>
      <c r="DZ257" s="91"/>
      <c r="EA257" s="91"/>
      <c r="EB257" s="91"/>
      <c r="EC257" s="91"/>
      <c r="ED257" s="91"/>
      <c r="EE257" s="91"/>
      <c r="EF257" s="91"/>
      <c r="EG257" s="91"/>
      <c r="EH257" s="91"/>
      <c r="EI257" s="91"/>
      <c r="EJ257" s="91"/>
      <c r="EK257" s="91"/>
      <c r="EL257" s="91"/>
      <c r="EM257" s="91"/>
      <c r="EN257" s="91"/>
      <c r="EO257" s="91"/>
      <c r="EP257" s="91"/>
      <c r="EQ257" s="91"/>
      <c r="ER257" s="91"/>
      <c r="ES257" s="91"/>
      <c r="ET257" s="91"/>
      <c r="EU257" s="91"/>
      <c r="EV257" s="91"/>
      <c r="EW257" s="91"/>
      <c r="EX257" s="91"/>
      <c r="EY257" s="91"/>
      <c r="EZ257" s="91"/>
      <c r="FA257" s="91"/>
      <c r="FB257" s="91"/>
      <c r="FC257" s="91"/>
      <c r="FD257" s="91"/>
      <c r="FE257" s="91"/>
      <c r="FF257" s="91"/>
      <c r="FG257" s="91"/>
      <c r="FH257" s="91"/>
      <c r="FI257" s="91"/>
      <c r="FJ257" s="91"/>
      <c r="FK257" s="91"/>
      <c r="FL257" s="91"/>
      <c r="FM257" s="91"/>
      <c r="FN257" s="91"/>
      <c r="FO257" s="91"/>
      <c r="FP257" s="91"/>
      <c r="FQ257" s="91"/>
      <c r="FR257" s="91"/>
      <c r="FS257" s="91"/>
      <c r="FT257" s="91"/>
      <c r="FU257" s="91"/>
      <c r="FV257" s="91"/>
      <c r="FW257" s="91"/>
      <c r="FX257" s="91"/>
      <c r="FY257" s="91"/>
      <c r="FZ257" s="91"/>
      <c r="GA257" s="91"/>
      <c r="GB257" s="91"/>
      <c r="GC257" s="91"/>
      <c r="GD257" s="91"/>
      <c r="GE257" s="91"/>
      <c r="GF257" s="91"/>
      <c r="GG257" s="91"/>
      <c r="GH257" s="91"/>
      <c r="GI257" s="91"/>
      <c r="GJ257" s="91"/>
      <c r="GK257" s="91"/>
      <c r="GL257" s="91"/>
      <c r="GM257" s="91"/>
      <c r="GN257" s="91"/>
      <c r="GO257" s="91"/>
      <c r="GP257" s="91"/>
      <c r="GQ257" s="91"/>
      <c r="GR257" s="91"/>
      <c r="GS257" s="91"/>
      <c r="GT257" s="91"/>
      <c r="GU257" s="91"/>
      <c r="GV257" s="91"/>
      <c r="GW257" s="91"/>
      <c r="GX257" s="91"/>
      <c r="GY257" s="91"/>
      <c r="GZ257" s="91"/>
      <c r="HA257" s="91"/>
      <c r="HB257" s="91"/>
      <c r="HC257" s="91"/>
      <c r="HD257" s="91"/>
      <c r="HE257" s="91"/>
      <c r="HF257" s="91"/>
      <c r="HG257" s="91"/>
      <c r="HH257" s="91"/>
      <c r="HI257" s="91"/>
      <c r="HJ257" s="91"/>
      <c r="HK257" s="91"/>
      <c r="HL257" s="91"/>
      <c r="HM257" s="91"/>
      <c r="HN257" s="91"/>
      <c r="HO257" s="91"/>
      <c r="HP257" s="91"/>
      <c r="HQ257" s="91"/>
      <c r="HR257" s="91"/>
      <c r="HS257" s="91"/>
      <c r="HT257" s="91"/>
      <c r="HU257" s="91"/>
      <c r="HV257" s="91"/>
      <c r="HW257" s="91"/>
      <c r="HX257" s="91"/>
      <c r="HY257" s="91"/>
      <c r="HZ257" s="91"/>
      <c r="IA257" s="91"/>
      <c r="IB257" s="91"/>
      <c r="IC257" s="91"/>
      <c r="ID257" s="91"/>
      <c r="IE257" s="91"/>
      <c r="IF257" s="91"/>
      <c r="IG257" s="91"/>
      <c r="IH257" s="91"/>
      <c r="II257" s="91"/>
      <c r="IJ257" s="91"/>
      <c r="IK257" s="91"/>
      <c r="IL257" s="91"/>
      <c r="IM257" s="91"/>
      <c r="IN257" s="91"/>
      <c r="IO257" s="91"/>
      <c r="IP257" s="91"/>
      <c r="IQ257" s="91"/>
      <c r="IR257" s="91"/>
      <c r="IS257" s="91"/>
      <c r="IT257" s="91"/>
      <c r="IU257" s="91"/>
      <c r="IV257" s="91"/>
    </row>
    <row r="258" spans="1:256" s="89" customFormat="1" x14ac:dyDescent="0.15">
      <c r="A258" s="88"/>
      <c r="B258" s="88"/>
      <c r="E258" s="168"/>
      <c r="H258" s="91"/>
      <c r="I258" s="91"/>
      <c r="J258" s="91"/>
      <c r="K258" s="91"/>
      <c r="L258" s="91"/>
      <c r="M258" s="91"/>
      <c r="N258" s="91"/>
      <c r="O258" s="91"/>
      <c r="P258" s="91"/>
      <c r="Q258" s="91"/>
      <c r="R258" s="91"/>
      <c r="S258" s="91"/>
      <c r="T258" s="91"/>
      <c r="U258" s="91"/>
      <c r="V258" s="91"/>
      <c r="W258" s="91"/>
      <c r="X258" s="91"/>
      <c r="Y258" s="91"/>
      <c r="Z258" s="91"/>
      <c r="AA258" s="91"/>
      <c r="AB258" s="91"/>
      <c r="AC258" s="91"/>
      <c r="AD258" s="91"/>
      <c r="AE258" s="91"/>
      <c r="AF258" s="91"/>
      <c r="AG258" s="91"/>
      <c r="AH258" s="91"/>
      <c r="AI258" s="91"/>
      <c r="AJ258" s="91"/>
      <c r="AK258" s="91"/>
      <c r="AL258" s="91"/>
      <c r="AM258" s="91"/>
      <c r="AN258" s="91"/>
      <c r="AO258" s="91"/>
      <c r="AP258" s="91"/>
      <c r="AQ258" s="91"/>
      <c r="AR258" s="91"/>
      <c r="AS258" s="91"/>
      <c r="AT258" s="91"/>
      <c r="AU258" s="91"/>
      <c r="AV258" s="91"/>
      <c r="AW258" s="91"/>
      <c r="AX258" s="91"/>
      <c r="AY258" s="91"/>
      <c r="AZ258" s="91"/>
      <c r="BA258" s="91"/>
      <c r="BB258" s="91"/>
      <c r="BC258" s="91"/>
      <c r="BD258" s="91"/>
      <c r="BE258" s="91"/>
      <c r="BF258" s="91"/>
      <c r="BG258" s="91"/>
      <c r="BH258" s="91"/>
      <c r="BI258" s="91"/>
      <c r="BJ258" s="91"/>
      <c r="BK258" s="91"/>
      <c r="BL258" s="91"/>
      <c r="BM258" s="91"/>
      <c r="BN258" s="91"/>
      <c r="BO258" s="91"/>
      <c r="BP258" s="91"/>
      <c r="BQ258" s="91"/>
      <c r="BR258" s="91"/>
      <c r="BS258" s="91"/>
      <c r="BT258" s="91"/>
      <c r="BU258" s="91"/>
      <c r="BV258" s="91"/>
      <c r="BW258" s="91"/>
      <c r="BX258" s="91"/>
      <c r="BY258" s="91"/>
      <c r="BZ258" s="91"/>
      <c r="CA258" s="91"/>
      <c r="CB258" s="91"/>
      <c r="CC258" s="91"/>
      <c r="CD258" s="91"/>
      <c r="CE258" s="91"/>
      <c r="CF258" s="91"/>
      <c r="CG258" s="91"/>
      <c r="CH258" s="91"/>
      <c r="CI258" s="91"/>
      <c r="CJ258" s="91"/>
      <c r="CK258" s="91"/>
      <c r="CL258" s="91"/>
      <c r="CM258" s="91"/>
      <c r="CN258" s="91"/>
      <c r="CO258" s="91"/>
      <c r="CP258" s="91"/>
      <c r="CQ258" s="91"/>
      <c r="CR258" s="91"/>
      <c r="CS258" s="91"/>
      <c r="CT258" s="91"/>
      <c r="CU258" s="91"/>
      <c r="CV258" s="91"/>
      <c r="CW258" s="91"/>
      <c r="CX258" s="91"/>
      <c r="CY258" s="91"/>
      <c r="CZ258" s="91"/>
      <c r="DA258" s="91"/>
      <c r="DB258" s="91"/>
      <c r="DC258" s="91"/>
      <c r="DD258" s="91"/>
      <c r="DE258" s="91"/>
      <c r="DF258" s="91"/>
      <c r="DG258" s="91"/>
      <c r="DH258" s="91"/>
      <c r="DI258" s="91"/>
      <c r="DJ258" s="91"/>
      <c r="DK258" s="91"/>
      <c r="DL258" s="91"/>
      <c r="DM258" s="91"/>
      <c r="DN258" s="91"/>
      <c r="DO258" s="91"/>
      <c r="DP258" s="91"/>
      <c r="DQ258" s="91"/>
      <c r="DR258" s="91"/>
      <c r="DS258" s="91"/>
      <c r="DT258" s="91"/>
      <c r="DU258" s="91"/>
      <c r="DV258" s="91"/>
      <c r="DW258" s="91"/>
      <c r="DX258" s="91"/>
      <c r="DY258" s="91"/>
      <c r="DZ258" s="91"/>
      <c r="EA258" s="91"/>
      <c r="EB258" s="91"/>
      <c r="EC258" s="91"/>
      <c r="ED258" s="91"/>
      <c r="EE258" s="91"/>
      <c r="EF258" s="91"/>
      <c r="EG258" s="91"/>
      <c r="EH258" s="91"/>
      <c r="EI258" s="91"/>
      <c r="EJ258" s="91"/>
      <c r="EK258" s="91"/>
      <c r="EL258" s="91"/>
      <c r="EM258" s="91"/>
      <c r="EN258" s="91"/>
      <c r="EO258" s="91"/>
      <c r="EP258" s="91"/>
      <c r="EQ258" s="91"/>
      <c r="ER258" s="91"/>
      <c r="ES258" s="91"/>
      <c r="ET258" s="91"/>
      <c r="EU258" s="91"/>
      <c r="EV258" s="91"/>
      <c r="EW258" s="91"/>
      <c r="EX258" s="91"/>
      <c r="EY258" s="91"/>
      <c r="EZ258" s="91"/>
      <c r="FA258" s="91"/>
      <c r="FB258" s="91"/>
      <c r="FC258" s="91"/>
      <c r="FD258" s="91"/>
      <c r="FE258" s="91"/>
      <c r="FF258" s="91"/>
      <c r="FG258" s="91"/>
      <c r="FH258" s="91"/>
      <c r="FI258" s="91"/>
      <c r="FJ258" s="91"/>
      <c r="FK258" s="91"/>
      <c r="FL258" s="91"/>
      <c r="FM258" s="91"/>
      <c r="FN258" s="91"/>
      <c r="FO258" s="91"/>
      <c r="FP258" s="91"/>
      <c r="FQ258" s="91"/>
      <c r="FR258" s="91"/>
      <c r="FS258" s="91"/>
      <c r="FT258" s="91"/>
      <c r="FU258" s="91"/>
      <c r="FV258" s="91"/>
      <c r="FW258" s="91"/>
      <c r="FX258" s="91"/>
      <c r="FY258" s="91"/>
      <c r="FZ258" s="91"/>
      <c r="GA258" s="91"/>
      <c r="GB258" s="91"/>
      <c r="GC258" s="91"/>
      <c r="GD258" s="91"/>
      <c r="GE258" s="91"/>
      <c r="GF258" s="91"/>
      <c r="GG258" s="91"/>
      <c r="GH258" s="91"/>
      <c r="GI258" s="91"/>
      <c r="GJ258" s="91"/>
      <c r="GK258" s="91"/>
      <c r="GL258" s="91"/>
      <c r="GM258" s="91"/>
      <c r="GN258" s="91"/>
      <c r="GO258" s="91"/>
      <c r="GP258" s="91"/>
      <c r="GQ258" s="91"/>
      <c r="GR258" s="91"/>
      <c r="GS258" s="91"/>
      <c r="GT258" s="91"/>
      <c r="GU258" s="91"/>
      <c r="GV258" s="91"/>
      <c r="GW258" s="91"/>
      <c r="GX258" s="91"/>
      <c r="GY258" s="91"/>
      <c r="GZ258" s="91"/>
      <c r="HA258" s="91"/>
      <c r="HB258" s="91"/>
      <c r="HC258" s="91"/>
      <c r="HD258" s="91"/>
      <c r="HE258" s="91"/>
      <c r="HF258" s="91"/>
      <c r="HG258" s="91"/>
      <c r="HH258" s="91"/>
      <c r="HI258" s="91"/>
      <c r="HJ258" s="91"/>
      <c r="HK258" s="91"/>
      <c r="HL258" s="91"/>
      <c r="HM258" s="91"/>
      <c r="HN258" s="91"/>
      <c r="HO258" s="91"/>
      <c r="HP258" s="91"/>
      <c r="HQ258" s="91"/>
      <c r="HR258" s="91"/>
      <c r="HS258" s="91"/>
      <c r="HT258" s="91"/>
      <c r="HU258" s="91"/>
      <c r="HV258" s="91"/>
      <c r="HW258" s="91"/>
      <c r="HX258" s="91"/>
      <c r="HY258" s="91"/>
      <c r="HZ258" s="91"/>
      <c r="IA258" s="91"/>
      <c r="IB258" s="91"/>
      <c r="IC258" s="91"/>
      <c r="ID258" s="91"/>
      <c r="IE258" s="91"/>
      <c r="IF258" s="91"/>
      <c r="IG258" s="91"/>
      <c r="IH258" s="91"/>
      <c r="II258" s="91"/>
      <c r="IJ258" s="91"/>
      <c r="IK258" s="91"/>
      <c r="IL258" s="91"/>
      <c r="IM258" s="91"/>
      <c r="IN258" s="91"/>
      <c r="IO258" s="91"/>
      <c r="IP258" s="91"/>
      <c r="IQ258" s="91"/>
      <c r="IR258" s="91"/>
      <c r="IS258" s="91"/>
      <c r="IT258" s="91"/>
      <c r="IU258" s="91"/>
      <c r="IV258" s="91"/>
    </row>
    <row r="259" spans="1:256" s="89" customFormat="1" x14ac:dyDescent="0.15">
      <c r="A259" s="88"/>
      <c r="B259" s="88"/>
      <c r="E259" s="168"/>
      <c r="H259" s="91"/>
      <c r="I259" s="91"/>
      <c r="J259" s="91"/>
      <c r="K259" s="91"/>
      <c r="L259" s="91"/>
      <c r="M259" s="91"/>
      <c r="N259" s="91"/>
      <c r="O259" s="91"/>
      <c r="P259" s="91"/>
      <c r="Q259" s="91"/>
      <c r="R259" s="91"/>
      <c r="S259" s="91"/>
      <c r="T259" s="91"/>
      <c r="U259" s="91"/>
      <c r="V259" s="91"/>
      <c r="W259" s="91"/>
      <c r="X259" s="91"/>
      <c r="Y259" s="91"/>
      <c r="Z259" s="91"/>
      <c r="AA259" s="91"/>
      <c r="AB259" s="91"/>
      <c r="AC259" s="91"/>
      <c r="AD259" s="91"/>
      <c r="AE259" s="91"/>
      <c r="AF259" s="91"/>
      <c r="AG259" s="91"/>
      <c r="AH259" s="91"/>
      <c r="AI259" s="91"/>
      <c r="AJ259" s="91"/>
      <c r="AK259" s="91"/>
      <c r="AL259" s="91"/>
      <c r="AM259" s="91"/>
      <c r="AN259" s="91"/>
      <c r="AO259" s="91"/>
      <c r="AP259" s="91"/>
      <c r="AQ259" s="91"/>
      <c r="AR259" s="91"/>
      <c r="AS259" s="91"/>
      <c r="AT259" s="91"/>
      <c r="AU259" s="91"/>
      <c r="AV259" s="91"/>
      <c r="AW259" s="91"/>
      <c r="AX259" s="91"/>
      <c r="AY259" s="91"/>
      <c r="AZ259" s="91"/>
      <c r="BA259" s="91"/>
      <c r="BB259" s="91"/>
      <c r="BC259" s="91"/>
      <c r="BD259" s="91"/>
      <c r="BE259" s="91"/>
      <c r="BF259" s="91"/>
      <c r="BG259" s="91"/>
      <c r="BH259" s="91"/>
      <c r="BI259" s="91"/>
      <c r="BJ259" s="91"/>
      <c r="BK259" s="91"/>
      <c r="BL259" s="91"/>
      <c r="BM259" s="91"/>
      <c r="BN259" s="91"/>
      <c r="BO259" s="91"/>
      <c r="BP259" s="91"/>
      <c r="BQ259" s="91"/>
      <c r="BR259" s="91"/>
      <c r="BS259" s="91"/>
      <c r="BT259" s="91"/>
      <c r="BU259" s="91"/>
      <c r="BV259" s="91"/>
      <c r="BW259" s="91"/>
      <c r="BX259" s="91"/>
      <c r="BY259" s="91"/>
      <c r="BZ259" s="91"/>
      <c r="CA259" s="91"/>
      <c r="CB259" s="91"/>
      <c r="CC259" s="91"/>
      <c r="CD259" s="91"/>
      <c r="CE259" s="91"/>
      <c r="CF259" s="91"/>
      <c r="CG259" s="91"/>
      <c r="CH259" s="91"/>
      <c r="CI259" s="91"/>
      <c r="CJ259" s="91"/>
      <c r="CK259" s="91"/>
      <c r="CL259" s="91"/>
      <c r="CM259" s="91"/>
      <c r="CN259" s="91"/>
      <c r="CO259" s="91"/>
      <c r="CP259" s="91"/>
      <c r="CQ259" s="91"/>
      <c r="CR259" s="91"/>
      <c r="CS259" s="91"/>
      <c r="CT259" s="91"/>
      <c r="CU259" s="91"/>
      <c r="CV259" s="91"/>
      <c r="CW259" s="91"/>
      <c r="CX259" s="91"/>
      <c r="CY259" s="91"/>
      <c r="CZ259" s="91"/>
      <c r="DA259" s="91"/>
      <c r="DB259" s="91"/>
      <c r="DC259" s="91"/>
      <c r="DD259" s="91"/>
      <c r="DE259" s="91"/>
      <c r="DF259" s="91"/>
      <c r="DG259" s="91"/>
      <c r="DH259" s="91"/>
      <c r="DI259" s="91"/>
      <c r="DJ259" s="91"/>
      <c r="DK259" s="91"/>
      <c r="DL259" s="91"/>
      <c r="DM259" s="91"/>
      <c r="DN259" s="91"/>
      <c r="DO259" s="91"/>
      <c r="DP259" s="91"/>
      <c r="DQ259" s="91"/>
      <c r="DR259" s="91"/>
      <c r="DS259" s="91"/>
      <c r="DT259" s="91"/>
      <c r="DU259" s="91"/>
      <c r="DV259" s="91"/>
      <c r="DW259" s="91"/>
      <c r="DX259" s="91"/>
      <c r="DY259" s="91"/>
      <c r="DZ259" s="91"/>
      <c r="EA259" s="91"/>
      <c r="EB259" s="91"/>
      <c r="EC259" s="91"/>
      <c r="ED259" s="91"/>
      <c r="EE259" s="91"/>
      <c r="EF259" s="91"/>
      <c r="EG259" s="91"/>
      <c r="EH259" s="91"/>
      <c r="EI259" s="91"/>
      <c r="EJ259" s="91"/>
      <c r="EK259" s="91"/>
      <c r="EL259" s="91"/>
      <c r="EM259" s="91"/>
      <c r="EN259" s="91"/>
      <c r="EO259" s="91"/>
      <c r="EP259" s="91"/>
      <c r="EQ259" s="91"/>
      <c r="ER259" s="91"/>
      <c r="ES259" s="91"/>
      <c r="ET259" s="91"/>
      <c r="EU259" s="91"/>
      <c r="EV259" s="91"/>
      <c r="EW259" s="91"/>
      <c r="EX259" s="91"/>
      <c r="EY259" s="91"/>
      <c r="EZ259" s="91"/>
      <c r="FA259" s="91"/>
      <c r="FB259" s="91"/>
      <c r="FC259" s="91"/>
      <c r="FD259" s="91"/>
      <c r="FE259" s="91"/>
      <c r="FF259" s="91"/>
      <c r="FG259" s="91"/>
      <c r="FH259" s="91"/>
      <c r="FI259" s="91"/>
      <c r="FJ259" s="91"/>
      <c r="FK259" s="91"/>
      <c r="FL259" s="91"/>
      <c r="FM259" s="91"/>
      <c r="FN259" s="91"/>
      <c r="FO259" s="91"/>
      <c r="FP259" s="91"/>
      <c r="FQ259" s="91"/>
      <c r="FR259" s="91"/>
      <c r="FS259" s="91"/>
      <c r="FT259" s="91"/>
      <c r="FU259" s="91"/>
      <c r="FV259" s="91"/>
      <c r="FW259" s="91"/>
      <c r="FX259" s="91"/>
      <c r="FY259" s="91"/>
      <c r="FZ259" s="91"/>
      <c r="GA259" s="91"/>
      <c r="GB259" s="91"/>
      <c r="GC259" s="91"/>
      <c r="GD259" s="91"/>
      <c r="GE259" s="91"/>
      <c r="GF259" s="91"/>
      <c r="GG259" s="91"/>
      <c r="GH259" s="91"/>
      <c r="GI259" s="91"/>
      <c r="GJ259" s="91"/>
      <c r="GK259" s="91"/>
      <c r="GL259" s="91"/>
      <c r="GM259" s="91"/>
      <c r="GN259" s="91"/>
      <c r="GO259" s="91"/>
      <c r="GP259" s="91"/>
      <c r="GQ259" s="91"/>
      <c r="GR259" s="91"/>
      <c r="GS259" s="91"/>
      <c r="GT259" s="91"/>
      <c r="GU259" s="91"/>
      <c r="GV259" s="91"/>
      <c r="GW259" s="91"/>
      <c r="GX259" s="91"/>
      <c r="GY259" s="91"/>
      <c r="GZ259" s="91"/>
      <c r="HA259" s="91"/>
      <c r="HB259" s="91"/>
      <c r="HC259" s="91"/>
      <c r="HD259" s="91"/>
      <c r="HE259" s="91"/>
      <c r="HF259" s="91"/>
      <c r="HG259" s="91"/>
      <c r="HH259" s="91"/>
      <c r="HI259" s="91"/>
      <c r="HJ259" s="91"/>
      <c r="HK259" s="91"/>
      <c r="HL259" s="91"/>
      <c r="HM259" s="91"/>
      <c r="HN259" s="91"/>
      <c r="HO259" s="91"/>
      <c r="HP259" s="91"/>
      <c r="HQ259" s="91"/>
      <c r="HR259" s="91"/>
      <c r="HS259" s="91"/>
      <c r="HT259" s="91"/>
      <c r="HU259" s="91"/>
      <c r="HV259" s="91"/>
      <c r="HW259" s="91"/>
      <c r="HX259" s="91"/>
      <c r="HY259" s="91"/>
      <c r="HZ259" s="91"/>
      <c r="IA259" s="91"/>
      <c r="IB259" s="91"/>
      <c r="IC259" s="91"/>
      <c r="ID259" s="91"/>
      <c r="IE259" s="91"/>
      <c r="IF259" s="91"/>
      <c r="IG259" s="91"/>
      <c r="IH259" s="91"/>
      <c r="II259" s="91"/>
      <c r="IJ259" s="91"/>
      <c r="IK259" s="91"/>
      <c r="IL259" s="91"/>
      <c r="IM259" s="91"/>
      <c r="IN259" s="91"/>
      <c r="IO259" s="91"/>
      <c r="IP259" s="91"/>
      <c r="IQ259" s="91"/>
      <c r="IR259" s="91"/>
      <c r="IS259" s="91"/>
      <c r="IT259" s="91"/>
      <c r="IU259" s="91"/>
      <c r="IV259" s="91"/>
    </row>
    <row r="260" spans="1:256" s="89" customFormat="1" x14ac:dyDescent="0.15">
      <c r="A260" s="88"/>
      <c r="B260" s="88"/>
      <c r="E260" s="168"/>
      <c r="H260" s="91"/>
      <c r="I260" s="91"/>
      <c r="J260" s="91"/>
      <c r="K260" s="91"/>
      <c r="L260" s="91"/>
      <c r="M260" s="91"/>
      <c r="N260" s="91"/>
      <c r="O260" s="91"/>
      <c r="P260" s="91"/>
      <c r="Q260" s="91"/>
      <c r="R260" s="91"/>
      <c r="S260" s="91"/>
      <c r="T260" s="91"/>
      <c r="U260" s="91"/>
      <c r="V260" s="91"/>
      <c r="W260" s="91"/>
      <c r="X260" s="91"/>
      <c r="Y260" s="91"/>
      <c r="Z260" s="91"/>
      <c r="AA260" s="91"/>
      <c r="AB260" s="91"/>
      <c r="AC260" s="91"/>
      <c r="AD260" s="91"/>
      <c r="AE260" s="91"/>
      <c r="AF260" s="91"/>
      <c r="AG260" s="91"/>
      <c r="AH260" s="91"/>
      <c r="AI260" s="91"/>
      <c r="AJ260" s="91"/>
      <c r="AK260" s="91"/>
      <c r="AL260" s="91"/>
      <c r="AM260" s="91"/>
      <c r="AN260" s="91"/>
      <c r="AO260" s="91"/>
      <c r="AP260" s="91"/>
      <c r="AQ260" s="91"/>
      <c r="AR260" s="91"/>
      <c r="AS260" s="91"/>
      <c r="AT260" s="91"/>
      <c r="AU260" s="91"/>
      <c r="AV260" s="91"/>
      <c r="AW260" s="91"/>
      <c r="AX260" s="91"/>
      <c r="AY260" s="91"/>
      <c r="AZ260" s="91"/>
      <c r="BA260" s="91"/>
      <c r="BB260" s="91"/>
      <c r="BC260" s="91"/>
      <c r="BD260" s="91"/>
      <c r="BE260" s="91"/>
      <c r="BF260" s="91"/>
      <c r="BG260" s="91"/>
      <c r="BH260" s="91"/>
      <c r="BI260" s="91"/>
      <c r="BJ260" s="91"/>
      <c r="BK260" s="91"/>
      <c r="BL260" s="91"/>
      <c r="BM260" s="91"/>
      <c r="BN260" s="91"/>
      <c r="BO260" s="91"/>
      <c r="BP260" s="91"/>
      <c r="BQ260" s="91"/>
      <c r="BR260" s="91"/>
      <c r="BS260" s="91"/>
      <c r="BT260" s="91"/>
      <c r="BU260" s="91"/>
      <c r="BV260" s="91"/>
      <c r="BW260" s="91"/>
      <c r="BX260" s="91"/>
      <c r="BY260" s="91"/>
      <c r="BZ260" s="91"/>
      <c r="CA260" s="91"/>
      <c r="CB260" s="91"/>
      <c r="CC260" s="91"/>
      <c r="CD260" s="91"/>
      <c r="CE260" s="91"/>
      <c r="CF260" s="91"/>
      <c r="CG260" s="91"/>
      <c r="CH260" s="91"/>
      <c r="CI260" s="91"/>
      <c r="CJ260" s="91"/>
      <c r="CK260" s="91"/>
      <c r="CL260" s="91"/>
      <c r="CM260" s="91"/>
      <c r="CN260" s="91"/>
      <c r="CO260" s="91"/>
      <c r="CP260" s="91"/>
      <c r="CQ260" s="91"/>
      <c r="CR260" s="91"/>
      <c r="CS260" s="91"/>
      <c r="CT260" s="91"/>
      <c r="CU260" s="91"/>
      <c r="CV260" s="91"/>
      <c r="CW260" s="91"/>
      <c r="CX260" s="91"/>
      <c r="CY260" s="91"/>
      <c r="CZ260" s="91"/>
      <c r="DA260" s="91"/>
      <c r="DB260" s="91"/>
      <c r="DC260" s="91"/>
      <c r="DD260" s="91"/>
      <c r="DE260" s="91"/>
      <c r="DF260" s="91"/>
      <c r="DG260" s="91"/>
      <c r="DH260" s="91"/>
      <c r="DI260" s="91"/>
      <c r="DJ260" s="91"/>
      <c r="DK260" s="91"/>
      <c r="DL260" s="91"/>
      <c r="DM260" s="91"/>
      <c r="DN260" s="91"/>
      <c r="DO260" s="91"/>
      <c r="DP260" s="91"/>
      <c r="DQ260" s="91"/>
      <c r="DR260" s="91"/>
      <c r="DS260" s="91"/>
      <c r="DT260" s="91"/>
      <c r="DU260" s="91"/>
      <c r="DV260" s="91"/>
      <c r="DW260" s="91"/>
      <c r="DX260" s="91"/>
      <c r="DY260" s="91"/>
      <c r="DZ260" s="91"/>
      <c r="EA260" s="91"/>
      <c r="EB260" s="91"/>
      <c r="EC260" s="91"/>
      <c r="ED260" s="91"/>
      <c r="EE260" s="91"/>
      <c r="EF260" s="91"/>
      <c r="EG260" s="91"/>
      <c r="EH260" s="91"/>
      <c r="EI260" s="91"/>
      <c r="EJ260" s="91"/>
      <c r="EK260" s="91"/>
      <c r="EL260" s="91"/>
      <c r="EM260" s="91"/>
      <c r="EN260" s="91"/>
      <c r="EO260" s="91"/>
      <c r="EP260" s="91"/>
      <c r="EQ260" s="91"/>
      <c r="ER260" s="91"/>
      <c r="ES260" s="91"/>
      <c r="ET260" s="91"/>
      <c r="EU260" s="91"/>
      <c r="EV260" s="91"/>
      <c r="EW260" s="91"/>
      <c r="EX260" s="91"/>
      <c r="EY260" s="91"/>
      <c r="EZ260" s="91"/>
      <c r="FA260" s="91"/>
      <c r="FB260" s="91"/>
      <c r="FC260" s="91"/>
      <c r="FD260" s="91"/>
      <c r="FE260" s="91"/>
      <c r="FF260" s="91"/>
      <c r="FG260" s="91"/>
      <c r="FH260" s="91"/>
      <c r="FI260" s="91"/>
      <c r="FJ260" s="91"/>
      <c r="FK260" s="91"/>
      <c r="FL260" s="91"/>
      <c r="FM260" s="91"/>
      <c r="FN260" s="91"/>
      <c r="FO260" s="91"/>
      <c r="FP260" s="91"/>
      <c r="FQ260" s="91"/>
      <c r="FR260" s="91"/>
      <c r="FS260" s="91"/>
      <c r="FT260" s="91"/>
      <c r="FU260" s="91"/>
      <c r="FV260" s="91"/>
      <c r="FW260" s="91"/>
      <c r="FX260" s="91"/>
      <c r="FY260" s="91"/>
      <c r="FZ260" s="91"/>
      <c r="GA260" s="91"/>
      <c r="GB260" s="91"/>
      <c r="GC260" s="91"/>
      <c r="GD260" s="91"/>
      <c r="GE260" s="91"/>
      <c r="GF260" s="91"/>
      <c r="GG260" s="91"/>
      <c r="GH260" s="91"/>
      <c r="GI260" s="91"/>
      <c r="GJ260" s="91"/>
      <c r="GK260" s="91"/>
      <c r="GL260" s="91"/>
      <c r="GM260" s="91"/>
      <c r="GN260" s="91"/>
      <c r="GO260" s="91"/>
      <c r="GP260" s="91"/>
      <c r="GQ260" s="91"/>
      <c r="GR260" s="91"/>
      <c r="GS260" s="91"/>
      <c r="GT260" s="91"/>
      <c r="GU260" s="91"/>
      <c r="GV260" s="91"/>
      <c r="GW260" s="91"/>
      <c r="GX260" s="91"/>
      <c r="GY260" s="91"/>
      <c r="GZ260" s="91"/>
      <c r="HA260" s="91"/>
      <c r="HB260" s="91"/>
      <c r="HC260" s="91"/>
      <c r="HD260" s="91"/>
      <c r="HE260" s="91"/>
      <c r="HF260" s="91"/>
      <c r="HG260" s="91"/>
      <c r="HH260" s="91"/>
      <c r="HI260" s="91"/>
      <c r="HJ260" s="91"/>
      <c r="HK260" s="91"/>
      <c r="HL260" s="91"/>
      <c r="HM260" s="91"/>
      <c r="HN260" s="91"/>
      <c r="HO260" s="91"/>
      <c r="HP260" s="91"/>
      <c r="HQ260" s="91"/>
      <c r="HR260" s="91"/>
      <c r="HS260" s="91"/>
      <c r="HT260" s="91"/>
      <c r="HU260" s="91"/>
      <c r="HV260" s="91"/>
      <c r="HW260" s="91"/>
      <c r="HX260" s="91"/>
      <c r="HY260" s="91"/>
      <c r="HZ260" s="91"/>
      <c r="IA260" s="91"/>
      <c r="IB260" s="91"/>
      <c r="IC260" s="91"/>
      <c r="ID260" s="91"/>
      <c r="IE260" s="91"/>
      <c r="IF260" s="91"/>
      <c r="IG260" s="91"/>
      <c r="IH260" s="91"/>
      <c r="II260" s="91"/>
      <c r="IJ260" s="91"/>
      <c r="IK260" s="91"/>
      <c r="IL260" s="91"/>
      <c r="IM260" s="91"/>
      <c r="IN260" s="91"/>
      <c r="IO260" s="91"/>
      <c r="IP260" s="91"/>
      <c r="IQ260" s="91"/>
      <c r="IR260" s="91"/>
      <c r="IS260" s="91"/>
      <c r="IT260" s="91"/>
      <c r="IU260" s="91"/>
      <c r="IV260" s="91"/>
    </row>
    <row r="261" spans="1:256" s="89" customFormat="1" x14ac:dyDescent="0.15">
      <c r="A261" s="88"/>
      <c r="B261" s="88"/>
      <c r="E261" s="168"/>
      <c r="H261" s="91"/>
      <c r="I261" s="91"/>
      <c r="J261" s="91"/>
      <c r="K261" s="91"/>
      <c r="L261" s="91"/>
      <c r="M261" s="91"/>
      <c r="N261" s="91"/>
      <c r="O261" s="91"/>
      <c r="P261" s="91"/>
      <c r="Q261" s="91"/>
      <c r="R261" s="91"/>
      <c r="S261" s="91"/>
      <c r="T261" s="91"/>
      <c r="U261" s="91"/>
      <c r="V261" s="91"/>
      <c r="W261" s="91"/>
      <c r="X261" s="91"/>
      <c r="Y261" s="91"/>
      <c r="Z261" s="91"/>
      <c r="AA261" s="91"/>
      <c r="AB261" s="91"/>
      <c r="AC261" s="91"/>
      <c r="AD261" s="91"/>
      <c r="AE261" s="91"/>
      <c r="AF261" s="91"/>
      <c r="AG261" s="91"/>
      <c r="AH261" s="91"/>
      <c r="AI261" s="91"/>
      <c r="AJ261" s="91"/>
      <c r="AK261" s="91"/>
      <c r="AL261" s="91"/>
      <c r="AM261" s="91"/>
      <c r="AN261" s="91"/>
      <c r="AO261" s="91"/>
      <c r="AP261" s="91"/>
      <c r="AQ261" s="91"/>
      <c r="AR261" s="91"/>
      <c r="AS261" s="91"/>
      <c r="AT261" s="91"/>
      <c r="AU261" s="91"/>
      <c r="AV261" s="91"/>
      <c r="AW261" s="91"/>
      <c r="AX261" s="91"/>
      <c r="AY261" s="91"/>
      <c r="AZ261" s="91"/>
      <c r="BA261" s="91"/>
      <c r="BB261" s="91"/>
      <c r="BC261" s="91"/>
      <c r="BD261" s="91"/>
      <c r="BE261" s="91"/>
      <c r="BF261" s="91"/>
      <c r="BG261" s="91"/>
      <c r="BH261" s="91"/>
      <c r="BI261" s="91"/>
      <c r="BJ261" s="91"/>
      <c r="BK261" s="91"/>
      <c r="BL261" s="91"/>
      <c r="BM261" s="91"/>
      <c r="BN261" s="91"/>
      <c r="BO261" s="91"/>
      <c r="BP261" s="91"/>
      <c r="BQ261" s="91"/>
      <c r="BR261" s="91"/>
      <c r="BS261" s="91"/>
      <c r="BT261" s="91"/>
      <c r="BU261" s="91"/>
      <c r="BV261" s="91"/>
      <c r="BW261" s="91"/>
      <c r="BX261" s="91"/>
      <c r="BY261" s="91"/>
      <c r="BZ261" s="91"/>
      <c r="CA261" s="91"/>
      <c r="CB261" s="91"/>
      <c r="CC261" s="91"/>
      <c r="CD261" s="91"/>
      <c r="CE261" s="91"/>
      <c r="CF261" s="91"/>
      <c r="CG261" s="91"/>
      <c r="CH261" s="91"/>
      <c r="CI261" s="91"/>
      <c r="CJ261" s="91"/>
      <c r="CK261" s="91"/>
      <c r="CL261" s="91"/>
      <c r="CM261" s="91"/>
      <c r="CN261" s="91"/>
      <c r="CO261" s="91"/>
      <c r="CP261" s="91"/>
      <c r="CQ261" s="91"/>
      <c r="CR261" s="91"/>
      <c r="CS261" s="91"/>
      <c r="CT261" s="91"/>
      <c r="CU261" s="91"/>
      <c r="CV261" s="91"/>
      <c r="CW261" s="91"/>
      <c r="CX261" s="91"/>
      <c r="CY261" s="91"/>
      <c r="CZ261" s="91"/>
      <c r="DA261" s="91"/>
      <c r="DB261" s="91"/>
      <c r="DC261" s="91"/>
      <c r="DD261" s="91"/>
      <c r="DE261" s="91"/>
      <c r="DF261" s="91"/>
      <c r="DG261" s="91"/>
      <c r="DH261" s="91"/>
      <c r="DI261" s="91"/>
      <c r="DJ261" s="91"/>
      <c r="DK261" s="91"/>
      <c r="DL261" s="91"/>
      <c r="DM261" s="91"/>
      <c r="DN261" s="91"/>
      <c r="DO261" s="91"/>
      <c r="DP261" s="91"/>
      <c r="DQ261" s="91"/>
      <c r="DR261" s="91"/>
      <c r="DS261" s="91"/>
      <c r="DT261" s="91"/>
      <c r="DU261" s="91"/>
      <c r="DV261" s="91"/>
      <c r="DW261" s="91"/>
      <c r="DX261" s="91"/>
      <c r="DY261" s="91"/>
      <c r="DZ261" s="91"/>
      <c r="EA261" s="91"/>
      <c r="EB261" s="91"/>
      <c r="EC261" s="91"/>
      <c r="ED261" s="91"/>
      <c r="EE261" s="91"/>
      <c r="EF261" s="91"/>
      <c r="EG261" s="91"/>
      <c r="EH261" s="91"/>
      <c r="EI261" s="91"/>
      <c r="EJ261" s="91"/>
      <c r="EK261" s="91"/>
      <c r="EL261" s="91"/>
      <c r="EM261" s="91"/>
      <c r="EN261" s="91"/>
      <c r="EO261" s="91"/>
      <c r="EP261" s="91"/>
      <c r="EQ261" s="91"/>
      <c r="ER261" s="91"/>
      <c r="ES261" s="91"/>
      <c r="ET261" s="91"/>
      <c r="EU261" s="91"/>
      <c r="EV261" s="91"/>
      <c r="EW261" s="91"/>
      <c r="EX261" s="91"/>
      <c r="EY261" s="91"/>
      <c r="EZ261" s="91"/>
      <c r="FA261" s="91"/>
      <c r="FB261" s="91"/>
      <c r="FC261" s="91"/>
      <c r="FD261" s="91"/>
      <c r="FE261" s="91"/>
      <c r="FF261" s="91"/>
      <c r="FG261" s="91"/>
      <c r="FH261" s="91"/>
      <c r="FI261" s="91"/>
      <c r="FJ261" s="91"/>
      <c r="FK261" s="91"/>
      <c r="FL261" s="91"/>
      <c r="FM261" s="91"/>
      <c r="FN261" s="91"/>
      <c r="FO261" s="91"/>
      <c r="FP261" s="91"/>
      <c r="FQ261" s="91"/>
      <c r="FR261" s="91"/>
      <c r="FS261" s="91"/>
      <c r="FT261" s="91"/>
      <c r="FU261" s="91"/>
      <c r="FV261" s="91"/>
      <c r="FW261" s="91"/>
      <c r="FX261" s="91"/>
      <c r="FY261" s="91"/>
      <c r="FZ261" s="91"/>
      <c r="GA261" s="91"/>
      <c r="GB261" s="91"/>
      <c r="GC261" s="91"/>
      <c r="GD261" s="91"/>
      <c r="GE261" s="91"/>
      <c r="GF261" s="91"/>
      <c r="GG261" s="91"/>
      <c r="GH261" s="91"/>
      <c r="GI261" s="91"/>
      <c r="GJ261" s="91"/>
      <c r="GK261" s="91"/>
      <c r="GL261" s="91"/>
      <c r="GM261" s="91"/>
      <c r="GN261" s="91"/>
      <c r="GO261" s="91"/>
      <c r="GP261" s="91"/>
      <c r="GQ261" s="91"/>
      <c r="GR261" s="91"/>
      <c r="GS261" s="91"/>
      <c r="GT261" s="91"/>
      <c r="GU261" s="91"/>
      <c r="GV261" s="91"/>
      <c r="GW261" s="91"/>
      <c r="GX261" s="91"/>
      <c r="GY261" s="91"/>
      <c r="GZ261" s="91"/>
      <c r="HA261" s="91"/>
      <c r="HB261" s="91"/>
      <c r="HC261" s="91"/>
      <c r="HD261" s="91"/>
      <c r="HE261" s="91"/>
      <c r="HF261" s="91"/>
      <c r="HG261" s="91"/>
      <c r="HH261" s="91"/>
      <c r="HI261" s="91"/>
      <c r="HJ261" s="91"/>
      <c r="HK261" s="91"/>
      <c r="HL261" s="91"/>
      <c r="HM261" s="91"/>
      <c r="HN261" s="91"/>
      <c r="HO261" s="91"/>
      <c r="HP261" s="91"/>
      <c r="HQ261" s="91"/>
      <c r="HR261" s="91"/>
      <c r="HS261" s="91"/>
      <c r="HT261" s="91"/>
      <c r="HU261" s="91"/>
      <c r="HV261" s="91"/>
      <c r="HW261" s="91"/>
      <c r="HX261" s="91"/>
      <c r="HY261" s="91"/>
      <c r="HZ261" s="91"/>
      <c r="IA261" s="91"/>
      <c r="IB261" s="91"/>
      <c r="IC261" s="91"/>
      <c r="ID261" s="91"/>
      <c r="IE261" s="91"/>
      <c r="IF261" s="91"/>
      <c r="IG261" s="91"/>
      <c r="IH261" s="91"/>
      <c r="II261" s="91"/>
      <c r="IJ261" s="91"/>
      <c r="IK261" s="91"/>
      <c r="IL261" s="91"/>
      <c r="IM261" s="91"/>
      <c r="IN261" s="91"/>
      <c r="IO261" s="91"/>
      <c r="IP261" s="91"/>
      <c r="IQ261" s="91"/>
      <c r="IR261" s="91"/>
      <c r="IS261" s="91"/>
      <c r="IT261" s="91"/>
      <c r="IU261" s="91"/>
      <c r="IV261" s="91"/>
    </row>
    <row r="262" spans="1:256" s="89" customFormat="1" x14ac:dyDescent="0.15">
      <c r="A262" s="88"/>
      <c r="B262" s="88"/>
      <c r="E262" s="168"/>
      <c r="H262" s="91"/>
      <c r="I262" s="91"/>
      <c r="J262" s="91"/>
      <c r="K262" s="91"/>
      <c r="L262" s="91"/>
      <c r="M262" s="91"/>
      <c r="N262" s="91"/>
      <c r="O262" s="91"/>
      <c r="P262" s="91"/>
      <c r="Q262" s="91"/>
      <c r="R262" s="91"/>
      <c r="S262" s="91"/>
      <c r="T262" s="91"/>
      <c r="U262" s="91"/>
      <c r="V262" s="91"/>
      <c r="W262" s="91"/>
      <c r="X262" s="91"/>
      <c r="Y262" s="91"/>
      <c r="Z262" s="91"/>
      <c r="AA262" s="91"/>
      <c r="AB262" s="91"/>
      <c r="AC262" s="91"/>
      <c r="AD262" s="91"/>
      <c r="AE262" s="91"/>
      <c r="AF262" s="91"/>
      <c r="AG262" s="91"/>
      <c r="AH262" s="91"/>
      <c r="AI262" s="91"/>
      <c r="AJ262" s="91"/>
      <c r="AK262" s="91"/>
      <c r="AL262" s="91"/>
      <c r="AM262" s="91"/>
      <c r="AN262" s="91"/>
      <c r="AO262" s="91"/>
      <c r="AP262" s="91"/>
      <c r="AQ262" s="91"/>
      <c r="AR262" s="91"/>
      <c r="AS262" s="91"/>
      <c r="AT262" s="91"/>
      <c r="AU262" s="91"/>
      <c r="AV262" s="91"/>
      <c r="AW262" s="91"/>
      <c r="AX262" s="91"/>
      <c r="AY262" s="91"/>
      <c r="AZ262" s="91"/>
      <c r="BA262" s="91"/>
      <c r="BB262" s="91"/>
      <c r="BC262" s="91"/>
      <c r="BD262" s="91"/>
      <c r="BE262" s="91"/>
      <c r="BF262" s="91"/>
      <c r="BG262" s="91"/>
      <c r="BH262" s="91"/>
      <c r="BI262" s="91"/>
      <c r="BJ262" s="91"/>
      <c r="BK262" s="91"/>
      <c r="BL262" s="91"/>
      <c r="BM262" s="91"/>
      <c r="BN262" s="91"/>
      <c r="BO262" s="91"/>
      <c r="BP262" s="91"/>
      <c r="BQ262" s="91"/>
      <c r="BR262" s="91"/>
      <c r="BS262" s="91"/>
      <c r="BT262" s="91"/>
      <c r="BU262" s="91"/>
      <c r="BV262" s="91"/>
      <c r="BW262" s="91"/>
      <c r="BX262" s="91"/>
      <c r="BY262" s="91"/>
      <c r="BZ262" s="91"/>
      <c r="CA262" s="91"/>
      <c r="CB262" s="91"/>
      <c r="CC262" s="91"/>
      <c r="CD262" s="91"/>
      <c r="CE262" s="91"/>
      <c r="CF262" s="91"/>
      <c r="CG262" s="91"/>
      <c r="CH262" s="91"/>
      <c r="CI262" s="91"/>
      <c r="CJ262" s="91"/>
      <c r="CK262" s="91"/>
      <c r="CL262" s="91"/>
      <c r="CM262" s="91"/>
      <c r="CN262" s="91"/>
      <c r="CO262" s="91"/>
      <c r="CP262" s="91"/>
      <c r="CQ262" s="91"/>
      <c r="CR262" s="91"/>
      <c r="CS262" s="91"/>
      <c r="CT262" s="91"/>
      <c r="CU262" s="91"/>
      <c r="CV262" s="91"/>
      <c r="CW262" s="91"/>
      <c r="CX262" s="91"/>
      <c r="CY262" s="91"/>
      <c r="CZ262" s="91"/>
      <c r="DA262" s="91"/>
      <c r="DB262" s="91"/>
      <c r="DC262" s="91"/>
      <c r="DD262" s="91"/>
      <c r="DE262" s="91"/>
      <c r="DF262" s="91"/>
      <c r="DG262" s="91"/>
      <c r="DH262" s="91"/>
      <c r="DI262" s="91"/>
      <c r="DJ262" s="91"/>
      <c r="DK262" s="91"/>
      <c r="DL262" s="91"/>
      <c r="DM262" s="91"/>
      <c r="DN262" s="91"/>
      <c r="DO262" s="91"/>
      <c r="DP262" s="91"/>
      <c r="DQ262" s="91"/>
      <c r="DR262" s="91"/>
      <c r="DS262" s="91"/>
      <c r="DT262" s="91"/>
      <c r="DU262" s="91"/>
      <c r="DV262" s="91"/>
      <c r="DW262" s="91"/>
      <c r="DX262" s="91"/>
      <c r="DY262" s="91"/>
      <c r="DZ262" s="91"/>
      <c r="EA262" s="91"/>
      <c r="EB262" s="91"/>
      <c r="EC262" s="91"/>
      <c r="ED262" s="91"/>
      <c r="EE262" s="91"/>
      <c r="EF262" s="91"/>
      <c r="EG262" s="91"/>
      <c r="EH262" s="91"/>
      <c r="EI262" s="91"/>
      <c r="EJ262" s="91"/>
      <c r="EK262" s="91"/>
      <c r="EL262" s="91"/>
      <c r="EM262" s="91"/>
      <c r="EN262" s="91"/>
      <c r="EO262" s="91"/>
      <c r="EP262" s="91"/>
      <c r="EQ262" s="91"/>
      <c r="ER262" s="91"/>
      <c r="ES262" s="91"/>
      <c r="ET262" s="91"/>
      <c r="EU262" s="91"/>
      <c r="EV262" s="91"/>
      <c r="EW262" s="91"/>
      <c r="EX262" s="91"/>
      <c r="EY262" s="91"/>
      <c r="EZ262" s="91"/>
      <c r="FA262" s="91"/>
      <c r="FB262" s="91"/>
      <c r="FC262" s="91"/>
      <c r="FD262" s="91"/>
      <c r="FE262" s="91"/>
      <c r="FF262" s="91"/>
      <c r="FG262" s="91"/>
      <c r="FH262" s="91"/>
      <c r="FI262" s="91"/>
      <c r="FJ262" s="91"/>
      <c r="FK262" s="91"/>
      <c r="FL262" s="91"/>
      <c r="FM262" s="91"/>
      <c r="FN262" s="91"/>
      <c r="FO262" s="91"/>
      <c r="FP262" s="91"/>
      <c r="FQ262" s="91"/>
      <c r="FR262" s="91"/>
      <c r="FS262" s="91"/>
      <c r="FT262" s="91"/>
      <c r="FU262" s="91"/>
      <c r="FV262" s="91"/>
      <c r="FW262" s="91"/>
      <c r="FX262" s="91"/>
      <c r="FY262" s="91"/>
      <c r="FZ262" s="91"/>
      <c r="GA262" s="91"/>
      <c r="GB262" s="91"/>
      <c r="GC262" s="91"/>
      <c r="GD262" s="91"/>
      <c r="GE262" s="91"/>
      <c r="GF262" s="91"/>
      <c r="GG262" s="91"/>
      <c r="GH262" s="91"/>
      <c r="GI262" s="91"/>
      <c r="GJ262" s="91"/>
      <c r="GK262" s="91"/>
      <c r="GL262" s="91"/>
      <c r="GM262" s="91"/>
      <c r="GN262" s="91"/>
      <c r="GO262" s="91"/>
      <c r="GP262" s="91"/>
      <c r="GQ262" s="91"/>
      <c r="GR262" s="91"/>
      <c r="GS262" s="91"/>
      <c r="GT262" s="91"/>
      <c r="GU262" s="91"/>
      <c r="GV262" s="91"/>
      <c r="GW262" s="91"/>
      <c r="GX262" s="91"/>
      <c r="GY262" s="91"/>
      <c r="GZ262" s="91"/>
      <c r="HA262" s="91"/>
      <c r="HB262" s="91"/>
      <c r="HC262" s="91"/>
      <c r="HD262" s="91"/>
      <c r="HE262" s="91"/>
      <c r="HF262" s="91"/>
      <c r="HG262" s="91"/>
      <c r="HH262" s="91"/>
      <c r="HI262" s="91"/>
      <c r="HJ262" s="91"/>
      <c r="HK262" s="91"/>
      <c r="HL262" s="91"/>
      <c r="HM262" s="91"/>
      <c r="HN262" s="91"/>
      <c r="HO262" s="91"/>
      <c r="HP262" s="91"/>
      <c r="HQ262" s="91"/>
      <c r="HR262" s="91"/>
      <c r="HS262" s="91"/>
      <c r="HT262" s="91"/>
      <c r="HU262" s="91"/>
      <c r="HV262" s="91"/>
      <c r="HW262" s="91"/>
      <c r="HX262" s="91"/>
      <c r="HY262" s="91"/>
      <c r="HZ262" s="91"/>
      <c r="IA262" s="91"/>
      <c r="IB262" s="91"/>
      <c r="IC262" s="91"/>
      <c r="ID262" s="91"/>
      <c r="IE262" s="91"/>
      <c r="IF262" s="91"/>
      <c r="IG262" s="91"/>
      <c r="IH262" s="91"/>
      <c r="II262" s="91"/>
      <c r="IJ262" s="91"/>
      <c r="IK262" s="91"/>
      <c r="IL262" s="91"/>
      <c r="IM262" s="91"/>
      <c r="IN262" s="91"/>
      <c r="IO262" s="91"/>
      <c r="IP262" s="91"/>
      <c r="IQ262" s="91"/>
      <c r="IR262" s="91"/>
      <c r="IS262" s="91"/>
      <c r="IT262" s="91"/>
      <c r="IU262" s="91"/>
      <c r="IV262" s="91"/>
    </row>
    <row r="263" spans="1:256" s="89" customFormat="1" x14ac:dyDescent="0.15">
      <c r="A263" s="88"/>
      <c r="B263" s="88"/>
      <c r="E263" s="168"/>
      <c r="H263" s="91"/>
      <c r="I263" s="91"/>
      <c r="J263" s="91"/>
      <c r="K263" s="91"/>
      <c r="L263" s="91"/>
      <c r="M263" s="91"/>
      <c r="N263" s="91"/>
      <c r="O263" s="91"/>
      <c r="P263" s="91"/>
      <c r="Q263" s="91"/>
      <c r="R263" s="91"/>
      <c r="S263" s="91"/>
      <c r="T263" s="91"/>
      <c r="U263" s="91"/>
      <c r="V263" s="91"/>
      <c r="W263" s="91"/>
      <c r="X263" s="91"/>
      <c r="Y263" s="91"/>
      <c r="Z263" s="91"/>
      <c r="AA263" s="91"/>
      <c r="AB263" s="91"/>
      <c r="AC263" s="91"/>
      <c r="AD263" s="91"/>
      <c r="AE263" s="91"/>
      <c r="AF263" s="91"/>
      <c r="AG263" s="91"/>
      <c r="AH263" s="91"/>
      <c r="AI263" s="91"/>
      <c r="AJ263" s="91"/>
      <c r="AK263" s="91"/>
      <c r="AL263" s="91"/>
      <c r="AM263" s="91"/>
      <c r="AN263" s="91"/>
      <c r="AO263" s="91"/>
      <c r="AP263" s="91"/>
      <c r="AQ263" s="91"/>
      <c r="AR263" s="91"/>
      <c r="AS263" s="91"/>
      <c r="AT263" s="91"/>
      <c r="AU263" s="91"/>
      <c r="AV263" s="91"/>
      <c r="AW263" s="91"/>
      <c r="AX263" s="91"/>
      <c r="AY263" s="91"/>
      <c r="AZ263" s="91"/>
      <c r="BA263" s="91"/>
      <c r="BB263" s="91"/>
      <c r="BC263" s="91"/>
      <c r="BD263" s="91"/>
      <c r="BE263" s="91"/>
      <c r="BF263" s="91"/>
      <c r="BG263" s="91"/>
      <c r="BH263" s="91"/>
      <c r="BI263" s="91"/>
      <c r="BJ263" s="91"/>
      <c r="BK263" s="91"/>
      <c r="BL263" s="91"/>
      <c r="BM263" s="91"/>
      <c r="BN263" s="91"/>
      <c r="BO263" s="91"/>
      <c r="BP263" s="91"/>
      <c r="BQ263" s="91"/>
      <c r="BR263" s="91"/>
      <c r="BS263" s="91"/>
      <c r="BT263" s="91"/>
      <c r="BU263" s="91"/>
      <c r="BV263" s="91"/>
      <c r="BW263" s="91"/>
      <c r="BX263" s="91"/>
      <c r="BY263" s="91"/>
      <c r="BZ263" s="91"/>
      <c r="CA263" s="91"/>
      <c r="CB263" s="91"/>
      <c r="CC263" s="91"/>
      <c r="CD263" s="91"/>
      <c r="CE263" s="91"/>
      <c r="CF263" s="91"/>
      <c r="CG263" s="91"/>
      <c r="CH263" s="91"/>
      <c r="CI263" s="91"/>
      <c r="CJ263" s="91"/>
      <c r="CK263" s="91"/>
      <c r="CL263" s="91"/>
      <c r="CM263" s="91"/>
      <c r="CN263" s="91"/>
      <c r="CO263" s="91"/>
      <c r="CP263" s="91"/>
      <c r="CQ263" s="91"/>
      <c r="CR263" s="91"/>
      <c r="CS263" s="91"/>
      <c r="CT263" s="91"/>
      <c r="CU263" s="91"/>
      <c r="CV263" s="91"/>
      <c r="CW263" s="91"/>
      <c r="CX263" s="91"/>
      <c r="CY263" s="91"/>
      <c r="CZ263" s="91"/>
      <c r="DA263" s="91"/>
      <c r="DB263" s="91"/>
      <c r="DC263" s="91"/>
      <c r="DD263" s="91"/>
      <c r="DE263" s="91"/>
      <c r="DF263" s="91"/>
      <c r="DG263" s="91"/>
      <c r="DH263" s="91"/>
      <c r="DI263" s="91"/>
      <c r="DJ263" s="91"/>
      <c r="DK263" s="91"/>
      <c r="DL263" s="91"/>
      <c r="DM263" s="91"/>
      <c r="DN263" s="91"/>
      <c r="DO263" s="91"/>
      <c r="DP263" s="91"/>
      <c r="DQ263" s="91"/>
      <c r="DR263" s="91"/>
      <c r="DS263" s="91"/>
      <c r="DT263" s="91"/>
      <c r="DU263" s="91"/>
      <c r="DV263" s="91"/>
      <c r="DW263" s="91"/>
      <c r="DX263" s="91"/>
      <c r="DY263" s="91"/>
      <c r="DZ263" s="91"/>
      <c r="EA263" s="91"/>
      <c r="EB263" s="91"/>
      <c r="EC263" s="91"/>
      <c r="ED263" s="91"/>
      <c r="EE263" s="91"/>
      <c r="EF263" s="91"/>
      <c r="EG263" s="91"/>
      <c r="EH263" s="91"/>
      <c r="EI263" s="91"/>
      <c r="EJ263" s="91"/>
      <c r="EK263" s="91"/>
      <c r="EL263" s="91"/>
      <c r="EM263" s="91"/>
      <c r="EN263" s="91"/>
      <c r="EO263" s="91"/>
      <c r="EP263" s="91"/>
      <c r="EQ263" s="91"/>
      <c r="ER263" s="91"/>
      <c r="ES263" s="91"/>
      <c r="ET263" s="91"/>
      <c r="EU263" s="91"/>
      <c r="EV263" s="91"/>
      <c r="EW263" s="91"/>
      <c r="EX263" s="91"/>
      <c r="EY263" s="91"/>
      <c r="EZ263" s="91"/>
      <c r="FA263" s="91"/>
      <c r="FB263" s="91"/>
      <c r="FC263" s="91"/>
      <c r="FD263" s="91"/>
      <c r="FE263" s="91"/>
      <c r="FF263" s="91"/>
      <c r="FG263" s="91"/>
      <c r="FH263" s="91"/>
      <c r="FI263" s="91"/>
      <c r="FJ263" s="91"/>
      <c r="FK263" s="91"/>
      <c r="FL263" s="91"/>
      <c r="FM263" s="91"/>
      <c r="FN263" s="91"/>
      <c r="FO263" s="91"/>
      <c r="FP263" s="91"/>
      <c r="FQ263" s="91"/>
      <c r="FR263" s="91"/>
      <c r="FS263" s="91"/>
      <c r="FT263" s="91"/>
      <c r="FU263" s="91"/>
      <c r="FV263" s="91"/>
      <c r="FW263" s="91"/>
      <c r="FX263" s="91"/>
      <c r="FY263" s="91"/>
      <c r="FZ263" s="91"/>
      <c r="GA263" s="91"/>
      <c r="GB263" s="91"/>
      <c r="GC263" s="91"/>
      <c r="GD263" s="91"/>
      <c r="GE263" s="91"/>
      <c r="GF263" s="91"/>
      <c r="GG263" s="91"/>
      <c r="GH263" s="91"/>
      <c r="GI263" s="91"/>
      <c r="GJ263" s="91"/>
      <c r="GK263" s="91"/>
      <c r="GL263" s="91"/>
      <c r="GM263" s="91"/>
      <c r="GN263" s="91"/>
      <c r="GO263" s="91"/>
      <c r="GP263" s="91"/>
      <c r="GQ263" s="91"/>
      <c r="GR263" s="91"/>
      <c r="GS263" s="91"/>
      <c r="GT263" s="91"/>
      <c r="GU263" s="91"/>
      <c r="GV263" s="91"/>
      <c r="GW263" s="91"/>
      <c r="GX263" s="91"/>
      <c r="GY263" s="91"/>
      <c r="GZ263" s="91"/>
      <c r="HA263" s="91"/>
      <c r="HB263" s="91"/>
      <c r="HC263" s="91"/>
      <c r="HD263" s="91"/>
      <c r="HE263" s="91"/>
      <c r="HF263" s="91"/>
      <c r="HG263" s="91"/>
      <c r="HH263" s="91"/>
      <c r="HI263" s="91"/>
      <c r="HJ263" s="91"/>
      <c r="HK263" s="91"/>
      <c r="HL263" s="91"/>
      <c r="HM263" s="91"/>
      <c r="HN263" s="91"/>
      <c r="HO263" s="91"/>
      <c r="HP263" s="91"/>
      <c r="HQ263" s="91"/>
      <c r="HR263" s="91"/>
      <c r="HS263" s="91"/>
      <c r="HT263" s="91"/>
      <c r="HU263" s="91"/>
      <c r="HV263" s="91"/>
      <c r="HW263" s="91"/>
      <c r="HX263" s="91"/>
      <c r="HY263" s="91"/>
      <c r="HZ263" s="91"/>
      <c r="IA263" s="91"/>
      <c r="IB263" s="91"/>
      <c r="IC263" s="91"/>
      <c r="ID263" s="91"/>
      <c r="IE263" s="91"/>
      <c r="IF263" s="91"/>
      <c r="IG263" s="91"/>
      <c r="IH263" s="91"/>
      <c r="II263" s="91"/>
      <c r="IJ263" s="91"/>
      <c r="IK263" s="91"/>
      <c r="IL263" s="91"/>
      <c r="IM263" s="91"/>
      <c r="IN263" s="91"/>
      <c r="IO263" s="91"/>
      <c r="IP263" s="91"/>
      <c r="IQ263" s="91"/>
      <c r="IR263" s="91"/>
      <c r="IS263" s="91"/>
      <c r="IT263" s="91"/>
      <c r="IU263" s="91"/>
      <c r="IV263" s="91"/>
    </row>
    <row r="264" spans="1:256" s="89" customFormat="1" x14ac:dyDescent="0.15">
      <c r="A264" s="88"/>
      <c r="B264" s="88"/>
      <c r="E264" s="168"/>
      <c r="H264" s="91"/>
      <c r="I264" s="91"/>
      <c r="J264" s="91"/>
      <c r="K264" s="91"/>
      <c r="L264" s="91"/>
      <c r="M264" s="91"/>
      <c r="N264" s="91"/>
      <c r="O264" s="91"/>
      <c r="P264" s="91"/>
      <c r="Q264" s="91"/>
      <c r="R264" s="91"/>
      <c r="S264" s="91"/>
      <c r="T264" s="91"/>
      <c r="U264" s="91"/>
      <c r="V264" s="91"/>
      <c r="W264" s="91"/>
      <c r="X264" s="91"/>
      <c r="Y264" s="91"/>
      <c r="Z264" s="91"/>
      <c r="AA264" s="91"/>
      <c r="AB264" s="91"/>
      <c r="AC264" s="91"/>
      <c r="AD264" s="91"/>
      <c r="AE264" s="91"/>
      <c r="AF264" s="91"/>
      <c r="AG264" s="91"/>
      <c r="AH264" s="91"/>
      <c r="AI264" s="91"/>
      <c r="AJ264" s="91"/>
      <c r="AK264" s="91"/>
      <c r="AL264" s="91"/>
      <c r="AM264" s="91"/>
      <c r="AN264" s="91"/>
      <c r="AO264" s="91"/>
      <c r="AP264" s="91"/>
      <c r="AQ264" s="91"/>
      <c r="AR264" s="91"/>
      <c r="AS264" s="91"/>
      <c r="AT264" s="91"/>
      <c r="AU264" s="91"/>
      <c r="AV264" s="91"/>
      <c r="AW264" s="91"/>
      <c r="AX264" s="91"/>
      <c r="AY264" s="91"/>
      <c r="AZ264" s="91"/>
      <c r="BA264" s="91"/>
      <c r="BB264" s="91"/>
      <c r="BC264" s="91"/>
      <c r="BD264" s="91"/>
      <c r="BE264" s="91"/>
      <c r="BF264" s="91"/>
      <c r="BG264" s="91"/>
      <c r="BH264" s="91"/>
      <c r="BI264" s="91"/>
      <c r="BJ264" s="91"/>
      <c r="BK264" s="91"/>
      <c r="BL264" s="91"/>
      <c r="BM264" s="91"/>
      <c r="BN264" s="91"/>
      <c r="BO264" s="91"/>
      <c r="BP264" s="91"/>
      <c r="BQ264" s="91"/>
      <c r="BR264" s="91"/>
      <c r="BS264" s="91"/>
      <c r="BT264" s="91"/>
      <c r="BU264" s="91"/>
      <c r="BV264" s="91"/>
      <c r="BW264" s="91"/>
      <c r="BX264" s="91"/>
      <c r="BY264" s="91"/>
      <c r="BZ264" s="91"/>
      <c r="CA264" s="91"/>
      <c r="CB264" s="91"/>
      <c r="CC264" s="91"/>
      <c r="CD264" s="91"/>
      <c r="CE264" s="91"/>
      <c r="CF264" s="91"/>
      <c r="CG264" s="91"/>
      <c r="CH264" s="91"/>
      <c r="CI264" s="91"/>
      <c r="CJ264" s="91"/>
      <c r="CK264" s="91"/>
      <c r="CL264" s="91"/>
      <c r="CM264" s="91"/>
      <c r="CN264" s="91"/>
      <c r="CO264" s="91"/>
      <c r="CP264" s="91"/>
      <c r="CQ264" s="91"/>
      <c r="CR264" s="91"/>
      <c r="CS264" s="91"/>
      <c r="CT264" s="91"/>
      <c r="CU264" s="91"/>
      <c r="CV264" s="91"/>
      <c r="CW264" s="91"/>
      <c r="CX264" s="91"/>
      <c r="CY264" s="91"/>
      <c r="CZ264" s="91"/>
      <c r="DA264" s="91"/>
      <c r="DB264" s="91"/>
      <c r="DC264" s="91"/>
      <c r="DD264" s="91"/>
      <c r="DE264" s="91"/>
      <c r="DF264" s="91"/>
      <c r="DG264" s="91"/>
      <c r="DH264" s="91"/>
      <c r="DI264" s="91"/>
      <c r="DJ264" s="91"/>
      <c r="DK264" s="91"/>
      <c r="DL264" s="91"/>
      <c r="DM264" s="91"/>
      <c r="DN264" s="91"/>
      <c r="DO264" s="91"/>
      <c r="DP264" s="91"/>
      <c r="DQ264" s="91"/>
      <c r="DR264" s="91"/>
      <c r="DS264" s="91"/>
      <c r="DT264" s="91"/>
      <c r="DU264" s="91"/>
      <c r="DV264" s="91"/>
      <c r="DW264" s="91"/>
      <c r="DX264" s="91"/>
      <c r="DY264" s="91"/>
      <c r="DZ264" s="91"/>
      <c r="EA264" s="91"/>
      <c r="EB264" s="91"/>
      <c r="EC264" s="91"/>
      <c r="ED264" s="91"/>
      <c r="EE264" s="91"/>
      <c r="EF264" s="91"/>
      <c r="EG264" s="91"/>
      <c r="EH264" s="91"/>
      <c r="EI264" s="91"/>
      <c r="EJ264" s="91"/>
      <c r="EK264" s="91"/>
      <c r="EL264" s="91"/>
      <c r="EM264" s="91"/>
      <c r="EN264" s="91"/>
      <c r="EO264" s="91"/>
      <c r="EP264" s="91"/>
      <c r="EQ264" s="91"/>
      <c r="ER264" s="91"/>
      <c r="ES264" s="91"/>
      <c r="ET264" s="91"/>
      <c r="EU264" s="91"/>
      <c r="EV264" s="91"/>
      <c r="EW264" s="91"/>
      <c r="EX264" s="91"/>
      <c r="EY264" s="91"/>
      <c r="EZ264" s="91"/>
      <c r="FA264" s="91"/>
      <c r="FB264" s="91"/>
      <c r="FC264" s="91"/>
      <c r="FD264" s="91"/>
      <c r="FE264" s="91"/>
      <c r="FF264" s="91"/>
      <c r="FG264" s="91"/>
      <c r="FH264" s="91"/>
      <c r="FI264" s="91"/>
      <c r="FJ264" s="91"/>
      <c r="FK264" s="91"/>
      <c r="FL264" s="91"/>
      <c r="FM264" s="91"/>
      <c r="FN264" s="91"/>
      <c r="FO264" s="91"/>
      <c r="FP264" s="91"/>
      <c r="FQ264" s="91"/>
      <c r="FR264" s="91"/>
      <c r="FS264" s="91"/>
      <c r="FT264" s="91"/>
      <c r="FU264" s="91"/>
      <c r="FV264" s="91"/>
      <c r="FW264" s="91"/>
      <c r="FX264" s="91"/>
      <c r="FY264" s="91"/>
      <c r="FZ264" s="91"/>
      <c r="GA264" s="91"/>
      <c r="GB264" s="91"/>
      <c r="GC264" s="91"/>
      <c r="GD264" s="91"/>
      <c r="GE264" s="91"/>
      <c r="GF264" s="91"/>
      <c r="GG264" s="91"/>
      <c r="GH264" s="91"/>
      <c r="GI264" s="91"/>
      <c r="GJ264" s="91"/>
      <c r="GK264" s="91"/>
      <c r="GL264" s="91"/>
      <c r="GM264" s="91"/>
      <c r="GN264" s="91"/>
      <c r="GO264" s="91"/>
      <c r="GP264" s="91"/>
      <c r="GQ264" s="91"/>
      <c r="GR264" s="91"/>
      <c r="GS264" s="91"/>
      <c r="GT264" s="91"/>
      <c r="GU264" s="91"/>
      <c r="GV264" s="91"/>
      <c r="GW264" s="91"/>
      <c r="GX264" s="91"/>
      <c r="GY264" s="91"/>
      <c r="GZ264" s="91"/>
      <c r="HA264" s="91"/>
      <c r="HB264" s="91"/>
      <c r="HC264" s="91"/>
      <c r="HD264" s="91"/>
      <c r="HE264" s="91"/>
      <c r="HF264" s="91"/>
      <c r="HG264" s="91"/>
      <c r="HH264" s="91"/>
      <c r="HI264" s="91"/>
      <c r="HJ264" s="91"/>
      <c r="HK264" s="91"/>
      <c r="HL264" s="91"/>
      <c r="HM264" s="91"/>
      <c r="HN264" s="91"/>
      <c r="HO264" s="91"/>
      <c r="HP264" s="91"/>
      <c r="HQ264" s="91"/>
      <c r="HR264" s="91"/>
      <c r="HS264" s="91"/>
      <c r="HT264" s="91"/>
      <c r="HU264" s="91"/>
      <c r="HV264" s="91"/>
      <c r="HW264" s="91"/>
      <c r="HX264" s="91"/>
      <c r="HY264" s="91"/>
      <c r="HZ264" s="91"/>
      <c r="IA264" s="91"/>
      <c r="IB264" s="91"/>
      <c r="IC264" s="91"/>
      <c r="ID264" s="91"/>
      <c r="IE264" s="91"/>
      <c r="IF264" s="91"/>
      <c r="IG264" s="91"/>
      <c r="IH264" s="91"/>
      <c r="II264" s="91"/>
      <c r="IJ264" s="91"/>
      <c r="IK264" s="91"/>
      <c r="IL264" s="91"/>
      <c r="IM264" s="91"/>
      <c r="IN264" s="91"/>
      <c r="IO264" s="91"/>
      <c r="IP264" s="91"/>
      <c r="IQ264" s="91"/>
      <c r="IR264" s="91"/>
      <c r="IS264" s="91"/>
      <c r="IT264" s="91"/>
      <c r="IU264" s="91"/>
      <c r="IV264" s="91"/>
    </row>
    <row r="265" spans="1:256" s="89" customFormat="1" x14ac:dyDescent="0.15">
      <c r="A265" s="88"/>
      <c r="B265" s="88"/>
      <c r="E265" s="168"/>
      <c r="H265" s="91"/>
      <c r="I265" s="91"/>
      <c r="J265" s="91"/>
      <c r="K265" s="91"/>
      <c r="L265" s="91"/>
      <c r="M265" s="91"/>
      <c r="N265" s="91"/>
      <c r="O265" s="91"/>
      <c r="P265" s="91"/>
      <c r="Q265" s="91"/>
      <c r="R265" s="91"/>
      <c r="S265" s="91"/>
      <c r="T265" s="91"/>
      <c r="U265" s="91"/>
      <c r="V265" s="91"/>
      <c r="W265" s="91"/>
      <c r="X265" s="91"/>
      <c r="Y265" s="91"/>
      <c r="Z265" s="91"/>
      <c r="AA265" s="91"/>
      <c r="AB265" s="91"/>
      <c r="AC265" s="91"/>
      <c r="AD265" s="91"/>
      <c r="AE265" s="91"/>
      <c r="AF265" s="91"/>
      <c r="AG265" s="91"/>
      <c r="AH265" s="91"/>
      <c r="AI265" s="91"/>
      <c r="AJ265" s="91"/>
      <c r="AK265" s="91"/>
      <c r="AL265" s="91"/>
      <c r="AM265" s="91"/>
      <c r="AN265" s="91"/>
      <c r="AO265" s="91"/>
      <c r="AP265" s="91"/>
      <c r="AQ265" s="91"/>
      <c r="AR265" s="91"/>
      <c r="AS265" s="91"/>
      <c r="AT265" s="91"/>
      <c r="AU265" s="91"/>
      <c r="AV265" s="91"/>
      <c r="AW265" s="91"/>
      <c r="AX265" s="91"/>
      <c r="AY265" s="91"/>
      <c r="AZ265" s="91"/>
      <c r="BA265" s="91"/>
      <c r="BB265" s="91"/>
      <c r="BC265" s="91"/>
      <c r="BD265" s="91"/>
      <c r="BE265" s="91"/>
      <c r="BF265" s="91"/>
      <c r="BG265" s="91"/>
      <c r="BH265" s="91"/>
      <c r="BI265" s="91"/>
      <c r="BJ265" s="91"/>
      <c r="BK265" s="91"/>
      <c r="BL265" s="91"/>
      <c r="BM265" s="91"/>
      <c r="BN265" s="91"/>
      <c r="BO265" s="91"/>
      <c r="BP265" s="91"/>
      <c r="BQ265" s="91"/>
      <c r="BR265" s="91"/>
      <c r="BS265" s="91"/>
      <c r="BT265" s="91"/>
      <c r="BU265" s="91"/>
      <c r="BV265" s="91"/>
      <c r="BW265" s="91"/>
      <c r="BX265" s="91"/>
      <c r="BY265" s="91"/>
      <c r="BZ265" s="91"/>
      <c r="CA265" s="91"/>
      <c r="CB265" s="91"/>
      <c r="CC265" s="91"/>
      <c r="CD265" s="91"/>
      <c r="CE265" s="91"/>
      <c r="CF265" s="91"/>
      <c r="CG265" s="91"/>
      <c r="CH265" s="91"/>
      <c r="CI265" s="91"/>
      <c r="CJ265" s="91"/>
      <c r="CK265" s="91"/>
      <c r="CL265" s="91"/>
      <c r="CM265" s="91"/>
      <c r="CN265" s="91"/>
      <c r="CO265" s="91"/>
      <c r="CP265" s="91"/>
      <c r="CQ265" s="91"/>
      <c r="CR265" s="91"/>
      <c r="CS265" s="91"/>
      <c r="CT265" s="91"/>
      <c r="CU265" s="91"/>
      <c r="CV265" s="91"/>
      <c r="CW265" s="91"/>
      <c r="CX265" s="91"/>
      <c r="CY265" s="91"/>
      <c r="CZ265" s="91"/>
      <c r="DA265" s="91"/>
      <c r="DB265" s="91"/>
      <c r="DC265" s="91"/>
      <c r="DD265" s="91"/>
      <c r="DE265" s="91"/>
      <c r="DF265" s="91"/>
      <c r="DG265" s="91"/>
      <c r="DH265" s="91"/>
      <c r="DI265" s="91"/>
      <c r="DJ265" s="91"/>
      <c r="DK265" s="91"/>
      <c r="DL265" s="91"/>
      <c r="DM265" s="91"/>
      <c r="DN265" s="91"/>
      <c r="DO265" s="91"/>
      <c r="DP265" s="91"/>
      <c r="DQ265" s="91"/>
      <c r="DR265" s="91"/>
      <c r="DS265" s="91"/>
      <c r="DT265" s="91"/>
      <c r="DU265" s="91"/>
      <c r="DV265" s="91"/>
      <c r="DW265" s="91"/>
      <c r="DX265" s="91"/>
      <c r="DY265" s="91"/>
      <c r="DZ265" s="91"/>
      <c r="EA265" s="91"/>
      <c r="EB265" s="91"/>
      <c r="EC265" s="91"/>
      <c r="ED265" s="91"/>
      <c r="EE265" s="91"/>
      <c r="EF265" s="91"/>
      <c r="EG265" s="91"/>
      <c r="EH265" s="91"/>
      <c r="EI265" s="91"/>
      <c r="EJ265" s="91"/>
      <c r="EK265" s="91"/>
      <c r="EL265" s="91"/>
      <c r="EM265" s="91"/>
      <c r="EN265" s="91"/>
      <c r="EO265" s="91"/>
      <c r="EP265" s="91"/>
      <c r="EQ265" s="91"/>
      <c r="ER265" s="91"/>
      <c r="ES265" s="91"/>
      <c r="ET265" s="91"/>
      <c r="EU265" s="91"/>
      <c r="EV265" s="91"/>
      <c r="EW265" s="91"/>
      <c r="EX265" s="91"/>
      <c r="EY265" s="91"/>
      <c r="EZ265" s="91"/>
      <c r="FA265" s="91"/>
      <c r="FB265" s="91"/>
      <c r="FC265" s="91"/>
      <c r="FD265" s="91"/>
      <c r="FE265" s="91"/>
      <c r="FF265" s="91"/>
      <c r="FG265" s="91"/>
      <c r="FH265" s="91"/>
      <c r="FI265" s="91"/>
      <c r="FJ265" s="91"/>
      <c r="FK265" s="91"/>
      <c r="FL265" s="91"/>
      <c r="FM265" s="91"/>
      <c r="FN265" s="91"/>
      <c r="FO265" s="91"/>
      <c r="FP265" s="91"/>
      <c r="FQ265" s="91"/>
      <c r="FR265" s="91"/>
      <c r="FS265" s="91"/>
      <c r="FT265" s="91"/>
      <c r="FU265" s="91"/>
      <c r="FV265" s="91"/>
      <c r="FW265" s="91"/>
      <c r="FX265" s="91"/>
      <c r="FY265" s="91"/>
      <c r="FZ265" s="91"/>
      <c r="GA265" s="91"/>
      <c r="GB265" s="91"/>
      <c r="GC265" s="91"/>
      <c r="GD265" s="91"/>
      <c r="GE265" s="91"/>
      <c r="GF265" s="91"/>
      <c r="GG265" s="91"/>
      <c r="GH265" s="91"/>
      <c r="GI265" s="91"/>
      <c r="GJ265" s="91"/>
      <c r="GK265" s="91"/>
      <c r="GL265" s="91"/>
      <c r="GM265" s="91"/>
      <c r="GN265" s="91"/>
      <c r="GO265" s="91"/>
      <c r="GP265" s="91"/>
      <c r="GQ265" s="91"/>
      <c r="GR265" s="91"/>
      <c r="GS265" s="91"/>
      <c r="GT265" s="91"/>
      <c r="GU265" s="91"/>
      <c r="GV265" s="91"/>
      <c r="GW265" s="91"/>
      <c r="GX265" s="91"/>
      <c r="GY265" s="91"/>
      <c r="GZ265" s="91"/>
      <c r="HA265" s="91"/>
      <c r="HB265" s="91"/>
      <c r="HC265" s="91"/>
      <c r="HD265" s="91"/>
      <c r="HE265" s="91"/>
      <c r="HF265" s="91"/>
      <c r="HG265" s="91"/>
      <c r="HH265" s="91"/>
      <c r="HI265" s="91"/>
      <c r="HJ265" s="91"/>
      <c r="HK265" s="91"/>
      <c r="HL265" s="91"/>
      <c r="HM265" s="91"/>
      <c r="HN265" s="91"/>
      <c r="HO265" s="91"/>
      <c r="HP265" s="91"/>
      <c r="HQ265" s="91"/>
      <c r="HR265" s="91"/>
      <c r="HS265" s="91"/>
      <c r="HT265" s="91"/>
      <c r="HU265" s="91"/>
      <c r="HV265" s="91"/>
      <c r="HW265" s="91"/>
      <c r="HX265" s="91"/>
      <c r="HY265" s="91"/>
      <c r="HZ265" s="91"/>
      <c r="IA265" s="91"/>
      <c r="IB265" s="91"/>
      <c r="IC265" s="91"/>
      <c r="ID265" s="91"/>
      <c r="IE265" s="91"/>
      <c r="IF265" s="91"/>
      <c r="IG265" s="91"/>
      <c r="IH265" s="91"/>
      <c r="II265" s="91"/>
      <c r="IJ265" s="91"/>
      <c r="IK265" s="91"/>
      <c r="IL265" s="91"/>
      <c r="IM265" s="91"/>
      <c r="IN265" s="91"/>
      <c r="IO265" s="91"/>
      <c r="IP265" s="91"/>
      <c r="IQ265" s="91"/>
      <c r="IR265" s="91"/>
      <c r="IS265" s="91"/>
      <c r="IT265" s="91"/>
      <c r="IU265" s="91"/>
      <c r="IV265" s="91"/>
    </row>
    <row r="266" spans="1:256" s="89" customFormat="1" x14ac:dyDescent="0.15">
      <c r="A266" s="88"/>
      <c r="B266" s="88"/>
      <c r="E266" s="168"/>
      <c r="H266" s="91"/>
      <c r="I266" s="91"/>
      <c r="J266" s="91"/>
      <c r="K266" s="91"/>
      <c r="L266" s="91"/>
      <c r="M266" s="91"/>
      <c r="N266" s="91"/>
      <c r="O266" s="91"/>
      <c r="P266" s="91"/>
      <c r="Q266" s="91"/>
      <c r="R266" s="91"/>
      <c r="S266" s="91"/>
      <c r="T266" s="91"/>
      <c r="U266" s="91"/>
      <c r="V266" s="91"/>
      <c r="W266" s="91"/>
      <c r="X266" s="91"/>
      <c r="Y266" s="91"/>
      <c r="Z266" s="91"/>
      <c r="AA266" s="91"/>
      <c r="AB266" s="91"/>
      <c r="AC266" s="91"/>
      <c r="AD266" s="91"/>
      <c r="AE266" s="91"/>
      <c r="AF266" s="91"/>
      <c r="AG266" s="91"/>
      <c r="AH266" s="91"/>
      <c r="AI266" s="91"/>
      <c r="AJ266" s="91"/>
      <c r="AK266" s="91"/>
      <c r="AL266" s="91"/>
      <c r="AM266" s="91"/>
      <c r="AN266" s="91"/>
      <c r="AO266" s="91"/>
      <c r="AP266" s="91"/>
      <c r="AQ266" s="91"/>
      <c r="AR266" s="91"/>
      <c r="AS266" s="91"/>
      <c r="AT266" s="91"/>
      <c r="AU266" s="91"/>
      <c r="AV266" s="91"/>
      <c r="AW266" s="91"/>
      <c r="AX266" s="91"/>
      <c r="AY266" s="91"/>
      <c r="AZ266" s="91"/>
      <c r="BA266" s="91"/>
      <c r="BB266" s="91"/>
      <c r="BC266" s="91"/>
      <c r="BD266" s="91"/>
      <c r="BE266" s="91"/>
      <c r="BF266" s="91"/>
      <c r="BG266" s="91"/>
      <c r="BH266" s="91"/>
      <c r="BI266" s="91"/>
      <c r="BJ266" s="91"/>
      <c r="BK266" s="91"/>
      <c r="BL266" s="91"/>
      <c r="BM266" s="91"/>
      <c r="BN266" s="91"/>
      <c r="BO266" s="91"/>
      <c r="BP266" s="91"/>
      <c r="BQ266" s="91"/>
      <c r="BR266" s="91"/>
      <c r="BS266" s="91"/>
      <c r="BT266" s="91"/>
      <c r="BU266" s="91"/>
      <c r="BV266" s="91"/>
      <c r="BW266" s="91"/>
      <c r="BX266" s="91"/>
      <c r="BY266" s="91"/>
      <c r="BZ266" s="91"/>
      <c r="CA266" s="91"/>
      <c r="CB266" s="91"/>
      <c r="CC266" s="91"/>
      <c r="CD266" s="91"/>
      <c r="CE266" s="91"/>
      <c r="CF266" s="91"/>
      <c r="CG266" s="91"/>
      <c r="CH266" s="91"/>
      <c r="CI266" s="91"/>
      <c r="CJ266" s="91"/>
      <c r="CK266" s="91"/>
      <c r="CL266" s="91"/>
      <c r="CM266" s="91"/>
      <c r="CN266" s="91"/>
      <c r="CO266" s="91"/>
      <c r="CP266" s="91"/>
      <c r="CQ266" s="91"/>
      <c r="CR266" s="91"/>
      <c r="CS266" s="91"/>
      <c r="CT266" s="91"/>
      <c r="CU266" s="91"/>
      <c r="CV266" s="91"/>
      <c r="CW266" s="91"/>
      <c r="CX266" s="91"/>
      <c r="CY266" s="91"/>
      <c r="CZ266" s="91"/>
      <c r="DA266" s="91"/>
      <c r="DB266" s="91"/>
      <c r="DC266" s="91"/>
      <c r="DD266" s="91"/>
      <c r="DE266" s="91"/>
      <c r="DF266" s="91"/>
      <c r="DG266" s="91"/>
      <c r="DH266" s="91"/>
      <c r="DI266" s="91"/>
      <c r="DJ266" s="91"/>
      <c r="DK266" s="91"/>
      <c r="DL266" s="91"/>
      <c r="DM266" s="91"/>
      <c r="DN266" s="91"/>
      <c r="DO266" s="91"/>
      <c r="DP266" s="91"/>
      <c r="DQ266" s="91"/>
      <c r="DR266" s="91"/>
      <c r="DS266" s="91"/>
      <c r="DT266" s="91"/>
      <c r="DU266" s="91"/>
      <c r="DV266" s="91"/>
      <c r="DW266" s="91"/>
      <c r="DX266" s="91"/>
      <c r="DY266" s="91"/>
      <c r="DZ266" s="91"/>
      <c r="EA266" s="91"/>
      <c r="EB266" s="91"/>
      <c r="EC266" s="91"/>
      <c r="ED266" s="91"/>
      <c r="EE266" s="91"/>
      <c r="EF266" s="91"/>
      <c r="EG266" s="91"/>
      <c r="EH266" s="91"/>
      <c r="EI266" s="91"/>
      <c r="EJ266" s="91"/>
      <c r="EK266" s="91"/>
      <c r="EL266" s="91"/>
      <c r="EM266" s="91"/>
      <c r="EN266" s="91"/>
      <c r="EO266" s="91"/>
      <c r="EP266" s="91"/>
      <c r="EQ266" s="91"/>
      <c r="ER266" s="91"/>
      <c r="ES266" s="91"/>
      <c r="ET266" s="91"/>
      <c r="EU266" s="91"/>
      <c r="EV266" s="91"/>
      <c r="EW266" s="91"/>
      <c r="EX266" s="91"/>
      <c r="EY266" s="91"/>
      <c r="EZ266" s="91"/>
      <c r="FA266" s="91"/>
      <c r="FB266" s="91"/>
      <c r="FC266" s="91"/>
      <c r="FD266" s="91"/>
      <c r="FE266" s="91"/>
      <c r="FF266" s="91"/>
      <c r="FG266" s="91"/>
      <c r="FH266" s="91"/>
      <c r="FI266" s="91"/>
      <c r="FJ266" s="91"/>
      <c r="FK266" s="91"/>
      <c r="FL266" s="91"/>
      <c r="FM266" s="91"/>
      <c r="FN266" s="91"/>
      <c r="FO266" s="91"/>
      <c r="FP266" s="91"/>
      <c r="FQ266" s="91"/>
      <c r="FR266" s="91"/>
      <c r="FS266" s="91"/>
      <c r="FT266" s="91"/>
      <c r="FU266" s="91"/>
      <c r="FV266" s="91"/>
      <c r="FW266" s="91"/>
      <c r="FX266" s="91"/>
      <c r="FY266" s="91"/>
      <c r="FZ266" s="91"/>
      <c r="GA266" s="91"/>
      <c r="GB266" s="91"/>
      <c r="GC266" s="91"/>
      <c r="GD266" s="91"/>
      <c r="GE266" s="91"/>
      <c r="GF266" s="91"/>
      <c r="GG266" s="91"/>
      <c r="GH266" s="91"/>
      <c r="GI266" s="91"/>
      <c r="GJ266" s="91"/>
      <c r="GK266" s="91"/>
      <c r="GL266" s="91"/>
      <c r="GM266" s="91"/>
      <c r="GN266" s="91"/>
      <c r="GO266" s="91"/>
      <c r="GP266" s="91"/>
      <c r="GQ266" s="91"/>
      <c r="GR266" s="91"/>
      <c r="GS266" s="91"/>
      <c r="GT266" s="91"/>
      <c r="GU266" s="91"/>
      <c r="GV266" s="91"/>
      <c r="GW266" s="91"/>
      <c r="GX266" s="91"/>
      <c r="GY266" s="91"/>
      <c r="GZ266" s="91"/>
      <c r="HA266" s="91"/>
      <c r="HB266" s="91"/>
      <c r="HC266" s="91"/>
      <c r="HD266" s="91"/>
      <c r="HE266" s="91"/>
      <c r="HF266" s="91"/>
      <c r="HG266" s="91"/>
      <c r="HH266" s="91"/>
      <c r="HI266" s="91"/>
      <c r="HJ266" s="91"/>
      <c r="HK266" s="91"/>
      <c r="HL266" s="91"/>
      <c r="HM266" s="91"/>
      <c r="HN266" s="91"/>
      <c r="HO266" s="91"/>
      <c r="HP266" s="91"/>
      <c r="HQ266" s="91"/>
      <c r="HR266" s="91"/>
      <c r="HS266" s="91"/>
      <c r="HT266" s="91"/>
      <c r="HU266" s="91"/>
      <c r="HV266" s="91"/>
      <c r="HW266" s="91"/>
      <c r="HX266" s="91"/>
      <c r="HY266" s="91"/>
      <c r="HZ266" s="91"/>
      <c r="IA266" s="91"/>
      <c r="IB266" s="91"/>
      <c r="IC266" s="91"/>
      <c r="ID266" s="91"/>
      <c r="IE266" s="91"/>
      <c r="IF266" s="91"/>
      <c r="IG266" s="91"/>
      <c r="IH266" s="91"/>
      <c r="II266" s="91"/>
      <c r="IJ266" s="91"/>
      <c r="IK266" s="91"/>
      <c r="IL266" s="91"/>
      <c r="IM266" s="91"/>
      <c r="IN266" s="91"/>
      <c r="IO266" s="91"/>
      <c r="IP266" s="91"/>
      <c r="IQ266" s="91"/>
      <c r="IR266" s="91"/>
      <c r="IS266" s="91"/>
      <c r="IT266" s="91"/>
      <c r="IU266" s="91"/>
      <c r="IV266" s="91"/>
    </row>
    <row r="267" spans="1:256" s="89" customFormat="1" x14ac:dyDescent="0.15">
      <c r="A267" s="88"/>
      <c r="B267" s="88"/>
      <c r="E267" s="168"/>
      <c r="H267" s="91"/>
      <c r="I267" s="91"/>
      <c r="J267" s="91"/>
      <c r="K267" s="91"/>
      <c r="L267" s="91"/>
      <c r="M267" s="91"/>
      <c r="N267" s="91"/>
      <c r="O267" s="91"/>
      <c r="P267" s="91"/>
      <c r="Q267" s="91"/>
      <c r="R267" s="91"/>
      <c r="S267" s="91"/>
      <c r="T267" s="91"/>
      <c r="U267" s="91"/>
      <c r="V267" s="91"/>
      <c r="W267" s="91"/>
      <c r="X267" s="91"/>
      <c r="Y267" s="91"/>
      <c r="Z267" s="91"/>
      <c r="AA267" s="91"/>
      <c r="AB267" s="91"/>
      <c r="AC267" s="91"/>
      <c r="AD267" s="91"/>
      <c r="AE267" s="91"/>
      <c r="AF267" s="91"/>
      <c r="AG267" s="91"/>
      <c r="AH267" s="91"/>
      <c r="AI267" s="91"/>
      <c r="AJ267" s="91"/>
      <c r="AK267" s="91"/>
      <c r="AL267" s="91"/>
      <c r="AM267" s="91"/>
      <c r="AN267" s="91"/>
      <c r="AO267" s="91"/>
      <c r="AP267" s="91"/>
      <c r="AQ267" s="91"/>
      <c r="AR267" s="91"/>
      <c r="AS267" s="91"/>
      <c r="AT267" s="91"/>
      <c r="AU267" s="91"/>
      <c r="AV267" s="91"/>
      <c r="AW267" s="91"/>
      <c r="AX267" s="91"/>
      <c r="AY267" s="91"/>
      <c r="AZ267" s="91"/>
      <c r="BA267" s="91"/>
      <c r="BB267" s="91"/>
      <c r="BC267" s="91"/>
      <c r="BD267" s="91"/>
      <c r="BE267" s="91"/>
      <c r="BF267" s="91"/>
      <c r="BG267" s="91"/>
      <c r="BH267" s="91"/>
      <c r="BI267" s="91"/>
      <c r="BJ267" s="91"/>
      <c r="BK267" s="91"/>
      <c r="BL267" s="91"/>
      <c r="BM267" s="91"/>
      <c r="BN267" s="91"/>
      <c r="BO267" s="91"/>
      <c r="BP267" s="91"/>
      <c r="BQ267" s="91"/>
      <c r="BR267" s="91"/>
      <c r="BS267" s="91"/>
      <c r="BT267" s="91"/>
      <c r="BU267" s="91"/>
      <c r="BV267" s="91"/>
      <c r="BW267" s="91"/>
      <c r="BX267" s="91"/>
      <c r="BY267" s="91"/>
      <c r="BZ267" s="91"/>
      <c r="CA267" s="91"/>
      <c r="CB267" s="91"/>
      <c r="CC267" s="91"/>
      <c r="CD267" s="91"/>
      <c r="CE267" s="91"/>
      <c r="CF267" s="91"/>
      <c r="CG267" s="91"/>
      <c r="CH267" s="91"/>
      <c r="CI267" s="91"/>
      <c r="CJ267" s="91"/>
      <c r="CK267" s="91"/>
      <c r="CL267" s="91"/>
      <c r="CM267" s="91"/>
      <c r="CN267" s="91"/>
      <c r="CO267" s="91"/>
      <c r="CP267" s="91"/>
      <c r="CQ267" s="91"/>
      <c r="CR267" s="91"/>
      <c r="CS267" s="91"/>
      <c r="CT267" s="91"/>
      <c r="CU267" s="91"/>
      <c r="CV267" s="91"/>
      <c r="CW267" s="91"/>
      <c r="CX267" s="91"/>
      <c r="CY267" s="91"/>
      <c r="CZ267" s="91"/>
      <c r="DA267" s="91"/>
      <c r="DB267" s="91"/>
      <c r="DC267" s="91"/>
      <c r="DD267" s="91"/>
      <c r="DE267" s="91"/>
      <c r="DF267" s="91"/>
      <c r="DG267" s="91"/>
      <c r="DH267" s="91"/>
      <c r="DI267" s="91"/>
      <c r="DJ267" s="91"/>
      <c r="DK267" s="91"/>
      <c r="DL267" s="91"/>
      <c r="DM267" s="91"/>
      <c r="DN267" s="91"/>
      <c r="DO267" s="91"/>
      <c r="DP267" s="91"/>
      <c r="DQ267" s="91"/>
      <c r="DR267" s="91"/>
      <c r="DS267" s="91"/>
      <c r="DT267" s="91"/>
      <c r="DU267" s="91"/>
      <c r="DV267" s="91"/>
      <c r="DW267" s="91"/>
      <c r="DX267" s="91"/>
      <c r="DY267" s="91"/>
      <c r="DZ267" s="91"/>
      <c r="EA267" s="91"/>
      <c r="EB267" s="91"/>
      <c r="EC267" s="91"/>
      <c r="ED267" s="91"/>
      <c r="EE267" s="91"/>
      <c r="EF267" s="91"/>
      <c r="EG267" s="91"/>
      <c r="EH267" s="91"/>
      <c r="EI267" s="91"/>
      <c r="EJ267" s="91"/>
      <c r="EK267" s="91"/>
      <c r="EL267" s="91"/>
      <c r="EM267" s="91"/>
      <c r="EN267" s="91"/>
      <c r="EO267" s="91"/>
      <c r="EP267" s="91"/>
      <c r="EQ267" s="91"/>
      <c r="ER267" s="91"/>
      <c r="ES267" s="91"/>
      <c r="ET267" s="91"/>
      <c r="EU267" s="91"/>
      <c r="EV267" s="91"/>
      <c r="EW267" s="91"/>
      <c r="EX267" s="91"/>
      <c r="EY267" s="91"/>
      <c r="EZ267" s="91"/>
      <c r="FA267" s="91"/>
      <c r="FB267" s="91"/>
      <c r="FC267" s="91"/>
      <c r="FD267" s="91"/>
      <c r="FE267" s="91"/>
      <c r="FF267" s="91"/>
      <c r="FG267" s="91"/>
      <c r="FH267" s="91"/>
      <c r="FI267" s="91"/>
      <c r="FJ267" s="91"/>
      <c r="FK267" s="91"/>
      <c r="FL267" s="91"/>
      <c r="FM267" s="91"/>
      <c r="FN267" s="91"/>
      <c r="FO267" s="91"/>
      <c r="FP267" s="91"/>
      <c r="FQ267" s="91"/>
      <c r="FR267" s="91"/>
      <c r="FS267" s="91"/>
      <c r="FT267" s="91"/>
      <c r="FU267" s="91"/>
      <c r="FV267" s="91"/>
      <c r="FW267" s="91"/>
      <c r="FX267" s="91"/>
      <c r="FY267" s="91"/>
      <c r="FZ267" s="91"/>
      <c r="GA267" s="91"/>
      <c r="GB267" s="91"/>
      <c r="GC267" s="91"/>
      <c r="GD267" s="91"/>
      <c r="GE267" s="91"/>
      <c r="GF267" s="91"/>
      <c r="GG267" s="91"/>
      <c r="GH267" s="91"/>
      <c r="GI267" s="91"/>
      <c r="GJ267" s="91"/>
      <c r="GK267" s="91"/>
      <c r="GL267" s="91"/>
      <c r="GM267" s="91"/>
      <c r="GN267" s="91"/>
      <c r="GO267" s="91"/>
      <c r="GP267" s="91"/>
      <c r="GQ267" s="91"/>
      <c r="GR267" s="91"/>
      <c r="GS267" s="91"/>
      <c r="GT267" s="91"/>
      <c r="GU267" s="91"/>
      <c r="GV267" s="91"/>
      <c r="GW267" s="91"/>
      <c r="GX267" s="91"/>
      <c r="GY267" s="91"/>
      <c r="GZ267" s="91"/>
      <c r="HA267" s="91"/>
      <c r="HB267" s="91"/>
      <c r="HC267" s="91"/>
      <c r="HD267" s="91"/>
      <c r="HE267" s="91"/>
      <c r="HF267" s="91"/>
      <c r="HG267" s="91"/>
      <c r="HH267" s="91"/>
      <c r="HI267" s="91"/>
      <c r="HJ267" s="91"/>
      <c r="HK267" s="91"/>
      <c r="HL267" s="91"/>
      <c r="HM267" s="91"/>
      <c r="HN267" s="91"/>
      <c r="HO267" s="91"/>
      <c r="HP267" s="91"/>
      <c r="HQ267" s="91"/>
      <c r="HR267" s="91"/>
      <c r="HS267" s="91"/>
      <c r="HT267" s="91"/>
      <c r="HU267" s="91"/>
      <c r="HV267" s="91"/>
      <c r="HW267" s="91"/>
      <c r="HX267" s="91"/>
      <c r="HY267" s="91"/>
      <c r="HZ267" s="91"/>
      <c r="IA267" s="91"/>
      <c r="IB267" s="91"/>
      <c r="IC267" s="91"/>
      <c r="ID267" s="91"/>
      <c r="IE267" s="91"/>
      <c r="IF267" s="91"/>
      <c r="IG267" s="91"/>
      <c r="IH267" s="91"/>
      <c r="II267" s="91"/>
      <c r="IJ267" s="91"/>
      <c r="IK267" s="91"/>
      <c r="IL267" s="91"/>
      <c r="IM267" s="91"/>
      <c r="IN267" s="91"/>
      <c r="IO267" s="91"/>
      <c r="IP267" s="91"/>
      <c r="IQ267" s="91"/>
      <c r="IR267" s="91"/>
      <c r="IS267" s="91"/>
      <c r="IT267" s="91"/>
      <c r="IU267" s="91"/>
      <c r="IV267" s="91"/>
    </row>
    <row r="268" spans="1:256" s="89" customFormat="1" x14ac:dyDescent="0.15">
      <c r="A268" s="88"/>
      <c r="B268" s="88"/>
      <c r="E268" s="168"/>
      <c r="H268" s="91"/>
      <c r="I268" s="91"/>
      <c r="J268" s="91"/>
      <c r="K268" s="91"/>
      <c r="L268" s="91"/>
      <c r="M268" s="91"/>
      <c r="N268" s="91"/>
      <c r="O268" s="91"/>
      <c r="P268" s="91"/>
      <c r="Q268" s="91"/>
      <c r="R268" s="91"/>
      <c r="S268" s="91"/>
      <c r="T268" s="91"/>
      <c r="U268" s="91"/>
      <c r="V268" s="91"/>
      <c r="W268" s="91"/>
      <c r="X268" s="91"/>
      <c r="Y268" s="91"/>
      <c r="Z268" s="91"/>
      <c r="AA268" s="91"/>
      <c r="AB268" s="91"/>
      <c r="AC268" s="91"/>
      <c r="AD268" s="91"/>
      <c r="AE268" s="91"/>
      <c r="AF268" s="91"/>
      <c r="AG268" s="91"/>
      <c r="AH268" s="91"/>
      <c r="AI268" s="91"/>
      <c r="AJ268" s="91"/>
      <c r="AK268" s="91"/>
      <c r="AL268" s="91"/>
      <c r="AM268" s="91"/>
      <c r="AN268" s="91"/>
      <c r="AO268" s="91"/>
      <c r="AP268" s="91"/>
      <c r="AQ268" s="91"/>
      <c r="AR268" s="91"/>
      <c r="AS268" s="91"/>
      <c r="AT268" s="91"/>
      <c r="AU268" s="91"/>
      <c r="AV268" s="91"/>
      <c r="AW268" s="91"/>
      <c r="AX268" s="91"/>
      <c r="AY268" s="91"/>
      <c r="AZ268" s="91"/>
      <c r="BA268" s="91"/>
      <c r="BB268" s="91"/>
      <c r="BC268" s="91"/>
      <c r="BD268" s="91"/>
      <c r="BE268" s="91"/>
      <c r="BF268" s="91"/>
      <c r="BG268" s="91"/>
      <c r="BH268" s="91"/>
      <c r="BI268" s="91"/>
      <c r="BJ268" s="91"/>
      <c r="BK268" s="91"/>
      <c r="BL268" s="91"/>
      <c r="BM268" s="91"/>
      <c r="BN268" s="91"/>
      <c r="BO268" s="91"/>
      <c r="BP268" s="91"/>
      <c r="BQ268" s="91"/>
      <c r="BR268" s="91"/>
      <c r="BS268" s="91"/>
      <c r="BT268" s="91"/>
      <c r="BU268" s="91"/>
      <c r="BV268" s="91"/>
      <c r="BW268" s="91"/>
      <c r="BX268" s="91"/>
      <c r="BY268" s="91"/>
      <c r="BZ268" s="91"/>
      <c r="CA268" s="91"/>
      <c r="CB268" s="91"/>
      <c r="CC268" s="91"/>
      <c r="CD268" s="91"/>
      <c r="CE268" s="91"/>
      <c r="CF268" s="91"/>
      <c r="CG268" s="91"/>
      <c r="CH268" s="91"/>
      <c r="CI268" s="91"/>
      <c r="CJ268" s="91"/>
      <c r="CK268" s="91"/>
      <c r="CL268" s="91"/>
      <c r="CM268" s="91"/>
      <c r="CN268" s="91"/>
      <c r="CO268" s="91"/>
      <c r="CP268" s="91"/>
      <c r="CQ268" s="91"/>
      <c r="CR268" s="91"/>
      <c r="CS268" s="91"/>
      <c r="CT268" s="91"/>
      <c r="CU268" s="91"/>
      <c r="CV268" s="91"/>
      <c r="CW268" s="91"/>
      <c r="CX268" s="91"/>
      <c r="CY268" s="91"/>
      <c r="CZ268" s="91"/>
      <c r="DA268" s="91"/>
      <c r="DB268" s="91"/>
      <c r="DC268" s="91"/>
      <c r="DD268" s="91"/>
      <c r="DE268" s="91"/>
      <c r="DF268" s="91"/>
      <c r="DG268" s="91"/>
      <c r="DH268" s="91"/>
      <c r="DI268" s="91"/>
      <c r="DJ268" s="91"/>
      <c r="DK268" s="91"/>
      <c r="DL268" s="91"/>
      <c r="DM268" s="91"/>
      <c r="DN268" s="91"/>
      <c r="DO268" s="91"/>
      <c r="DP268" s="91"/>
      <c r="DQ268" s="91"/>
      <c r="DR268" s="91"/>
      <c r="DS268" s="91"/>
      <c r="DT268" s="91"/>
      <c r="DU268" s="91"/>
      <c r="DV268" s="91"/>
      <c r="DW268" s="91"/>
      <c r="DX268" s="91"/>
      <c r="DY268" s="91"/>
      <c r="DZ268" s="91"/>
      <c r="EA268" s="91"/>
      <c r="EB268" s="91"/>
      <c r="EC268" s="91"/>
      <c r="ED268" s="91"/>
      <c r="EE268" s="91"/>
      <c r="EF268" s="91"/>
      <c r="EG268" s="91"/>
      <c r="EH268" s="91"/>
      <c r="EI268" s="91"/>
      <c r="EJ268" s="91"/>
      <c r="EK268" s="91"/>
      <c r="EL268" s="91"/>
      <c r="EM268" s="91"/>
      <c r="EN268" s="91"/>
      <c r="EO268" s="91"/>
      <c r="EP268" s="91"/>
      <c r="EQ268" s="91"/>
      <c r="ER268" s="91"/>
      <c r="ES268" s="91"/>
      <c r="ET268" s="91"/>
      <c r="EU268" s="91"/>
      <c r="EV268" s="91"/>
      <c r="EW268" s="91"/>
      <c r="EX268" s="91"/>
      <c r="EY268" s="91"/>
      <c r="EZ268" s="91"/>
      <c r="FA268" s="91"/>
      <c r="FB268" s="91"/>
      <c r="FC268" s="91"/>
      <c r="FD268" s="91"/>
      <c r="FE268" s="91"/>
      <c r="FF268" s="91"/>
      <c r="FG268" s="91"/>
      <c r="FH268" s="91"/>
      <c r="FI268" s="91"/>
      <c r="FJ268" s="91"/>
      <c r="FK268" s="91"/>
      <c r="FL268" s="91"/>
      <c r="FM268" s="91"/>
      <c r="FN268" s="91"/>
      <c r="FO268" s="91"/>
      <c r="FP268" s="91"/>
      <c r="FQ268" s="91"/>
      <c r="FR268" s="91"/>
      <c r="FS268" s="91"/>
      <c r="FT268" s="91"/>
      <c r="FU268" s="91"/>
      <c r="FV268" s="91"/>
      <c r="FW268" s="91"/>
      <c r="FX268" s="91"/>
      <c r="FY268" s="91"/>
      <c r="FZ268" s="91"/>
      <c r="GA268" s="91"/>
      <c r="GB268" s="91"/>
      <c r="GC268" s="91"/>
      <c r="GD268" s="91"/>
      <c r="GE268" s="91"/>
      <c r="GF268" s="91"/>
      <c r="GG268" s="91"/>
      <c r="GH268" s="91"/>
      <c r="GI268" s="91"/>
      <c r="GJ268" s="91"/>
      <c r="GK268" s="91"/>
      <c r="GL268" s="91"/>
      <c r="GM268" s="91"/>
      <c r="GN268" s="91"/>
      <c r="GO268" s="91"/>
      <c r="GP268" s="91"/>
      <c r="GQ268" s="91"/>
      <c r="GR268" s="91"/>
      <c r="GS268" s="91"/>
      <c r="GT268" s="91"/>
      <c r="GU268" s="91"/>
      <c r="GV268" s="91"/>
      <c r="GW268" s="91"/>
      <c r="GX268" s="91"/>
      <c r="GY268" s="91"/>
      <c r="GZ268" s="91"/>
      <c r="HA268" s="91"/>
      <c r="HB268" s="91"/>
      <c r="HC268" s="91"/>
      <c r="HD268" s="91"/>
      <c r="HE268" s="91"/>
      <c r="HF268" s="91"/>
      <c r="HG268" s="91"/>
      <c r="HH268" s="91"/>
      <c r="HI268" s="91"/>
      <c r="HJ268" s="91"/>
      <c r="HK268" s="91"/>
      <c r="HL268" s="91"/>
      <c r="HM268" s="91"/>
      <c r="HN268" s="91"/>
      <c r="HO268" s="91"/>
      <c r="HP268" s="91"/>
      <c r="HQ268" s="91"/>
      <c r="HR268" s="91"/>
      <c r="HS268" s="91"/>
      <c r="HT268" s="91"/>
      <c r="HU268" s="91"/>
      <c r="HV268" s="91"/>
      <c r="HW268" s="91"/>
      <c r="HX268" s="91"/>
      <c r="HY268" s="91"/>
      <c r="HZ268" s="91"/>
      <c r="IA268" s="91"/>
      <c r="IB268" s="91"/>
      <c r="IC268" s="91"/>
      <c r="ID268" s="91"/>
      <c r="IE268" s="91"/>
      <c r="IF268" s="91"/>
      <c r="IG268" s="91"/>
      <c r="IH268" s="91"/>
      <c r="II268" s="91"/>
      <c r="IJ268" s="91"/>
      <c r="IK268" s="91"/>
      <c r="IL268" s="91"/>
      <c r="IM268" s="91"/>
      <c r="IN268" s="91"/>
      <c r="IO268" s="91"/>
      <c r="IP268" s="91"/>
      <c r="IQ268" s="91"/>
      <c r="IR268" s="91"/>
      <c r="IS268" s="91"/>
      <c r="IT268" s="91"/>
      <c r="IU268" s="91"/>
      <c r="IV268" s="91"/>
    </row>
    <row r="269" spans="1:256" s="89" customFormat="1" x14ac:dyDescent="0.15">
      <c r="A269" s="88"/>
      <c r="B269" s="88"/>
      <c r="E269" s="168"/>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91"/>
      <c r="AN269" s="91"/>
      <c r="AO269" s="91"/>
      <c r="AP269" s="91"/>
      <c r="AQ269" s="91"/>
      <c r="AR269" s="91"/>
      <c r="AS269" s="91"/>
      <c r="AT269" s="91"/>
      <c r="AU269" s="91"/>
      <c r="AV269" s="91"/>
      <c r="AW269" s="91"/>
      <c r="AX269" s="91"/>
      <c r="AY269" s="91"/>
      <c r="AZ269" s="91"/>
      <c r="BA269" s="91"/>
      <c r="BB269" s="91"/>
      <c r="BC269" s="91"/>
      <c r="BD269" s="91"/>
      <c r="BE269" s="91"/>
      <c r="BF269" s="91"/>
      <c r="BG269" s="91"/>
      <c r="BH269" s="91"/>
      <c r="BI269" s="91"/>
      <c r="BJ269" s="91"/>
      <c r="BK269" s="91"/>
      <c r="BL269" s="91"/>
      <c r="BM269" s="91"/>
      <c r="BN269" s="91"/>
      <c r="BO269" s="91"/>
      <c r="BP269" s="91"/>
      <c r="BQ269" s="91"/>
      <c r="BR269" s="91"/>
      <c r="BS269" s="91"/>
      <c r="BT269" s="91"/>
      <c r="BU269" s="91"/>
      <c r="BV269" s="91"/>
      <c r="BW269" s="91"/>
      <c r="BX269" s="91"/>
      <c r="BY269" s="91"/>
      <c r="BZ269" s="91"/>
      <c r="CA269" s="91"/>
      <c r="CB269" s="91"/>
      <c r="CC269" s="91"/>
      <c r="CD269" s="91"/>
      <c r="CE269" s="91"/>
      <c r="CF269" s="91"/>
      <c r="CG269" s="91"/>
      <c r="CH269" s="91"/>
      <c r="CI269" s="91"/>
      <c r="CJ269" s="91"/>
      <c r="CK269" s="91"/>
      <c r="CL269" s="91"/>
      <c r="CM269" s="91"/>
      <c r="CN269" s="91"/>
      <c r="CO269" s="91"/>
      <c r="CP269" s="91"/>
      <c r="CQ269" s="91"/>
      <c r="CR269" s="91"/>
      <c r="CS269" s="91"/>
      <c r="CT269" s="91"/>
      <c r="CU269" s="91"/>
      <c r="CV269" s="91"/>
      <c r="CW269" s="91"/>
      <c r="CX269" s="91"/>
      <c r="CY269" s="91"/>
      <c r="CZ269" s="91"/>
      <c r="DA269" s="91"/>
      <c r="DB269" s="91"/>
      <c r="DC269" s="91"/>
      <c r="DD269" s="91"/>
      <c r="DE269" s="91"/>
      <c r="DF269" s="91"/>
      <c r="DG269" s="91"/>
      <c r="DH269" s="91"/>
      <c r="DI269" s="91"/>
      <c r="DJ269" s="91"/>
      <c r="DK269" s="91"/>
      <c r="DL269" s="91"/>
      <c r="DM269" s="91"/>
      <c r="DN269" s="91"/>
      <c r="DO269" s="91"/>
      <c r="DP269" s="91"/>
      <c r="DQ269" s="91"/>
      <c r="DR269" s="91"/>
      <c r="DS269" s="91"/>
      <c r="DT269" s="91"/>
      <c r="DU269" s="91"/>
      <c r="DV269" s="91"/>
      <c r="DW269" s="91"/>
      <c r="DX269" s="91"/>
      <c r="DY269" s="91"/>
      <c r="DZ269" s="91"/>
      <c r="EA269" s="91"/>
      <c r="EB269" s="91"/>
      <c r="EC269" s="91"/>
      <c r="ED269" s="91"/>
      <c r="EE269" s="91"/>
      <c r="EF269" s="91"/>
      <c r="EG269" s="91"/>
      <c r="EH269" s="91"/>
      <c r="EI269" s="91"/>
      <c r="EJ269" s="91"/>
      <c r="EK269" s="91"/>
      <c r="EL269" s="91"/>
      <c r="EM269" s="91"/>
      <c r="EN269" s="91"/>
      <c r="EO269" s="91"/>
      <c r="EP269" s="91"/>
      <c r="EQ269" s="91"/>
      <c r="ER269" s="91"/>
      <c r="ES269" s="91"/>
      <c r="ET269" s="91"/>
      <c r="EU269" s="91"/>
      <c r="EV269" s="91"/>
      <c r="EW269" s="91"/>
      <c r="EX269" s="91"/>
      <c r="EY269" s="91"/>
      <c r="EZ269" s="91"/>
      <c r="FA269" s="91"/>
      <c r="FB269" s="91"/>
      <c r="FC269" s="91"/>
      <c r="FD269" s="91"/>
      <c r="FE269" s="91"/>
      <c r="FF269" s="91"/>
      <c r="FG269" s="91"/>
      <c r="FH269" s="91"/>
      <c r="FI269" s="91"/>
      <c r="FJ269" s="91"/>
      <c r="FK269" s="91"/>
      <c r="FL269" s="91"/>
      <c r="FM269" s="91"/>
      <c r="FN269" s="91"/>
      <c r="FO269" s="91"/>
      <c r="FP269" s="91"/>
      <c r="FQ269" s="91"/>
      <c r="FR269" s="91"/>
      <c r="FS269" s="91"/>
      <c r="FT269" s="91"/>
      <c r="FU269" s="91"/>
      <c r="FV269" s="91"/>
      <c r="FW269" s="91"/>
      <c r="FX269" s="91"/>
      <c r="FY269" s="91"/>
      <c r="FZ269" s="91"/>
      <c r="GA269" s="91"/>
      <c r="GB269" s="91"/>
      <c r="GC269" s="91"/>
      <c r="GD269" s="91"/>
      <c r="GE269" s="91"/>
      <c r="GF269" s="91"/>
      <c r="GG269" s="91"/>
      <c r="GH269" s="91"/>
      <c r="GI269" s="91"/>
      <c r="GJ269" s="91"/>
      <c r="GK269" s="91"/>
      <c r="GL269" s="91"/>
      <c r="GM269" s="91"/>
      <c r="GN269" s="91"/>
      <c r="GO269" s="91"/>
      <c r="GP269" s="91"/>
      <c r="GQ269" s="91"/>
      <c r="GR269" s="91"/>
      <c r="GS269" s="91"/>
      <c r="GT269" s="91"/>
      <c r="GU269" s="91"/>
      <c r="GV269" s="91"/>
      <c r="GW269" s="91"/>
      <c r="GX269" s="91"/>
      <c r="GY269" s="91"/>
      <c r="GZ269" s="91"/>
      <c r="HA269" s="91"/>
      <c r="HB269" s="91"/>
      <c r="HC269" s="91"/>
      <c r="HD269" s="91"/>
      <c r="HE269" s="91"/>
      <c r="HF269" s="91"/>
      <c r="HG269" s="91"/>
      <c r="HH269" s="91"/>
      <c r="HI269" s="91"/>
      <c r="HJ269" s="91"/>
      <c r="HK269" s="91"/>
      <c r="HL269" s="91"/>
      <c r="HM269" s="91"/>
      <c r="HN269" s="91"/>
      <c r="HO269" s="91"/>
      <c r="HP269" s="91"/>
      <c r="HQ269" s="91"/>
      <c r="HR269" s="91"/>
      <c r="HS269" s="91"/>
      <c r="HT269" s="91"/>
      <c r="HU269" s="91"/>
      <c r="HV269" s="91"/>
      <c r="HW269" s="91"/>
      <c r="HX269" s="91"/>
      <c r="HY269" s="91"/>
      <c r="HZ269" s="91"/>
      <c r="IA269" s="91"/>
      <c r="IB269" s="91"/>
      <c r="IC269" s="91"/>
      <c r="ID269" s="91"/>
      <c r="IE269" s="91"/>
      <c r="IF269" s="91"/>
      <c r="IG269" s="91"/>
      <c r="IH269" s="91"/>
      <c r="II269" s="91"/>
      <c r="IJ269" s="91"/>
      <c r="IK269" s="91"/>
      <c r="IL269" s="91"/>
      <c r="IM269" s="91"/>
      <c r="IN269" s="91"/>
      <c r="IO269" s="91"/>
      <c r="IP269" s="91"/>
      <c r="IQ269" s="91"/>
      <c r="IR269" s="91"/>
      <c r="IS269" s="91"/>
      <c r="IT269" s="91"/>
      <c r="IU269" s="91"/>
      <c r="IV269" s="91"/>
    </row>
    <row r="270" spans="1:256" s="89" customFormat="1" x14ac:dyDescent="0.15">
      <c r="A270" s="88"/>
      <c r="B270" s="88"/>
      <c r="E270" s="168"/>
      <c r="H270" s="91"/>
      <c r="I270" s="91"/>
      <c r="J270" s="91"/>
      <c r="K270" s="91"/>
      <c r="L270" s="91"/>
      <c r="M270" s="91"/>
      <c r="N270" s="91"/>
      <c r="O270" s="91"/>
      <c r="P270" s="91"/>
      <c r="Q270" s="91"/>
      <c r="R270" s="91"/>
      <c r="S270" s="91"/>
      <c r="T270" s="91"/>
      <c r="U270" s="91"/>
      <c r="V270" s="91"/>
      <c r="W270" s="91"/>
      <c r="X270" s="91"/>
      <c r="Y270" s="91"/>
      <c r="Z270" s="91"/>
      <c r="AA270" s="91"/>
      <c r="AB270" s="91"/>
      <c r="AC270" s="91"/>
      <c r="AD270" s="91"/>
      <c r="AE270" s="91"/>
      <c r="AF270" s="91"/>
      <c r="AG270" s="91"/>
      <c r="AH270" s="91"/>
      <c r="AI270" s="91"/>
      <c r="AJ270" s="91"/>
      <c r="AK270" s="91"/>
      <c r="AL270" s="91"/>
      <c r="AM270" s="91"/>
      <c r="AN270" s="91"/>
      <c r="AO270" s="91"/>
      <c r="AP270" s="91"/>
      <c r="AQ270" s="91"/>
      <c r="AR270" s="91"/>
      <c r="AS270" s="91"/>
      <c r="AT270" s="91"/>
      <c r="AU270" s="91"/>
      <c r="AV270" s="91"/>
      <c r="AW270" s="91"/>
      <c r="AX270" s="91"/>
      <c r="AY270" s="91"/>
      <c r="AZ270" s="91"/>
      <c r="BA270" s="91"/>
      <c r="BB270" s="91"/>
      <c r="BC270" s="91"/>
      <c r="BD270" s="91"/>
      <c r="BE270" s="91"/>
      <c r="BF270" s="91"/>
      <c r="BG270" s="91"/>
      <c r="BH270" s="91"/>
      <c r="BI270" s="91"/>
      <c r="BJ270" s="91"/>
      <c r="BK270" s="91"/>
      <c r="BL270" s="91"/>
      <c r="BM270" s="91"/>
      <c r="BN270" s="91"/>
      <c r="BO270" s="91"/>
      <c r="BP270" s="91"/>
      <c r="BQ270" s="91"/>
      <c r="BR270" s="91"/>
      <c r="BS270" s="91"/>
      <c r="BT270" s="91"/>
      <c r="BU270" s="91"/>
      <c r="BV270" s="91"/>
      <c r="BW270" s="91"/>
      <c r="BX270" s="91"/>
      <c r="BY270" s="91"/>
      <c r="BZ270" s="91"/>
      <c r="CA270" s="91"/>
      <c r="CB270" s="91"/>
      <c r="CC270" s="91"/>
      <c r="CD270" s="91"/>
      <c r="CE270" s="91"/>
      <c r="CF270" s="91"/>
      <c r="CG270" s="91"/>
      <c r="CH270" s="91"/>
      <c r="CI270" s="91"/>
      <c r="CJ270" s="91"/>
      <c r="CK270" s="91"/>
      <c r="CL270" s="91"/>
      <c r="CM270" s="91"/>
      <c r="CN270" s="91"/>
      <c r="CO270" s="91"/>
      <c r="CP270" s="91"/>
      <c r="CQ270" s="91"/>
      <c r="CR270" s="91"/>
      <c r="CS270" s="91"/>
      <c r="CT270" s="91"/>
      <c r="CU270" s="91"/>
      <c r="CV270" s="91"/>
      <c r="CW270" s="91"/>
      <c r="CX270" s="91"/>
      <c r="CY270" s="91"/>
      <c r="CZ270" s="91"/>
      <c r="DA270" s="91"/>
      <c r="DB270" s="91"/>
      <c r="DC270" s="91"/>
      <c r="DD270" s="91"/>
      <c r="DE270" s="91"/>
      <c r="DF270" s="91"/>
      <c r="DG270" s="91"/>
      <c r="DH270" s="91"/>
      <c r="DI270" s="91"/>
      <c r="DJ270" s="91"/>
      <c r="DK270" s="91"/>
      <c r="DL270" s="91"/>
      <c r="DM270" s="91"/>
      <c r="DN270" s="91"/>
      <c r="DO270" s="91"/>
      <c r="DP270" s="91"/>
      <c r="DQ270" s="91"/>
      <c r="DR270" s="91"/>
      <c r="DS270" s="91"/>
      <c r="DT270" s="91"/>
      <c r="DU270" s="91"/>
      <c r="DV270" s="91"/>
      <c r="DW270" s="91"/>
      <c r="DX270" s="91"/>
      <c r="DY270" s="91"/>
      <c r="DZ270" s="91"/>
      <c r="EA270" s="91"/>
      <c r="EB270" s="91"/>
      <c r="EC270" s="91"/>
      <c r="ED270" s="91"/>
      <c r="EE270" s="91"/>
      <c r="EF270" s="91"/>
      <c r="EG270" s="91"/>
      <c r="EH270" s="91"/>
      <c r="EI270" s="91"/>
      <c r="EJ270" s="91"/>
      <c r="EK270" s="91"/>
      <c r="EL270" s="91"/>
      <c r="EM270" s="91"/>
      <c r="EN270" s="91"/>
      <c r="EO270" s="91"/>
      <c r="EP270" s="91"/>
      <c r="EQ270" s="91"/>
      <c r="ER270" s="91"/>
      <c r="ES270" s="91"/>
      <c r="ET270" s="91"/>
      <c r="EU270" s="91"/>
      <c r="EV270" s="91"/>
      <c r="EW270" s="91"/>
      <c r="EX270" s="91"/>
      <c r="EY270" s="91"/>
      <c r="EZ270" s="91"/>
      <c r="FA270" s="91"/>
      <c r="FB270" s="91"/>
      <c r="FC270" s="91"/>
      <c r="FD270" s="91"/>
      <c r="FE270" s="91"/>
      <c r="FF270" s="91"/>
      <c r="FG270" s="91"/>
      <c r="FH270" s="91"/>
      <c r="FI270" s="91"/>
      <c r="FJ270" s="91"/>
      <c r="FK270" s="91"/>
      <c r="FL270" s="91"/>
      <c r="FM270" s="91"/>
      <c r="FN270" s="91"/>
      <c r="FO270" s="91"/>
      <c r="FP270" s="91"/>
      <c r="FQ270" s="91"/>
      <c r="FR270" s="91"/>
      <c r="FS270" s="91"/>
      <c r="FT270" s="91"/>
      <c r="FU270" s="91"/>
      <c r="FV270" s="91"/>
      <c r="FW270" s="91"/>
      <c r="FX270" s="91"/>
      <c r="FY270" s="91"/>
      <c r="FZ270" s="91"/>
      <c r="GA270" s="91"/>
      <c r="GB270" s="91"/>
      <c r="GC270" s="91"/>
      <c r="GD270" s="91"/>
      <c r="GE270" s="91"/>
      <c r="GF270" s="91"/>
      <c r="GG270" s="91"/>
      <c r="GH270" s="91"/>
      <c r="GI270" s="91"/>
      <c r="GJ270" s="91"/>
      <c r="GK270" s="91"/>
      <c r="GL270" s="91"/>
      <c r="GM270" s="91"/>
      <c r="GN270" s="91"/>
      <c r="GO270" s="91"/>
      <c r="GP270" s="91"/>
      <c r="GQ270" s="91"/>
      <c r="GR270" s="91"/>
      <c r="GS270" s="91"/>
      <c r="GT270" s="91"/>
      <c r="GU270" s="91"/>
      <c r="GV270" s="91"/>
      <c r="GW270" s="91"/>
      <c r="GX270" s="91"/>
      <c r="GY270" s="91"/>
      <c r="GZ270" s="91"/>
      <c r="HA270" s="91"/>
      <c r="HB270" s="91"/>
      <c r="HC270" s="91"/>
      <c r="HD270" s="91"/>
      <c r="HE270" s="91"/>
      <c r="HF270" s="91"/>
      <c r="HG270" s="91"/>
      <c r="HH270" s="91"/>
      <c r="HI270" s="91"/>
      <c r="HJ270" s="91"/>
      <c r="HK270" s="91"/>
      <c r="HL270" s="91"/>
      <c r="HM270" s="91"/>
      <c r="HN270" s="91"/>
      <c r="HO270" s="91"/>
      <c r="HP270" s="91"/>
      <c r="HQ270" s="91"/>
      <c r="HR270" s="91"/>
      <c r="HS270" s="91"/>
      <c r="HT270" s="91"/>
      <c r="HU270" s="91"/>
      <c r="HV270" s="91"/>
      <c r="HW270" s="91"/>
      <c r="HX270" s="91"/>
      <c r="HY270" s="91"/>
      <c r="HZ270" s="91"/>
      <c r="IA270" s="91"/>
      <c r="IB270" s="91"/>
      <c r="IC270" s="91"/>
      <c r="ID270" s="91"/>
      <c r="IE270" s="91"/>
      <c r="IF270" s="91"/>
      <c r="IG270" s="91"/>
      <c r="IH270" s="91"/>
      <c r="II270" s="91"/>
      <c r="IJ270" s="91"/>
      <c r="IK270" s="91"/>
      <c r="IL270" s="91"/>
      <c r="IM270" s="91"/>
      <c r="IN270" s="91"/>
      <c r="IO270" s="91"/>
      <c r="IP270" s="91"/>
      <c r="IQ270" s="91"/>
      <c r="IR270" s="91"/>
      <c r="IS270" s="91"/>
      <c r="IT270" s="91"/>
      <c r="IU270" s="91"/>
      <c r="IV270" s="91"/>
    </row>
    <row r="271" spans="1:256" s="89" customFormat="1" x14ac:dyDescent="0.15">
      <c r="A271" s="88"/>
      <c r="B271" s="88"/>
      <c r="E271" s="168"/>
      <c r="H271" s="91"/>
      <c r="I271" s="91"/>
      <c r="J271" s="91"/>
      <c r="K271" s="91"/>
      <c r="L271" s="91"/>
      <c r="M271" s="91"/>
      <c r="N271" s="91"/>
      <c r="O271" s="91"/>
      <c r="P271" s="91"/>
      <c r="Q271" s="91"/>
      <c r="R271" s="91"/>
      <c r="S271" s="91"/>
      <c r="T271" s="91"/>
      <c r="U271" s="91"/>
      <c r="V271" s="91"/>
      <c r="W271" s="91"/>
      <c r="X271" s="91"/>
      <c r="Y271" s="91"/>
      <c r="Z271" s="91"/>
      <c r="AA271" s="91"/>
      <c r="AB271" s="91"/>
      <c r="AC271" s="91"/>
      <c r="AD271" s="91"/>
      <c r="AE271" s="91"/>
      <c r="AF271" s="91"/>
      <c r="AG271" s="91"/>
      <c r="AH271" s="91"/>
      <c r="AI271" s="91"/>
      <c r="AJ271" s="91"/>
      <c r="AK271" s="91"/>
      <c r="AL271" s="91"/>
      <c r="AM271" s="91"/>
      <c r="AN271" s="91"/>
      <c r="AO271" s="91"/>
      <c r="AP271" s="91"/>
      <c r="AQ271" s="91"/>
      <c r="AR271" s="91"/>
      <c r="AS271" s="91"/>
      <c r="AT271" s="91"/>
      <c r="AU271" s="91"/>
      <c r="AV271" s="91"/>
      <c r="AW271" s="91"/>
      <c r="AX271" s="91"/>
      <c r="AY271" s="91"/>
      <c r="AZ271" s="91"/>
      <c r="BA271" s="91"/>
      <c r="BB271" s="91"/>
      <c r="BC271" s="91"/>
      <c r="BD271" s="91"/>
      <c r="BE271" s="91"/>
      <c r="BF271" s="91"/>
      <c r="BG271" s="91"/>
      <c r="BH271" s="91"/>
      <c r="BI271" s="91"/>
      <c r="BJ271" s="91"/>
      <c r="BK271" s="91"/>
      <c r="BL271" s="91"/>
      <c r="BM271" s="91"/>
      <c r="BN271" s="91"/>
      <c r="BO271" s="91"/>
      <c r="BP271" s="91"/>
      <c r="BQ271" s="91"/>
      <c r="BR271" s="91"/>
      <c r="BS271" s="91"/>
      <c r="BT271" s="91"/>
      <c r="BU271" s="91"/>
      <c r="BV271" s="91"/>
      <c r="BW271" s="91"/>
      <c r="BX271" s="91"/>
      <c r="BY271" s="91"/>
      <c r="BZ271" s="91"/>
      <c r="CA271" s="91"/>
      <c r="CB271" s="91"/>
      <c r="CC271" s="91"/>
      <c r="CD271" s="91"/>
      <c r="CE271" s="91"/>
      <c r="CF271" s="91"/>
      <c r="CG271" s="91"/>
      <c r="CH271" s="91"/>
      <c r="CI271" s="91"/>
      <c r="CJ271" s="91"/>
      <c r="CK271" s="91"/>
      <c r="CL271" s="91"/>
      <c r="CM271" s="91"/>
      <c r="CN271" s="91"/>
      <c r="CO271" s="91"/>
      <c r="CP271" s="91"/>
      <c r="CQ271" s="91"/>
      <c r="CR271" s="91"/>
      <c r="CS271" s="91"/>
      <c r="CT271" s="91"/>
      <c r="CU271" s="91"/>
      <c r="CV271" s="91"/>
      <c r="CW271" s="91"/>
      <c r="CX271" s="91"/>
      <c r="CY271" s="91"/>
      <c r="CZ271" s="91"/>
      <c r="DA271" s="91"/>
      <c r="DB271" s="91"/>
      <c r="DC271" s="91"/>
      <c r="DD271" s="91"/>
      <c r="DE271" s="91"/>
      <c r="DF271" s="91"/>
      <c r="DG271" s="91"/>
      <c r="DH271" s="91"/>
      <c r="DI271" s="91"/>
      <c r="DJ271" s="91"/>
      <c r="DK271" s="91"/>
      <c r="DL271" s="91"/>
      <c r="DM271" s="91"/>
      <c r="DN271" s="91"/>
      <c r="DO271" s="91"/>
      <c r="DP271" s="91"/>
      <c r="DQ271" s="91"/>
      <c r="DR271" s="91"/>
      <c r="DS271" s="91"/>
      <c r="DT271" s="91"/>
      <c r="DU271" s="91"/>
      <c r="DV271" s="91"/>
      <c r="DW271" s="91"/>
      <c r="DX271" s="91"/>
      <c r="DY271" s="91"/>
      <c r="DZ271" s="91"/>
      <c r="EA271" s="91"/>
      <c r="EB271" s="91"/>
      <c r="EC271" s="91"/>
      <c r="ED271" s="91"/>
      <c r="EE271" s="91"/>
      <c r="EF271" s="91"/>
      <c r="EG271" s="91"/>
      <c r="EH271" s="91"/>
      <c r="EI271" s="91"/>
      <c r="EJ271" s="91"/>
      <c r="EK271" s="91"/>
      <c r="EL271" s="91"/>
      <c r="EM271" s="91"/>
      <c r="EN271" s="91"/>
      <c r="EO271" s="91"/>
      <c r="EP271" s="91"/>
      <c r="EQ271" s="91"/>
      <c r="ER271" s="91"/>
      <c r="ES271" s="91"/>
      <c r="ET271" s="91"/>
      <c r="EU271" s="91"/>
      <c r="EV271" s="91"/>
      <c r="EW271" s="91"/>
      <c r="EX271" s="91"/>
      <c r="EY271" s="91"/>
      <c r="EZ271" s="91"/>
      <c r="FA271" s="91"/>
      <c r="FB271" s="91"/>
      <c r="FC271" s="91"/>
      <c r="FD271" s="91"/>
      <c r="FE271" s="91"/>
      <c r="FF271" s="91"/>
      <c r="FG271" s="91"/>
      <c r="FH271" s="91"/>
      <c r="FI271" s="91"/>
      <c r="FJ271" s="91"/>
      <c r="FK271" s="91"/>
      <c r="FL271" s="91"/>
      <c r="FM271" s="91"/>
      <c r="FN271" s="91"/>
      <c r="FO271" s="91"/>
      <c r="FP271" s="91"/>
      <c r="FQ271" s="91"/>
      <c r="FR271" s="91"/>
      <c r="FS271" s="91"/>
      <c r="FT271" s="91"/>
      <c r="FU271" s="91"/>
      <c r="FV271" s="91"/>
      <c r="FW271" s="91"/>
      <c r="FX271" s="91"/>
      <c r="FY271" s="91"/>
      <c r="FZ271" s="91"/>
      <c r="GA271" s="91"/>
      <c r="GB271" s="91"/>
      <c r="GC271" s="91"/>
      <c r="GD271" s="91"/>
      <c r="GE271" s="91"/>
      <c r="GF271" s="91"/>
      <c r="GG271" s="91"/>
      <c r="GH271" s="91"/>
      <c r="GI271" s="91"/>
      <c r="GJ271" s="91"/>
      <c r="GK271" s="91"/>
      <c r="GL271" s="91"/>
      <c r="GM271" s="91"/>
      <c r="GN271" s="91"/>
      <c r="GO271" s="91"/>
      <c r="GP271" s="91"/>
      <c r="GQ271" s="91"/>
      <c r="GR271" s="91"/>
      <c r="GS271" s="91"/>
      <c r="GT271" s="91"/>
      <c r="GU271" s="91"/>
      <c r="GV271" s="91"/>
      <c r="GW271" s="91"/>
      <c r="GX271" s="91"/>
      <c r="GY271" s="91"/>
      <c r="GZ271" s="91"/>
      <c r="HA271" s="91"/>
      <c r="HB271" s="91"/>
      <c r="HC271" s="91"/>
      <c r="HD271" s="91"/>
      <c r="HE271" s="91"/>
      <c r="HF271" s="91"/>
      <c r="HG271" s="91"/>
      <c r="HH271" s="91"/>
      <c r="HI271" s="91"/>
      <c r="HJ271" s="91"/>
      <c r="HK271" s="91"/>
      <c r="HL271" s="91"/>
      <c r="HM271" s="91"/>
      <c r="HN271" s="91"/>
      <c r="HO271" s="91"/>
      <c r="HP271" s="91"/>
      <c r="HQ271" s="91"/>
      <c r="HR271" s="91"/>
      <c r="HS271" s="91"/>
      <c r="HT271" s="91"/>
      <c r="HU271" s="91"/>
      <c r="HV271" s="91"/>
      <c r="HW271" s="91"/>
      <c r="HX271" s="91"/>
      <c r="HY271" s="91"/>
      <c r="HZ271" s="91"/>
      <c r="IA271" s="91"/>
      <c r="IB271" s="91"/>
      <c r="IC271" s="91"/>
      <c r="ID271" s="91"/>
      <c r="IE271" s="91"/>
      <c r="IF271" s="91"/>
      <c r="IG271" s="91"/>
      <c r="IH271" s="91"/>
      <c r="II271" s="91"/>
      <c r="IJ271" s="91"/>
      <c r="IK271" s="91"/>
      <c r="IL271" s="91"/>
      <c r="IM271" s="91"/>
      <c r="IN271" s="91"/>
      <c r="IO271" s="91"/>
      <c r="IP271" s="91"/>
      <c r="IQ271" s="91"/>
      <c r="IR271" s="91"/>
      <c r="IS271" s="91"/>
      <c r="IT271" s="91"/>
      <c r="IU271" s="91"/>
      <c r="IV271" s="91"/>
    </row>
    <row r="272" spans="1:256" s="89" customFormat="1" x14ac:dyDescent="0.15">
      <c r="A272" s="88"/>
      <c r="B272" s="88"/>
      <c r="E272" s="168"/>
      <c r="H272" s="91"/>
      <c r="I272" s="91"/>
      <c r="J272" s="91"/>
      <c r="K272" s="91"/>
      <c r="L272" s="91"/>
      <c r="M272" s="91"/>
      <c r="N272" s="91"/>
      <c r="O272" s="91"/>
      <c r="P272" s="91"/>
      <c r="Q272" s="91"/>
      <c r="R272" s="91"/>
      <c r="S272" s="91"/>
      <c r="T272" s="91"/>
      <c r="U272" s="91"/>
      <c r="V272" s="91"/>
      <c r="W272" s="91"/>
      <c r="X272" s="91"/>
      <c r="Y272" s="91"/>
      <c r="Z272" s="91"/>
      <c r="AA272" s="91"/>
      <c r="AB272" s="91"/>
      <c r="AC272" s="91"/>
      <c r="AD272" s="91"/>
      <c r="AE272" s="91"/>
      <c r="AF272" s="91"/>
      <c r="AG272" s="91"/>
      <c r="AH272" s="91"/>
      <c r="AI272" s="91"/>
      <c r="AJ272" s="91"/>
      <c r="AK272" s="91"/>
      <c r="AL272" s="91"/>
      <c r="AM272" s="91"/>
      <c r="AN272" s="91"/>
      <c r="AO272" s="91"/>
      <c r="AP272" s="91"/>
      <c r="AQ272" s="91"/>
      <c r="AR272" s="91"/>
      <c r="AS272" s="91"/>
      <c r="AT272" s="91"/>
      <c r="AU272" s="91"/>
      <c r="AV272" s="91"/>
      <c r="AW272" s="91"/>
      <c r="AX272" s="91"/>
      <c r="AY272" s="91"/>
      <c r="AZ272" s="91"/>
      <c r="BA272" s="91"/>
      <c r="BB272" s="91"/>
      <c r="BC272" s="91"/>
      <c r="BD272" s="91"/>
      <c r="BE272" s="91"/>
      <c r="BF272" s="91"/>
      <c r="BG272" s="91"/>
      <c r="BH272" s="91"/>
      <c r="BI272" s="91"/>
      <c r="BJ272" s="91"/>
      <c r="BK272" s="91"/>
      <c r="BL272" s="91"/>
      <c r="BM272" s="91"/>
      <c r="BN272" s="91"/>
      <c r="BO272" s="91"/>
      <c r="BP272" s="91"/>
      <c r="BQ272" s="91"/>
      <c r="BR272" s="91"/>
      <c r="BS272" s="91"/>
      <c r="BT272" s="91"/>
      <c r="BU272" s="91"/>
      <c r="BV272" s="91"/>
      <c r="BW272" s="91"/>
      <c r="BX272" s="91"/>
      <c r="BY272" s="91"/>
      <c r="BZ272" s="91"/>
      <c r="CA272" s="91"/>
      <c r="CB272" s="91"/>
      <c r="CC272" s="91"/>
      <c r="CD272" s="91"/>
      <c r="CE272" s="91"/>
      <c r="CF272" s="91"/>
      <c r="CG272" s="91"/>
      <c r="CH272" s="91"/>
      <c r="CI272" s="91"/>
      <c r="CJ272" s="91"/>
      <c r="CK272" s="91"/>
      <c r="CL272" s="91"/>
      <c r="CM272" s="91"/>
      <c r="CN272" s="91"/>
      <c r="CO272" s="91"/>
      <c r="CP272" s="91"/>
      <c r="CQ272" s="91"/>
      <c r="CR272" s="91"/>
      <c r="CS272" s="91"/>
      <c r="CT272" s="91"/>
      <c r="CU272" s="91"/>
      <c r="CV272" s="91"/>
      <c r="CW272" s="91"/>
      <c r="CX272" s="91"/>
      <c r="CY272" s="91"/>
      <c r="CZ272" s="91"/>
      <c r="DA272" s="91"/>
      <c r="DB272" s="91"/>
      <c r="DC272" s="91"/>
      <c r="DD272" s="91"/>
      <c r="DE272" s="91"/>
      <c r="DF272" s="91"/>
      <c r="DG272" s="91"/>
      <c r="DH272" s="91"/>
      <c r="DI272" s="91"/>
      <c r="DJ272" s="91"/>
      <c r="DK272" s="91"/>
      <c r="DL272" s="91"/>
      <c r="DM272" s="91"/>
      <c r="DN272" s="91"/>
      <c r="DO272" s="91"/>
      <c r="DP272" s="91"/>
      <c r="DQ272" s="91"/>
      <c r="DR272" s="91"/>
      <c r="DS272" s="91"/>
      <c r="DT272" s="91"/>
      <c r="DU272" s="91"/>
      <c r="DV272" s="91"/>
      <c r="DW272" s="91"/>
      <c r="DX272" s="91"/>
      <c r="DY272" s="91"/>
      <c r="DZ272" s="91"/>
      <c r="EA272" s="91"/>
      <c r="EB272" s="91"/>
      <c r="EC272" s="91"/>
      <c r="ED272" s="91"/>
      <c r="EE272" s="91"/>
      <c r="EF272" s="91"/>
      <c r="EG272" s="91"/>
      <c r="EH272" s="91"/>
      <c r="EI272" s="91"/>
      <c r="EJ272" s="91"/>
      <c r="EK272" s="91"/>
      <c r="EL272" s="91"/>
      <c r="EM272" s="91"/>
      <c r="EN272" s="91"/>
      <c r="EO272" s="91"/>
      <c r="EP272" s="91"/>
      <c r="EQ272" s="91"/>
      <c r="ER272" s="91"/>
      <c r="ES272" s="91"/>
      <c r="ET272" s="91"/>
      <c r="EU272" s="91"/>
      <c r="EV272" s="91"/>
      <c r="EW272" s="91"/>
      <c r="EX272" s="91"/>
      <c r="EY272" s="91"/>
      <c r="EZ272" s="91"/>
      <c r="FA272" s="91"/>
      <c r="FB272" s="91"/>
      <c r="FC272" s="91"/>
      <c r="FD272" s="91"/>
      <c r="FE272" s="91"/>
      <c r="FF272" s="91"/>
      <c r="FG272" s="91"/>
      <c r="FH272" s="91"/>
      <c r="FI272" s="91"/>
      <c r="FJ272" s="91"/>
      <c r="FK272" s="91"/>
      <c r="FL272" s="91"/>
      <c r="FM272" s="91"/>
      <c r="FN272" s="91"/>
      <c r="FO272" s="91"/>
      <c r="FP272" s="91"/>
      <c r="FQ272" s="91"/>
      <c r="FR272" s="91"/>
      <c r="FS272" s="91"/>
      <c r="FT272" s="91"/>
      <c r="FU272" s="91"/>
      <c r="FV272" s="91"/>
      <c r="FW272" s="91"/>
      <c r="FX272" s="91"/>
      <c r="FY272" s="91"/>
      <c r="FZ272" s="91"/>
      <c r="GA272" s="91"/>
      <c r="GB272" s="91"/>
      <c r="GC272" s="91"/>
      <c r="GD272" s="91"/>
      <c r="GE272" s="91"/>
      <c r="GF272" s="91"/>
      <c r="GG272" s="91"/>
      <c r="GH272" s="91"/>
      <c r="GI272" s="91"/>
      <c r="GJ272" s="91"/>
      <c r="GK272" s="91"/>
      <c r="GL272" s="91"/>
      <c r="GM272" s="91"/>
      <c r="GN272" s="91"/>
      <c r="GO272" s="91"/>
      <c r="GP272" s="91"/>
      <c r="GQ272" s="91"/>
      <c r="GR272" s="91"/>
      <c r="GS272" s="91"/>
      <c r="GT272" s="91"/>
      <c r="GU272" s="91"/>
      <c r="GV272" s="91"/>
      <c r="GW272" s="91"/>
      <c r="GX272" s="91"/>
      <c r="GY272" s="91"/>
      <c r="GZ272" s="91"/>
      <c r="HA272" s="91"/>
      <c r="HB272" s="91"/>
      <c r="HC272" s="91"/>
      <c r="HD272" s="91"/>
      <c r="HE272" s="91"/>
      <c r="HF272" s="91"/>
      <c r="HG272" s="91"/>
      <c r="HH272" s="91"/>
      <c r="HI272" s="91"/>
      <c r="HJ272" s="91"/>
      <c r="HK272" s="91"/>
      <c r="HL272" s="91"/>
      <c r="HM272" s="91"/>
      <c r="HN272" s="91"/>
      <c r="HO272" s="91"/>
      <c r="HP272" s="91"/>
      <c r="HQ272" s="91"/>
      <c r="HR272" s="91"/>
      <c r="HS272" s="91"/>
      <c r="HT272" s="91"/>
      <c r="HU272" s="91"/>
      <c r="HV272" s="91"/>
      <c r="HW272" s="91"/>
      <c r="HX272" s="91"/>
      <c r="HY272" s="91"/>
      <c r="HZ272" s="91"/>
      <c r="IA272" s="91"/>
      <c r="IB272" s="91"/>
      <c r="IC272" s="91"/>
      <c r="ID272" s="91"/>
      <c r="IE272" s="91"/>
      <c r="IF272" s="91"/>
      <c r="IG272" s="91"/>
      <c r="IH272" s="91"/>
      <c r="II272" s="91"/>
      <c r="IJ272" s="91"/>
      <c r="IK272" s="91"/>
      <c r="IL272" s="91"/>
      <c r="IM272" s="91"/>
      <c r="IN272" s="91"/>
      <c r="IO272" s="91"/>
      <c r="IP272" s="91"/>
      <c r="IQ272" s="91"/>
      <c r="IR272" s="91"/>
      <c r="IS272" s="91"/>
      <c r="IT272" s="91"/>
      <c r="IU272" s="91"/>
      <c r="IV272" s="91"/>
    </row>
    <row r="273" spans="1:256" s="89" customFormat="1" x14ac:dyDescent="0.15">
      <c r="A273" s="88"/>
      <c r="B273" s="88"/>
      <c r="E273" s="168"/>
      <c r="H273" s="91"/>
      <c r="I273" s="91"/>
      <c r="J273" s="91"/>
      <c r="K273" s="91"/>
      <c r="L273" s="91"/>
      <c r="M273" s="91"/>
      <c r="N273" s="91"/>
      <c r="O273" s="91"/>
      <c r="P273" s="91"/>
      <c r="Q273" s="91"/>
      <c r="R273" s="91"/>
      <c r="S273" s="91"/>
      <c r="T273" s="91"/>
      <c r="U273" s="91"/>
      <c r="V273" s="91"/>
      <c r="W273" s="91"/>
      <c r="X273" s="91"/>
      <c r="Y273" s="91"/>
      <c r="Z273" s="91"/>
      <c r="AA273" s="91"/>
      <c r="AB273" s="91"/>
      <c r="AC273" s="91"/>
      <c r="AD273" s="91"/>
      <c r="AE273" s="91"/>
      <c r="AF273" s="91"/>
      <c r="AG273" s="91"/>
      <c r="AH273" s="91"/>
      <c r="AI273" s="91"/>
      <c r="AJ273" s="91"/>
      <c r="AK273" s="91"/>
      <c r="AL273" s="91"/>
      <c r="AM273" s="91"/>
      <c r="AN273" s="91"/>
      <c r="AO273" s="91"/>
      <c r="AP273" s="91"/>
      <c r="AQ273" s="91"/>
      <c r="AR273" s="91"/>
      <c r="AS273" s="91"/>
      <c r="AT273" s="91"/>
      <c r="AU273" s="91"/>
      <c r="AV273" s="91"/>
      <c r="AW273" s="91"/>
      <c r="AX273" s="91"/>
      <c r="AY273" s="91"/>
      <c r="AZ273" s="91"/>
      <c r="BA273" s="91"/>
      <c r="BB273" s="91"/>
      <c r="BC273" s="91"/>
      <c r="BD273" s="91"/>
      <c r="BE273" s="91"/>
      <c r="BF273" s="91"/>
      <c r="BG273" s="91"/>
      <c r="BH273" s="91"/>
      <c r="BI273" s="91"/>
      <c r="BJ273" s="91"/>
      <c r="BK273" s="91"/>
      <c r="BL273" s="91"/>
      <c r="BM273" s="91"/>
      <c r="BN273" s="91"/>
      <c r="BO273" s="91"/>
      <c r="BP273" s="91"/>
      <c r="BQ273" s="91"/>
      <c r="BR273" s="91"/>
      <c r="BS273" s="91"/>
      <c r="BT273" s="91"/>
      <c r="BU273" s="91"/>
      <c r="BV273" s="91"/>
      <c r="BW273" s="91"/>
      <c r="BX273" s="91"/>
      <c r="BY273" s="91"/>
      <c r="BZ273" s="91"/>
      <c r="CA273" s="91"/>
      <c r="CB273" s="91"/>
      <c r="CC273" s="91"/>
      <c r="CD273" s="91"/>
      <c r="CE273" s="91"/>
      <c r="CF273" s="91"/>
      <c r="CG273" s="91"/>
      <c r="CH273" s="91"/>
      <c r="CI273" s="91"/>
      <c r="CJ273" s="91"/>
      <c r="CK273" s="91"/>
      <c r="CL273" s="91"/>
      <c r="CM273" s="91"/>
      <c r="CN273" s="91"/>
      <c r="CO273" s="91"/>
      <c r="CP273" s="91"/>
      <c r="CQ273" s="91"/>
      <c r="CR273" s="91"/>
      <c r="CS273" s="91"/>
      <c r="CT273" s="91"/>
      <c r="CU273" s="91"/>
      <c r="CV273" s="91"/>
      <c r="CW273" s="91"/>
      <c r="CX273" s="91"/>
      <c r="CY273" s="91"/>
      <c r="CZ273" s="91"/>
      <c r="DA273" s="91"/>
      <c r="DB273" s="91"/>
      <c r="DC273" s="91"/>
      <c r="DD273" s="91"/>
      <c r="DE273" s="91"/>
      <c r="DF273" s="91"/>
      <c r="DG273" s="91"/>
      <c r="DH273" s="91"/>
      <c r="DI273" s="91"/>
      <c r="DJ273" s="91"/>
      <c r="DK273" s="91"/>
      <c r="DL273" s="91"/>
      <c r="DM273" s="91"/>
      <c r="DN273" s="91"/>
      <c r="DO273" s="91"/>
      <c r="DP273" s="91"/>
      <c r="DQ273" s="91"/>
      <c r="DR273" s="91"/>
      <c r="DS273" s="91"/>
      <c r="DT273" s="91"/>
      <c r="DU273" s="91"/>
      <c r="DV273" s="91"/>
      <c r="DW273" s="91"/>
      <c r="DX273" s="91"/>
      <c r="DY273" s="91"/>
      <c r="DZ273" s="91"/>
      <c r="EA273" s="91"/>
      <c r="EB273" s="91"/>
      <c r="EC273" s="91"/>
      <c r="ED273" s="91"/>
      <c r="EE273" s="91"/>
      <c r="EF273" s="91"/>
      <c r="EG273" s="91"/>
      <c r="EH273" s="91"/>
      <c r="EI273" s="91"/>
      <c r="EJ273" s="91"/>
      <c r="EK273" s="91"/>
      <c r="EL273" s="91"/>
      <c r="EM273" s="91"/>
      <c r="EN273" s="91"/>
      <c r="EO273" s="91"/>
      <c r="EP273" s="91"/>
      <c r="EQ273" s="91"/>
      <c r="ER273" s="91"/>
      <c r="ES273" s="91"/>
      <c r="ET273" s="91"/>
      <c r="EU273" s="91"/>
      <c r="EV273" s="91"/>
      <c r="EW273" s="91"/>
      <c r="EX273" s="91"/>
      <c r="EY273" s="91"/>
      <c r="EZ273" s="91"/>
      <c r="FA273" s="91"/>
      <c r="FB273" s="91"/>
      <c r="FC273" s="91"/>
      <c r="FD273" s="91"/>
      <c r="FE273" s="91"/>
      <c r="FF273" s="91"/>
      <c r="FG273" s="91"/>
      <c r="FH273" s="91"/>
      <c r="FI273" s="91"/>
      <c r="FJ273" s="91"/>
      <c r="FK273" s="91"/>
      <c r="FL273" s="91"/>
      <c r="FM273" s="91"/>
      <c r="FN273" s="91"/>
      <c r="FO273" s="91"/>
      <c r="FP273" s="91"/>
      <c r="FQ273" s="91"/>
      <c r="FR273" s="91"/>
      <c r="FS273" s="91"/>
      <c r="FT273" s="91"/>
      <c r="FU273" s="91"/>
      <c r="FV273" s="91"/>
      <c r="FW273" s="91"/>
      <c r="FX273" s="91"/>
      <c r="FY273" s="91"/>
      <c r="FZ273" s="91"/>
      <c r="GA273" s="91"/>
      <c r="GB273" s="91"/>
      <c r="GC273" s="91"/>
      <c r="GD273" s="91"/>
      <c r="GE273" s="91"/>
      <c r="GF273" s="91"/>
      <c r="GG273" s="91"/>
      <c r="GH273" s="91"/>
      <c r="GI273" s="91"/>
      <c r="GJ273" s="91"/>
      <c r="GK273" s="91"/>
      <c r="GL273" s="91"/>
      <c r="GM273" s="91"/>
      <c r="GN273" s="91"/>
      <c r="GO273" s="91"/>
      <c r="GP273" s="91"/>
      <c r="GQ273" s="91"/>
      <c r="GR273" s="91"/>
      <c r="GS273" s="91"/>
      <c r="GT273" s="91"/>
      <c r="GU273" s="91"/>
      <c r="GV273" s="91"/>
      <c r="GW273" s="91"/>
      <c r="GX273" s="91"/>
      <c r="GY273" s="91"/>
      <c r="GZ273" s="91"/>
      <c r="HA273" s="91"/>
      <c r="HB273" s="91"/>
      <c r="HC273" s="91"/>
      <c r="HD273" s="91"/>
      <c r="HE273" s="91"/>
      <c r="HF273" s="91"/>
      <c r="HG273" s="91"/>
      <c r="HH273" s="91"/>
      <c r="HI273" s="91"/>
      <c r="HJ273" s="91"/>
      <c r="HK273" s="91"/>
      <c r="HL273" s="91"/>
      <c r="HM273" s="91"/>
      <c r="HN273" s="91"/>
      <c r="HO273" s="91"/>
      <c r="HP273" s="91"/>
      <c r="HQ273" s="91"/>
      <c r="HR273" s="91"/>
      <c r="HS273" s="91"/>
      <c r="HT273" s="91"/>
      <c r="HU273" s="91"/>
      <c r="HV273" s="91"/>
      <c r="HW273" s="91"/>
      <c r="HX273" s="91"/>
      <c r="HY273" s="91"/>
      <c r="HZ273" s="91"/>
      <c r="IA273" s="91"/>
      <c r="IB273" s="91"/>
      <c r="IC273" s="91"/>
      <c r="ID273" s="91"/>
      <c r="IE273" s="91"/>
      <c r="IF273" s="91"/>
      <c r="IG273" s="91"/>
      <c r="IH273" s="91"/>
      <c r="II273" s="91"/>
      <c r="IJ273" s="91"/>
      <c r="IK273" s="91"/>
      <c r="IL273" s="91"/>
      <c r="IM273" s="91"/>
      <c r="IN273" s="91"/>
      <c r="IO273" s="91"/>
      <c r="IP273" s="91"/>
      <c r="IQ273" s="91"/>
      <c r="IR273" s="91"/>
      <c r="IS273" s="91"/>
      <c r="IT273" s="91"/>
      <c r="IU273" s="91"/>
      <c r="IV273" s="91"/>
    </row>
    <row r="274" spans="1:256" s="89" customFormat="1" x14ac:dyDescent="0.15">
      <c r="A274" s="88"/>
      <c r="B274" s="88"/>
      <c r="E274" s="168"/>
      <c r="H274" s="91"/>
      <c r="I274" s="91"/>
      <c r="J274" s="91"/>
      <c r="K274" s="91"/>
      <c r="L274" s="91"/>
      <c r="M274" s="91"/>
      <c r="N274" s="91"/>
      <c r="O274" s="91"/>
      <c r="P274" s="91"/>
      <c r="Q274" s="91"/>
      <c r="R274" s="91"/>
      <c r="S274" s="91"/>
      <c r="T274" s="91"/>
      <c r="U274" s="91"/>
      <c r="V274" s="91"/>
      <c r="W274" s="91"/>
      <c r="X274" s="91"/>
      <c r="Y274" s="91"/>
      <c r="Z274" s="91"/>
      <c r="AA274" s="91"/>
      <c r="AB274" s="91"/>
      <c r="AC274" s="91"/>
      <c r="AD274" s="91"/>
      <c r="AE274" s="91"/>
      <c r="AF274" s="91"/>
      <c r="AG274" s="91"/>
      <c r="AH274" s="91"/>
      <c r="AI274" s="91"/>
      <c r="AJ274" s="91"/>
      <c r="AK274" s="91"/>
      <c r="AL274" s="91"/>
      <c r="AM274" s="91"/>
      <c r="AN274" s="91"/>
      <c r="AO274" s="91"/>
      <c r="AP274" s="91"/>
      <c r="AQ274" s="91"/>
      <c r="AR274" s="91"/>
      <c r="AS274" s="91"/>
      <c r="AT274" s="91"/>
      <c r="AU274" s="91"/>
      <c r="AV274" s="91"/>
      <c r="AW274" s="91"/>
      <c r="AX274" s="91"/>
      <c r="AY274" s="91"/>
      <c r="AZ274" s="91"/>
      <c r="BA274" s="91"/>
      <c r="BB274" s="91"/>
      <c r="BC274" s="91"/>
      <c r="BD274" s="91"/>
      <c r="BE274" s="91"/>
      <c r="BF274" s="91"/>
      <c r="BG274" s="91"/>
      <c r="BH274" s="91"/>
      <c r="BI274" s="91"/>
      <c r="BJ274" s="91"/>
      <c r="BK274" s="91"/>
      <c r="BL274" s="91"/>
      <c r="BM274" s="91"/>
      <c r="BN274" s="91"/>
      <c r="BO274" s="91"/>
      <c r="BP274" s="91"/>
      <c r="BQ274" s="91"/>
      <c r="BR274" s="91"/>
      <c r="BS274" s="91"/>
      <c r="BT274" s="91"/>
      <c r="BU274" s="91"/>
      <c r="BV274" s="91"/>
      <c r="BW274" s="91"/>
      <c r="BX274" s="91"/>
      <c r="BY274" s="91"/>
      <c r="BZ274" s="91"/>
      <c r="CA274" s="91"/>
      <c r="CB274" s="91"/>
      <c r="CC274" s="91"/>
      <c r="CD274" s="91"/>
      <c r="CE274" s="91"/>
      <c r="CF274" s="91"/>
      <c r="CG274" s="91"/>
      <c r="CH274" s="91"/>
      <c r="CI274" s="91"/>
      <c r="CJ274" s="91"/>
      <c r="CK274" s="91"/>
      <c r="CL274" s="91"/>
      <c r="CM274" s="91"/>
      <c r="CN274" s="91"/>
      <c r="CO274" s="91"/>
      <c r="CP274" s="91"/>
      <c r="CQ274" s="91"/>
      <c r="CR274" s="91"/>
      <c r="CS274" s="91"/>
      <c r="CT274" s="91"/>
      <c r="CU274" s="91"/>
      <c r="CV274" s="91"/>
      <c r="CW274" s="91"/>
      <c r="CX274" s="91"/>
      <c r="CY274" s="91"/>
      <c r="CZ274" s="91"/>
      <c r="DA274" s="91"/>
      <c r="DB274" s="91"/>
      <c r="DC274" s="91"/>
      <c r="DD274" s="91"/>
      <c r="DE274" s="91"/>
      <c r="DF274" s="91"/>
      <c r="DG274" s="91"/>
      <c r="DH274" s="91"/>
      <c r="DI274" s="91"/>
      <c r="DJ274" s="91"/>
      <c r="DK274" s="91"/>
      <c r="DL274" s="91"/>
      <c r="DM274" s="91"/>
      <c r="DN274" s="91"/>
      <c r="DO274" s="91"/>
      <c r="DP274" s="91"/>
      <c r="DQ274" s="91"/>
      <c r="DR274" s="91"/>
      <c r="DS274" s="91"/>
      <c r="DT274" s="91"/>
      <c r="DU274" s="91"/>
      <c r="DV274" s="91"/>
      <c r="DW274" s="91"/>
      <c r="DX274" s="91"/>
      <c r="DY274" s="91"/>
      <c r="DZ274" s="91"/>
      <c r="EA274" s="91"/>
      <c r="EB274" s="91"/>
      <c r="EC274" s="91"/>
      <c r="ED274" s="91"/>
      <c r="EE274" s="91"/>
      <c r="EF274" s="91"/>
      <c r="EG274" s="91"/>
      <c r="EH274" s="91"/>
      <c r="EI274" s="91"/>
      <c r="EJ274" s="91"/>
      <c r="EK274" s="91"/>
      <c r="EL274" s="91"/>
      <c r="EM274" s="91"/>
      <c r="EN274" s="91"/>
      <c r="EO274" s="91"/>
      <c r="EP274" s="91"/>
      <c r="EQ274" s="91"/>
      <c r="ER274" s="91"/>
      <c r="ES274" s="91"/>
      <c r="ET274" s="91"/>
      <c r="EU274" s="91"/>
      <c r="EV274" s="91"/>
      <c r="EW274" s="91"/>
      <c r="EX274" s="91"/>
      <c r="EY274" s="91"/>
      <c r="EZ274" s="91"/>
      <c r="FA274" s="91"/>
      <c r="FB274" s="91"/>
      <c r="FC274" s="91"/>
      <c r="FD274" s="91"/>
      <c r="FE274" s="91"/>
      <c r="FF274" s="91"/>
      <c r="FG274" s="91"/>
      <c r="FH274" s="91"/>
      <c r="FI274" s="91"/>
      <c r="FJ274" s="91"/>
      <c r="FK274" s="91"/>
      <c r="FL274" s="91"/>
      <c r="FM274" s="91"/>
      <c r="FN274" s="91"/>
      <c r="FO274" s="91"/>
      <c r="FP274" s="91"/>
      <c r="FQ274" s="91"/>
      <c r="FR274" s="91"/>
      <c r="FS274" s="91"/>
      <c r="FT274" s="91"/>
      <c r="FU274" s="91"/>
      <c r="FV274" s="91"/>
      <c r="FW274" s="91"/>
      <c r="FX274" s="91"/>
      <c r="FY274" s="91"/>
      <c r="FZ274" s="91"/>
      <c r="GA274" s="91"/>
      <c r="GB274" s="91"/>
      <c r="GC274" s="91"/>
      <c r="GD274" s="91"/>
      <c r="GE274" s="91"/>
      <c r="GF274" s="91"/>
      <c r="GG274" s="91"/>
      <c r="GH274" s="91"/>
      <c r="GI274" s="91"/>
      <c r="GJ274" s="91"/>
      <c r="GK274" s="91"/>
      <c r="GL274" s="91"/>
      <c r="GM274" s="91"/>
      <c r="GN274" s="91"/>
      <c r="GO274" s="91"/>
      <c r="GP274" s="91"/>
      <c r="GQ274" s="91"/>
      <c r="GR274" s="91"/>
      <c r="GS274" s="91"/>
      <c r="GT274" s="91"/>
      <c r="GU274" s="91"/>
      <c r="GV274" s="91"/>
      <c r="GW274" s="91"/>
      <c r="GX274" s="91"/>
      <c r="GY274" s="91"/>
      <c r="GZ274" s="91"/>
      <c r="HA274" s="91"/>
      <c r="HB274" s="91"/>
      <c r="HC274" s="91"/>
      <c r="HD274" s="91"/>
      <c r="HE274" s="91"/>
      <c r="HF274" s="91"/>
      <c r="HG274" s="91"/>
      <c r="HH274" s="91"/>
      <c r="HI274" s="91"/>
      <c r="HJ274" s="91"/>
      <c r="HK274" s="91"/>
      <c r="HL274" s="91"/>
      <c r="HM274" s="91"/>
      <c r="HN274" s="91"/>
      <c r="HO274" s="91"/>
      <c r="HP274" s="91"/>
      <c r="HQ274" s="91"/>
      <c r="HR274" s="91"/>
      <c r="HS274" s="91"/>
      <c r="HT274" s="91"/>
      <c r="HU274" s="91"/>
      <c r="HV274" s="91"/>
      <c r="HW274" s="91"/>
      <c r="HX274" s="91"/>
      <c r="HY274" s="91"/>
      <c r="HZ274" s="91"/>
      <c r="IA274" s="91"/>
      <c r="IB274" s="91"/>
      <c r="IC274" s="91"/>
      <c r="ID274" s="91"/>
      <c r="IE274" s="91"/>
      <c r="IF274" s="91"/>
      <c r="IG274" s="91"/>
      <c r="IH274" s="91"/>
      <c r="II274" s="91"/>
      <c r="IJ274" s="91"/>
      <c r="IK274" s="91"/>
      <c r="IL274" s="91"/>
      <c r="IM274" s="91"/>
      <c r="IN274" s="91"/>
      <c r="IO274" s="91"/>
      <c r="IP274" s="91"/>
      <c r="IQ274" s="91"/>
      <c r="IR274" s="91"/>
      <c r="IS274" s="91"/>
      <c r="IT274" s="91"/>
      <c r="IU274" s="91"/>
      <c r="IV274" s="91"/>
    </row>
    <row r="275" spans="1:256" s="89" customFormat="1" x14ac:dyDescent="0.15">
      <c r="A275" s="88"/>
      <c r="B275" s="88"/>
      <c r="E275" s="168"/>
      <c r="H275" s="91"/>
      <c r="I275" s="91"/>
      <c r="J275" s="91"/>
      <c r="K275" s="91"/>
      <c r="L275" s="91"/>
      <c r="M275" s="91"/>
      <c r="N275" s="91"/>
      <c r="O275" s="91"/>
      <c r="P275" s="91"/>
      <c r="Q275" s="91"/>
      <c r="R275" s="91"/>
      <c r="S275" s="91"/>
      <c r="T275" s="91"/>
      <c r="U275" s="91"/>
      <c r="V275" s="91"/>
      <c r="W275" s="91"/>
      <c r="X275" s="91"/>
      <c r="Y275" s="91"/>
      <c r="Z275" s="91"/>
      <c r="AA275" s="91"/>
      <c r="AB275" s="91"/>
      <c r="AC275" s="91"/>
      <c r="AD275" s="91"/>
      <c r="AE275" s="91"/>
      <c r="AF275" s="91"/>
      <c r="AG275" s="91"/>
      <c r="AH275" s="91"/>
      <c r="AI275" s="91"/>
      <c r="AJ275" s="91"/>
      <c r="AK275" s="91"/>
      <c r="AL275" s="91"/>
      <c r="AM275" s="91"/>
      <c r="AN275" s="91"/>
      <c r="AO275" s="91"/>
      <c r="AP275" s="91"/>
      <c r="AQ275" s="91"/>
      <c r="AR275" s="91"/>
      <c r="AS275" s="91"/>
      <c r="AT275" s="91"/>
      <c r="AU275" s="91"/>
      <c r="AV275" s="91"/>
      <c r="AW275" s="91"/>
      <c r="AX275" s="91"/>
      <c r="AY275" s="91"/>
      <c r="AZ275" s="91"/>
      <c r="BA275" s="91"/>
      <c r="BB275" s="91"/>
      <c r="BC275" s="91"/>
      <c r="BD275" s="91"/>
      <c r="BE275" s="91"/>
      <c r="BF275" s="91"/>
      <c r="BG275" s="91"/>
      <c r="BH275" s="91"/>
      <c r="BI275" s="91"/>
      <c r="BJ275" s="91"/>
      <c r="BK275" s="91"/>
      <c r="BL275" s="91"/>
      <c r="BM275" s="91"/>
      <c r="BN275" s="91"/>
      <c r="BO275" s="91"/>
      <c r="BP275" s="91"/>
      <c r="BQ275" s="91"/>
      <c r="BR275" s="91"/>
      <c r="BS275" s="91"/>
      <c r="BT275" s="91"/>
      <c r="BU275" s="91"/>
      <c r="BV275" s="91"/>
      <c r="BW275" s="91"/>
      <c r="BX275" s="91"/>
      <c r="BY275" s="91"/>
      <c r="BZ275" s="91"/>
      <c r="CA275" s="91"/>
      <c r="CB275" s="91"/>
      <c r="CC275" s="91"/>
      <c r="CD275" s="91"/>
      <c r="CE275" s="91"/>
      <c r="CF275" s="91"/>
      <c r="CG275" s="91"/>
      <c r="CH275" s="91"/>
      <c r="CI275" s="91"/>
      <c r="CJ275" s="91"/>
      <c r="CK275" s="91"/>
      <c r="CL275" s="91"/>
      <c r="CM275" s="91"/>
      <c r="CN275" s="91"/>
      <c r="CO275" s="91"/>
      <c r="CP275" s="91"/>
      <c r="CQ275" s="91"/>
      <c r="CR275" s="91"/>
      <c r="CS275" s="91"/>
      <c r="CT275" s="91"/>
      <c r="CU275" s="91"/>
      <c r="CV275" s="91"/>
      <c r="CW275" s="91"/>
      <c r="CX275" s="91"/>
      <c r="CY275" s="91"/>
      <c r="CZ275" s="91"/>
      <c r="DA275" s="91"/>
      <c r="DB275" s="91"/>
      <c r="DC275" s="91"/>
      <c r="DD275" s="91"/>
      <c r="DE275" s="91"/>
      <c r="DF275" s="91"/>
      <c r="DG275" s="91"/>
      <c r="DH275" s="91"/>
      <c r="DI275" s="91"/>
      <c r="DJ275" s="91"/>
      <c r="DK275" s="91"/>
      <c r="DL275" s="91"/>
      <c r="DM275" s="91"/>
      <c r="DN275" s="91"/>
      <c r="DO275" s="91"/>
      <c r="DP275" s="91"/>
      <c r="DQ275" s="91"/>
      <c r="DR275" s="91"/>
      <c r="DS275" s="91"/>
      <c r="DT275" s="91"/>
      <c r="DU275" s="91"/>
      <c r="DV275" s="91"/>
      <c r="DW275" s="91"/>
      <c r="DX275" s="91"/>
      <c r="DY275" s="91"/>
      <c r="DZ275" s="91"/>
      <c r="EA275" s="91"/>
      <c r="EB275" s="91"/>
      <c r="EC275" s="91"/>
      <c r="ED275" s="91"/>
      <c r="EE275" s="91"/>
      <c r="EF275" s="91"/>
      <c r="EG275" s="91"/>
      <c r="EH275" s="91"/>
      <c r="EI275" s="91"/>
      <c r="EJ275" s="91"/>
      <c r="EK275" s="91"/>
      <c r="EL275" s="91"/>
      <c r="EM275" s="91"/>
      <c r="EN275" s="91"/>
      <c r="EO275" s="91"/>
      <c r="EP275" s="91"/>
      <c r="EQ275" s="91"/>
      <c r="ER275" s="91"/>
      <c r="ES275" s="91"/>
      <c r="ET275" s="91"/>
      <c r="EU275" s="91"/>
      <c r="EV275" s="91"/>
      <c r="EW275" s="91"/>
      <c r="EX275" s="91"/>
      <c r="EY275" s="91"/>
      <c r="EZ275" s="91"/>
      <c r="FA275" s="91"/>
      <c r="FB275" s="91"/>
      <c r="FC275" s="91"/>
      <c r="FD275" s="91"/>
      <c r="FE275" s="91"/>
      <c r="FF275" s="91"/>
      <c r="FG275" s="91"/>
      <c r="FH275" s="91"/>
      <c r="FI275" s="91"/>
      <c r="FJ275" s="91"/>
      <c r="FK275" s="91"/>
      <c r="FL275" s="91"/>
      <c r="FM275" s="91"/>
      <c r="FN275" s="91"/>
      <c r="FO275" s="91"/>
      <c r="FP275" s="91"/>
      <c r="FQ275" s="91"/>
      <c r="FR275" s="91"/>
      <c r="FS275" s="91"/>
      <c r="FT275" s="91"/>
      <c r="FU275" s="91"/>
      <c r="FV275" s="91"/>
      <c r="FW275" s="91"/>
      <c r="FX275" s="91"/>
      <c r="FY275" s="91"/>
      <c r="FZ275" s="91"/>
      <c r="GA275" s="91"/>
      <c r="GB275" s="91"/>
      <c r="GC275" s="91"/>
      <c r="GD275" s="91"/>
      <c r="GE275" s="91"/>
      <c r="GF275" s="91"/>
      <c r="GG275" s="91"/>
      <c r="GH275" s="91"/>
      <c r="GI275" s="91"/>
      <c r="GJ275" s="91"/>
      <c r="GK275" s="91"/>
      <c r="GL275" s="91"/>
      <c r="GM275" s="91"/>
      <c r="GN275" s="91"/>
      <c r="GO275" s="91"/>
      <c r="GP275" s="91"/>
      <c r="GQ275" s="91"/>
      <c r="GR275" s="91"/>
      <c r="GS275" s="91"/>
      <c r="GT275" s="91"/>
      <c r="GU275" s="91"/>
      <c r="GV275" s="91"/>
      <c r="GW275" s="91"/>
      <c r="GX275" s="91"/>
      <c r="GY275" s="91"/>
      <c r="GZ275" s="91"/>
      <c r="HA275" s="91"/>
      <c r="HB275" s="91"/>
      <c r="HC275" s="91"/>
      <c r="HD275" s="91"/>
      <c r="HE275" s="91"/>
      <c r="HF275" s="91"/>
      <c r="HG275" s="91"/>
      <c r="HH275" s="91"/>
      <c r="HI275" s="91"/>
      <c r="HJ275" s="91"/>
      <c r="HK275" s="91"/>
      <c r="HL275" s="91"/>
      <c r="HM275" s="91"/>
      <c r="HN275" s="91"/>
      <c r="HO275" s="91"/>
      <c r="HP275" s="91"/>
      <c r="HQ275" s="91"/>
      <c r="HR275" s="91"/>
      <c r="HS275" s="91"/>
      <c r="HT275" s="91"/>
      <c r="HU275" s="91"/>
      <c r="HV275" s="91"/>
      <c r="HW275" s="91"/>
      <c r="HX275" s="91"/>
      <c r="HY275" s="91"/>
      <c r="HZ275" s="91"/>
      <c r="IA275" s="91"/>
      <c r="IB275" s="91"/>
      <c r="IC275" s="91"/>
      <c r="ID275" s="91"/>
      <c r="IE275" s="91"/>
      <c r="IF275" s="91"/>
      <c r="IG275" s="91"/>
      <c r="IH275" s="91"/>
      <c r="II275" s="91"/>
      <c r="IJ275" s="91"/>
      <c r="IK275" s="91"/>
      <c r="IL275" s="91"/>
      <c r="IM275" s="91"/>
      <c r="IN275" s="91"/>
      <c r="IO275" s="91"/>
      <c r="IP275" s="91"/>
      <c r="IQ275" s="91"/>
      <c r="IR275" s="91"/>
      <c r="IS275" s="91"/>
      <c r="IT275" s="91"/>
      <c r="IU275" s="91"/>
      <c r="IV275" s="91"/>
    </row>
    <row r="276" spans="1:256" s="89" customFormat="1" x14ac:dyDescent="0.15">
      <c r="A276" s="88"/>
      <c r="B276" s="88"/>
      <c r="E276" s="168"/>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91"/>
      <c r="AN276" s="91"/>
      <c r="AO276" s="91"/>
      <c r="AP276" s="91"/>
      <c r="AQ276" s="91"/>
      <c r="AR276" s="91"/>
      <c r="AS276" s="91"/>
      <c r="AT276" s="91"/>
      <c r="AU276" s="91"/>
      <c r="AV276" s="91"/>
      <c r="AW276" s="91"/>
      <c r="AX276" s="91"/>
      <c r="AY276" s="91"/>
      <c r="AZ276" s="91"/>
      <c r="BA276" s="91"/>
      <c r="BB276" s="91"/>
      <c r="BC276" s="91"/>
      <c r="BD276" s="91"/>
      <c r="BE276" s="91"/>
      <c r="BF276" s="91"/>
      <c r="BG276" s="91"/>
      <c r="BH276" s="91"/>
      <c r="BI276" s="91"/>
      <c r="BJ276" s="91"/>
      <c r="BK276" s="91"/>
      <c r="BL276" s="91"/>
      <c r="BM276" s="91"/>
      <c r="BN276" s="91"/>
      <c r="BO276" s="91"/>
      <c r="BP276" s="91"/>
      <c r="BQ276" s="91"/>
      <c r="BR276" s="91"/>
      <c r="BS276" s="91"/>
      <c r="BT276" s="91"/>
      <c r="BU276" s="91"/>
      <c r="BV276" s="91"/>
      <c r="BW276" s="91"/>
      <c r="BX276" s="91"/>
      <c r="BY276" s="91"/>
      <c r="BZ276" s="91"/>
      <c r="CA276" s="91"/>
      <c r="CB276" s="91"/>
      <c r="CC276" s="91"/>
      <c r="CD276" s="91"/>
      <c r="CE276" s="91"/>
      <c r="CF276" s="91"/>
      <c r="CG276" s="91"/>
      <c r="CH276" s="91"/>
      <c r="CI276" s="91"/>
      <c r="CJ276" s="91"/>
      <c r="CK276" s="91"/>
      <c r="CL276" s="91"/>
      <c r="CM276" s="91"/>
      <c r="CN276" s="91"/>
      <c r="CO276" s="91"/>
      <c r="CP276" s="91"/>
      <c r="CQ276" s="91"/>
      <c r="CR276" s="91"/>
      <c r="CS276" s="91"/>
      <c r="CT276" s="91"/>
      <c r="CU276" s="91"/>
      <c r="CV276" s="91"/>
      <c r="CW276" s="91"/>
      <c r="CX276" s="91"/>
      <c r="CY276" s="91"/>
      <c r="CZ276" s="91"/>
      <c r="DA276" s="91"/>
      <c r="DB276" s="91"/>
      <c r="DC276" s="91"/>
      <c r="DD276" s="91"/>
      <c r="DE276" s="91"/>
      <c r="DF276" s="91"/>
      <c r="DG276" s="91"/>
      <c r="DH276" s="91"/>
      <c r="DI276" s="91"/>
      <c r="DJ276" s="91"/>
      <c r="DK276" s="91"/>
      <c r="DL276" s="91"/>
      <c r="DM276" s="91"/>
      <c r="DN276" s="91"/>
      <c r="DO276" s="91"/>
      <c r="DP276" s="91"/>
      <c r="DQ276" s="91"/>
      <c r="DR276" s="91"/>
      <c r="DS276" s="91"/>
      <c r="DT276" s="91"/>
      <c r="DU276" s="91"/>
      <c r="DV276" s="91"/>
      <c r="DW276" s="91"/>
      <c r="DX276" s="91"/>
      <c r="DY276" s="91"/>
      <c r="DZ276" s="91"/>
      <c r="EA276" s="91"/>
      <c r="EB276" s="91"/>
      <c r="EC276" s="91"/>
      <c r="ED276" s="91"/>
      <c r="EE276" s="91"/>
      <c r="EF276" s="91"/>
      <c r="EG276" s="91"/>
      <c r="EH276" s="91"/>
      <c r="EI276" s="91"/>
      <c r="EJ276" s="91"/>
      <c r="EK276" s="91"/>
      <c r="EL276" s="91"/>
      <c r="EM276" s="91"/>
      <c r="EN276" s="91"/>
      <c r="EO276" s="91"/>
      <c r="EP276" s="91"/>
      <c r="EQ276" s="91"/>
      <c r="ER276" s="91"/>
      <c r="ES276" s="91"/>
      <c r="ET276" s="91"/>
      <c r="EU276" s="91"/>
      <c r="EV276" s="91"/>
      <c r="EW276" s="91"/>
      <c r="EX276" s="91"/>
      <c r="EY276" s="91"/>
      <c r="EZ276" s="91"/>
      <c r="FA276" s="91"/>
      <c r="FB276" s="91"/>
      <c r="FC276" s="91"/>
      <c r="FD276" s="91"/>
      <c r="FE276" s="91"/>
      <c r="FF276" s="91"/>
      <c r="FG276" s="91"/>
      <c r="FH276" s="91"/>
      <c r="FI276" s="91"/>
      <c r="FJ276" s="91"/>
      <c r="FK276" s="91"/>
      <c r="FL276" s="91"/>
      <c r="FM276" s="91"/>
      <c r="FN276" s="91"/>
      <c r="FO276" s="91"/>
      <c r="FP276" s="91"/>
      <c r="FQ276" s="91"/>
      <c r="FR276" s="91"/>
      <c r="FS276" s="91"/>
      <c r="FT276" s="91"/>
      <c r="FU276" s="91"/>
      <c r="FV276" s="91"/>
      <c r="FW276" s="91"/>
      <c r="FX276" s="91"/>
      <c r="FY276" s="91"/>
      <c r="FZ276" s="91"/>
      <c r="GA276" s="91"/>
      <c r="GB276" s="91"/>
      <c r="GC276" s="91"/>
      <c r="GD276" s="91"/>
      <c r="GE276" s="91"/>
      <c r="GF276" s="91"/>
      <c r="GG276" s="91"/>
      <c r="GH276" s="91"/>
      <c r="GI276" s="91"/>
      <c r="GJ276" s="91"/>
      <c r="GK276" s="91"/>
      <c r="GL276" s="91"/>
      <c r="GM276" s="91"/>
      <c r="GN276" s="91"/>
      <c r="GO276" s="91"/>
      <c r="GP276" s="91"/>
      <c r="GQ276" s="91"/>
      <c r="GR276" s="91"/>
      <c r="GS276" s="91"/>
      <c r="GT276" s="91"/>
      <c r="GU276" s="91"/>
      <c r="GV276" s="91"/>
      <c r="GW276" s="91"/>
      <c r="GX276" s="91"/>
      <c r="GY276" s="91"/>
      <c r="GZ276" s="91"/>
      <c r="HA276" s="91"/>
      <c r="HB276" s="91"/>
      <c r="HC276" s="91"/>
      <c r="HD276" s="91"/>
      <c r="HE276" s="91"/>
      <c r="HF276" s="91"/>
      <c r="HG276" s="91"/>
      <c r="HH276" s="91"/>
      <c r="HI276" s="91"/>
      <c r="HJ276" s="91"/>
      <c r="HK276" s="91"/>
      <c r="HL276" s="91"/>
      <c r="HM276" s="91"/>
      <c r="HN276" s="91"/>
      <c r="HO276" s="91"/>
      <c r="HP276" s="91"/>
      <c r="HQ276" s="91"/>
      <c r="HR276" s="91"/>
      <c r="HS276" s="91"/>
      <c r="HT276" s="91"/>
      <c r="HU276" s="91"/>
      <c r="HV276" s="91"/>
      <c r="HW276" s="91"/>
      <c r="HX276" s="91"/>
      <c r="HY276" s="91"/>
      <c r="HZ276" s="91"/>
      <c r="IA276" s="91"/>
      <c r="IB276" s="91"/>
      <c r="IC276" s="91"/>
      <c r="ID276" s="91"/>
      <c r="IE276" s="91"/>
      <c r="IF276" s="91"/>
      <c r="IG276" s="91"/>
      <c r="IH276" s="91"/>
      <c r="II276" s="91"/>
      <c r="IJ276" s="91"/>
      <c r="IK276" s="91"/>
      <c r="IL276" s="91"/>
      <c r="IM276" s="91"/>
      <c r="IN276" s="91"/>
      <c r="IO276" s="91"/>
      <c r="IP276" s="91"/>
      <c r="IQ276" s="91"/>
      <c r="IR276" s="91"/>
      <c r="IS276" s="91"/>
      <c r="IT276" s="91"/>
      <c r="IU276" s="91"/>
      <c r="IV276" s="91"/>
    </row>
    <row r="277" spans="1:256" s="89" customFormat="1" x14ac:dyDescent="0.15">
      <c r="A277" s="88"/>
      <c r="B277" s="88"/>
      <c r="E277" s="168"/>
      <c r="H277" s="91"/>
      <c r="I277" s="91"/>
      <c r="J277" s="91"/>
      <c r="K277" s="91"/>
      <c r="L277" s="91"/>
      <c r="M277" s="91"/>
      <c r="N277" s="91"/>
      <c r="O277" s="91"/>
      <c r="P277" s="91"/>
      <c r="Q277" s="91"/>
      <c r="R277" s="91"/>
      <c r="S277" s="91"/>
      <c r="T277" s="91"/>
      <c r="U277" s="91"/>
      <c r="V277" s="91"/>
      <c r="W277" s="91"/>
      <c r="X277" s="91"/>
      <c r="Y277" s="91"/>
      <c r="Z277" s="91"/>
      <c r="AA277" s="91"/>
      <c r="AB277" s="91"/>
      <c r="AC277" s="91"/>
      <c r="AD277" s="91"/>
      <c r="AE277" s="91"/>
      <c r="AF277" s="91"/>
      <c r="AG277" s="91"/>
      <c r="AH277" s="91"/>
      <c r="AI277" s="91"/>
      <c r="AJ277" s="91"/>
      <c r="AK277" s="91"/>
      <c r="AL277" s="91"/>
      <c r="AM277" s="91"/>
      <c r="AN277" s="91"/>
      <c r="AO277" s="91"/>
      <c r="AP277" s="91"/>
      <c r="AQ277" s="91"/>
      <c r="AR277" s="91"/>
      <c r="AS277" s="91"/>
      <c r="AT277" s="91"/>
      <c r="AU277" s="91"/>
      <c r="AV277" s="91"/>
      <c r="AW277" s="91"/>
      <c r="AX277" s="91"/>
      <c r="AY277" s="91"/>
      <c r="AZ277" s="91"/>
      <c r="BA277" s="91"/>
      <c r="BB277" s="91"/>
      <c r="BC277" s="91"/>
      <c r="BD277" s="91"/>
      <c r="BE277" s="91"/>
      <c r="BF277" s="91"/>
      <c r="BG277" s="91"/>
      <c r="BH277" s="91"/>
      <c r="BI277" s="91"/>
      <c r="BJ277" s="91"/>
      <c r="BK277" s="91"/>
      <c r="BL277" s="91"/>
      <c r="BM277" s="91"/>
      <c r="BN277" s="91"/>
      <c r="BO277" s="91"/>
      <c r="BP277" s="91"/>
      <c r="BQ277" s="91"/>
      <c r="BR277" s="91"/>
      <c r="BS277" s="91"/>
      <c r="BT277" s="91"/>
      <c r="BU277" s="91"/>
      <c r="BV277" s="91"/>
      <c r="BW277" s="91"/>
      <c r="BX277" s="91"/>
      <c r="BY277" s="91"/>
      <c r="BZ277" s="91"/>
      <c r="CA277" s="91"/>
      <c r="CB277" s="91"/>
      <c r="CC277" s="91"/>
      <c r="CD277" s="91"/>
      <c r="CE277" s="91"/>
      <c r="CF277" s="91"/>
      <c r="CG277" s="91"/>
      <c r="CH277" s="91"/>
      <c r="CI277" s="91"/>
      <c r="CJ277" s="91"/>
      <c r="CK277" s="91"/>
      <c r="CL277" s="91"/>
      <c r="CM277" s="91"/>
      <c r="CN277" s="91"/>
      <c r="CO277" s="91"/>
      <c r="CP277" s="91"/>
      <c r="CQ277" s="91"/>
      <c r="CR277" s="91"/>
      <c r="CS277" s="91"/>
      <c r="CT277" s="91"/>
      <c r="CU277" s="91"/>
      <c r="CV277" s="91"/>
      <c r="CW277" s="91"/>
      <c r="CX277" s="91"/>
      <c r="CY277" s="91"/>
      <c r="CZ277" s="91"/>
      <c r="DA277" s="91"/>
      <c r="DB277" s="91"/>
      <c r="DC277" s="91"/>
      <c r="DD277" s="91"/>
      <c r="DE277" s="91"/>
      <c r="DF277" s="91"/>
      <c r="DG277" s="91"/>
      <c r="DH277" s="91"/>
      <c r="DI277" s="91"/>
      <c r="DJ277" s="91"/>
      <c r="DK277" s="91"/>
      <c r="DL277" s="91"/>
      <c r="DM277" s="91"/>
      <c r="DN277" s="91"/>
      <c r="DO277" s="91"/>
      <c r="DP277" s="91"/>
      <c r="DQ277" s="91"/>
      <c r="DR277" s="91"/>
      <c r="DS277" s="91"/>
      <c r="DT277" s="91"/>
      <c r="DU277" s="91"/>
      <c r="DV277" s="91"/>
      <c r="DW277" s="91"/>
      <c r="DX277" s="91"/>
      <c r="DY277" s="91"/>
      <c r="DZ277" s="91"/>
      <c r="EA277" s="91"/>
      <c r="EB277" s="91"/>
      <c r="EC277" s="91"/>
      <c r="ED277" s="91"/>
      <c r="EE277" s="91"/>
      <c r="EF277" s="91"/>
      <c r="EG277" s="91"/>
      <c r="EH277" s="91"/>
      <c r="EI277" s="91"/>
      <c r="EJ277" s="91"/>
      <c r="EK277" s="91"/>
      <c r="EL277" s="91"/>
      <c r="EM277" s="91"/>
      <c r="EN277" s="91"/>
      <c r="EO277" s="91"/>
      <c r="EP277" s="91"/>
      <c r="EQ277" s="91"/>
      <c r="ER277" s="91"/>
      <c r="ES277" s="91"/>
      <c r="ET277" s="91"/>
      <c r="EU277" s="91"/>
      <c r="EV277" s="91"/>
      <c r="EW277" s="91"/>
      <c r="EX277" s="91"/>
      <c r="EY277" s="91"/>
      <c r="EZ277" s="91"/>
      <c r="FA277" s="91"/>
      <c r="FB277" s="91"/>
      <c r="FC277" s="91"/>
      <c r="FD277" s="91"/>
      <c r="FE277" s="91"/>
      <c r="FF277" s="91"/>
      <c r="FG277" s="91"/>
      <c r="FH277" s="91"/>
      <c r="FI277" s="91"/>
      <c r="FJ277" s="91"/>
      <c r="FK277" s="91"/>
      <c r="FL277" s="91"/>
      <c r="FM277" s="91"/>
      <c r="FN277" s="91"/>
      <c r="FO277" s="91"/>
      <c r="FP277" s="91"/>
      <c r="FQ277" s="91"/>
      <c r="FR277" s="91"/>
      <c r="FS277" s="91"/>
      <c r="FT277" s="91"/>
      <c r="FU277" s="91"/>
      <c r="FV277" s="91"/>
      <c r="FW277" s="91"/>
      <c r="FX277" s="91"/>
      <c r="FY277" s="91"/>
      <c r="FZ277" s="91"/>
      <c r="GA277" s="91"/>
      <c r="GB277" s="91"/>
      <c r="GC277" s="91"/>
      <c r="GD277" s="91"/>
      <c r="GE277" s="91"/>
      <c r="GF277" s="91"/>
      <c r="GG277" s="91"/>
      <c r="GH277" s="91"/>
      <c r="GI277" s="91"/>
      <c r="GJ277" s="91"/>
      <c r="GK277" s="91"/>
      <c r="GL277" s="91"/>
      <c r="GM277" s="91"/>
      <c r="GN277" s="91"/>
      <c r="GO277" s="91"/>
      <c r="GP277" s="91"/>
      <c r="GQ277" s="91"/>
      <c r="GR277" s="91"/>
      <c r="GS277" s="91"/>
      <c r="GT277" s="91"/>
      <c r="GU277" s="91"/>
      <c r="GV277" s="91"/>
      <c r="GW277" s="91"/>
      <c r="GX277" s="91"/>
      <c r="GY277" s="91"/>
      <c r="GZ277" s="91"/>
      <c r="HA277" s="91"/>
      <c r="HB277" s="91"/>
      <c r="HC277" s="91"/>
      <c r="HD277" s="91"/>
      <c r="HE277" s="91"/>
      <c r="HF277" s="91"/>
      <c r="HG277" s="91"/>
      <c r="HH277" s="91"/>
      <c r="HI277" s="91"/>
      <c r="HJ277" s="91"/>
      <c r="HK277" s="91"/>
      <c r="HL277" s="91"/>
      <c r="HM277" s="91"/>
      <c r="HN277" s="91"/>
      <c r="HO277" s="91"/>
      <c r="HP277" s="91"/>
      <c r="HQ277" s="91"/>
      <c r="HR277" s="91"/>
      <c r="HS277" s="91"/>
      <c r="HT277" s="91"/>
      <c r="HU277" s="91"/>
      <c r="HV277" s="91"/>
      <c r="HW277" s="91"/>
      <c r="HX277" s="91"/>
      <c r="HY277" s="91"/>
      <c r="HZ277" s="91"/>
      <c r="IA277" s="91"/>
      <c r="IB277" s="91"/>
      <c r="IC277" s="91"/>
      <c r="ID277" s="91"/>
      <c r="IE277" s="91"/>
      <c r="IF277" s="91"/>
      <c r="IG277" s="91"/>
      <c r="IH277" s="91"/>
      <c r="II277" s="91"/>
      <c r="IJ277" s="91"/>
      <c r="IK277" s="91"/>
      <c r="IL277" s="91"/>
      <c r="IM277" s="91"/>
      <c r="IN277" s="91"/>
      <c r="IO277" s="91"/>
      <c r="IP277" s="91"/>
      <c r="IQ277" s="91"/>
      <c r="IR277" s="91"/>
      <c r="IS277" s="91"/>
      <c r="IT277" s="91"/>
      <c r="IU277" s="91"/>
      <c r="IV277" s="91"/>
    </row>
    <row r="278" spans="1:256" s="89" customFormat="1" x14ac:dyDescent="0.15">
      <c r="A278" s="88"/>
      <c r="B278" s="88"/>
      <c r="E278" s="168"/>
      <c r="H278" s="91"/>
      <c r="I278" s="91"/>
      <c r="J278" s="91"/>
      <c r="K278" s="91"/>
      <c r="L278" s="91"/>
      <c r="M278" s="91"/>
      <c r="N278" s="91"/>
      <c r="O278" s="91"/>
      <c r="P278" s="91"/>
      <c r="Q278" s="91"/>
      <c r="R278" s="91"/>
      <c r="S278" s="91"/>
      <c r="T278" s="91"/>
      <c r="U278" s="91"/>
      <c r="V278" s="91"/>
      <c r="W278" s="91"/>
      <c r="X278" s="91"/>
      <c r="Y278" s="91"/>
      <c r="Z278" s="91"/>
      <c r="AA278" s="91"/>
      <c r="AB278" s="91"/>
      <c r="AC278" s="91"/>
      <c r="AD278" s="91"/>
      <c r="AE278" s="91"/>
      <c r="AF278" s="91"/>
      <c r="AG278" s="91"/>
      <c r="AH278" s="91"/>
      <c r="AI278" s="91"/>
      <c r="AJ278" s="91"/>
      <c r="AK278" s="91"/>
      <c r="AL278" s="91"/>
      <c r="AM278" s="91"/>
      <c r="AN278" s="91"/>
      <c r="AO278" s="91"/>
      <c r="AP278" s="91"/>
      <c r="AQ278" s="91"/>
      <c r="AR278" s="91"/>
      <c r="AS278" s="91"/>
      <c r="AT278" s="91"/>
      <c r="AU278" s="91"/>
      <c r="AV278" s="91"/>
      <c r="AW278" s="91"/>
      <c r="AX278" s="91"/>
      <c r="AY278" s="91"/>
      <c r="AZ278" s="91"/>
      <c r="BA278" s="91"/>
      <c r="BB278" s="91"/>
      <c r="BC278" s="91"/>
      <c r="BD278" s="91"/>
      <c r="BE278" s="91"/>
      <c r="BF278" s="91"/>
      <c r="BG278" s="91"/>
      <c r="BH278" s="91"/>
      <c r="BI278" s="91"/>
      <c r="BJ278" s="91"/>
      <c r="BK278" s="91"/>
      <c r="BL278" s="91"/>
      <c r="BM278" s="91"/>
      <c r="BN278" s="91"/>
      <c r="BO278" s="91"/>
      <c r="BP278" s="91"/>
      <c r="BQ278" s="91"/>
      <c r="BR278" s="91"/>
      <c r="BS278" s="91"/>
      <c r="BT278" s="91"/>
      <c r="BU278" s="91"/>
      <c r="BV278" s="91"/>
      <c r="BW278" s="91"/>
      <c r="BX278" s="91"/>
      <c r="BY278" s="91"/>
      <c r="BZ278" s="91"/>
      <c r="CA278" s="91"/>
      <c r="CB278" s="91"/>
      <c r="CC278" s="91"/>
      <c r="CD278" s="91"/>
      <c r="CE278" s="91"/>
      <c r="CF278" s="91"/>
      <c r="CG278" s="91"/>
      <c r="CH278" s="91"/>
      <c r="CI278" s="91"/>
      <c r="CJ278" s="91"/>
      <c r="CK278" s="91"/>
      <c r="CL278" s="91"/>
      <c r="CM278" s="91"/>
      <c r="CN278" s="91"/>
      <c r="CO278" s="91"/>
      <c r="CP278" s="91"/>
      <c r="CQ278" s="91"/>
      <c r="CR278" s="91"/>
      <c r="CS278" s="91"/>
      <c r="CT278" s="91"/>
      <c r="CU278" s="91"/>
      <c r="CV278" s="91"/>
      <c r="CW278" s="91"/>
      <c r="CX278" s="91"/>
      <c r="CY278" s="91"/>
      <c r="CZ278" s="91"/>
      <c r="DA278" s="91"/>
      <c r="DB278" s="91"/>
      <c r="DC278" s="91"/>
      <c r="DD278" s="91"/>
      <c r="DE278" s="91"/>
      <c r="DF278" s="91"/>
      <c r="DG278" s="91"/>
      <c r="DH278" s="91"/>
      <c r="DI278" s="91"/>
      <c r="DJ278" s="91"/>
      <c r="DK278" s="91"/>
      <c r="DL278" s="91"/>
      <c r="DM278" s="91"/>
      <c r="DN278" s="91"/>
      <c r="DO278" s="91"/>
      <c r="DP278" s="91"/>
      <c r="DQ278" s="91"/>
      <c r="DR278" s="91"/>
      <c r="DS278" s="91"/>
      <c r="DT278" s="91"/>
      <c r="DU278" s="91"/>
      <c r="DV278" s="91"/>
      <c r="DW278" s="91"/>
      <c r="DX278" s="91"/>
      <c r="DY278" s="91"/>
      <c r="DZ278" s="91"/>
      <c r="EA278" s="91"/>
      <c r="EB278" s="91"/>
      <c r="EC278" s="91"/>
      <c r="ED278" s="91"/>
      <c r="EE278" s="91"/>
      <c r="EF278" s="91"/>
      <c r="EG278" s="91"/>
      <c r="EH278" s="91"/>
      <c r="EI278" s="91"/>
      <c r="EJ278" s="91"/>
      <c r="EK278" s="91"/>
      <c r="EL278" s="91"/>
      <c r="EM278" s="91"/>
      <c r="EN278" s="91"/>
      <c r="EO278" s="91"/>
      <c r="EP278" s="91"/>
      <c r="EQ278" s="91"/>
      <c r="ER278" s="91"/>
      <c r="ES278" s="91"/>
      <c r="ET278" s="91"/>
      <c r="EU278" s="91"/>
      <c r="EV278" s="91"/>
      <c r="EW278" s="91"/>
      <c r="EX278" s="91"/>
      <c r="EY278" s="91"/>
      <c r="EZ278" s="91"/>
      <c r="FA278" s="91"/>
      <c r="FB278" s="91"/>
      <c r="FC278" s="91"/>
      <c r="FD278" s="91"/>
      <c r="FE278" s="91"/>
      <c r="FF278" s="91"/>
      <c r="FG278" s="91"/>
      <c r="FH278" s="91"/>
      <c r="FI278" s="91"/>
      <c r="FJ278" s="91"/>
      <c r="FK278" s="91"/>
      <c r="FL278" s="91"/>
      <c r="FM278" s="91"/>
      <c r="FN278" s="91"/>
      <c r="FO278" s="91"/>
      <c r="FP278" s="91"/>
      <c r="FQ278" s="91"/>
      <c r="FR278" s="91"/>
      <c r="FS278" s="91"/>
      <c r="FT278" s="91"/>
      <c r="FU278" s="91"/>
      <c r="FV278" s="91"/>
      <c r="FW278" s="91"/>
      <c r="FX278" s="91"/>
      <c r="FY278" s="91"/>
      <c r="FZ278" s="91"/>
      <c r="GA278" s="91"/>
      <c r="GB278" s="91"/>
      <c r="GC278" s="91"/>
      <c r="GD278" s="91"/>
      <c r="GE278" s="91"/>
      <c r="GF278" s="91"/>
      <c r="GG278" s="91"/>
      <c r="GH278" s="91"/>
      <c r="GI278" s="91"/>
      <c r="GJ278" s="91"/>
      <c r="GK278" s="91"/>
      <c r="GL278" s="91"/>
      <c r="GM278" s="91"/>
      <c r="GN278" s="91"/>
      <c r="GO278" s="91"/>
      <c r="GP278" s="91"/>
      <c r="GQ278" s="91"/>
      <c r="GR278" s="91"/>
      <c r="GS278" s="91"/>
      <c r="GT278" s="91"/>
      <c r="GU278" s="91"/>
      <c r="GV278" s="91"/>
      <c r="GW278" s="91"/>
      <c r="GX278" s="91"/>
      <c r="GY278" s="91"/>
      <c r="GZ278" s="91"/>
      <c r="HA278" s="91"/>
      <c r="HB278" s="91"/>
      <c r="HC278" s="91"/>
      <c r="HD278" s="91"/>
      <c r="HE278" s="91"/>
      <c r="HF278" s="91"/>
      <c r="HG278" s="91"/>
      <c r="HH278" s="91"/>
      <c r="HI278" s="91"/>
      <c r="HJ278" s="91"/>
      <c r="HK278" s="91"/>
      <c r="HL278" s="91"/>
      <c r="HM278" s="91"/>
      <c r="HN278" s="91"/>
      <c r="HO278" s="91"/>
      <c r="HP278" s="91"/>
      <c r="HQ278" s="91"/>
      <c r="HR278" s="91"/>
      <c r="HS278" s="91"/>
      <c r="HT278" s="91"/>
      <c r="HU278" s="91"/>
      <c r="HV278" s="91"/>
      <c r="HW278" s="91"/>
      <c r="HX278" s="91"/>
      <c r="HY278" s="91"/>
      <c r="HZ278" s="91"/>
      <c r="IA278" s="91"/>
      <c r="IB278" s="91"/>
      <c r="IC278" s="91"/>
      <c r="ID278" s="91"/>
      <c r="IE278" s="91"/>
      <c r="IF278" s="91"/>
      <c r="IG278" s="91"/>
      <c r="IH278" s="91"/>
      <c r="II278" s="91"/>
      <c r="IJ278" s="91"/>
      <c r="IK278" s="91"/>
      <c r="IL278" s="91"/>
      <c r="IM278" s="91"/>
      <c r="IN278" s="91"/>
      <c r="IO278" s="91"/>
      <c r="IP278" s="91"/>
      <c r="IQ278" s="91"/>
      <c r="IR278" s="91"/>
      <c r="IS278" s="91"/>
      <c r="IT278" s="91"/>
      <c r="IU278" s="91"/>
      <c r="IV278" s="91"/>
    </row>
    <row r="279" spans="1:256" s="89" customFormat="1" x14ac:dyDescent="0.15">
      <c r="A279" s="88"/>
      <c r="B279" s="88"/>
      <c r="E279" s="168"/>
      <c r="H279" s="91"/>
      <c r="I279" s="91"/>
      <c r="J279" s="91"/>
      <c r="K279" s="91"/>
      <c r="L279" s="91"/>
      <c r="M279" s="91"/>
      <c r="N279" s="91"/>
      <c r="O279" s="91"/>
      <c r="P279" s="91"/>
      <c r="Q279" s="91"/>
      <c r="R279" s="91"/>
      <c r="S279" s="91"/>
      <c r="T279" s="91"/>
      <c r="U279" s="91"/>
      <c r="V279" s="91"/>
      <c r="W279" s="91"/>
      <c r="X279" s="91"/>
      <c r="Y279" s="91"/>
      <c r="Z279" s="91"/>
      <c r="AA279" s="91"/>
      <c r="AB279" s="91"/>
      <c r="AC279" s="91"/>
      <c r="AD279" s="91"/>
      <c r="AE279" s="91"/>
      <c r="AF279" s="91"/>
      <c r="AG279" s="91"/>
      <c r="AH279" s="91"/>
      <c r="AI279" s="91"/>
      <c r="AJ279" s="91"/>
      <c r="AK279" s="91"/>
      <c r="AL279" s="91"/>
      <c r="AM279" s="91"/>
      <c r="AN279" s="91"/>
      <c r="AO279" s="91"/>
      <c r="AP279" s="91"/>
      <c r="AQ279" s="91"/>
      <c r="AR279" s="91"/>
      <c r="AS279" s="91"/>
      <c r="AT279" s="91"/>
      <c r="AU279" s="91"/>
      <c r="AV279" s="91"/>
      <c r="AW279" s="91"/>
      <c r="AX279" s="91"/>
      <c r="AY279" s="91"/>
      <c r="AZ279" s="91"/>
      <c r="BA279" s="91"/>
      <c r="BB279" s="91"/>
      <c r="BC279" s="91"/>
      <c r="BD279" s="91"/>
      <c r="BE279" s="91"/>
      <c r="BF279" s="91"/>
      <c r="BG279" s="91"/>
      <c r="BH279" s="91"/>
      <c r="BI279" s="91"/>
      <c r="BJ279" s="91"/>
      <c r="BK279" s="91"/>
      <c r="BL279" s="91"/>
      <c r="BM279" s="91"/>
      <c r="BN279" s="91"/>
      <c r="BO279" s="91"/>
      <c r="BP279" s="91"/>
      <c r="BQ279" s="91"/>
      <c r="BR279" s="91"/>
      <c r="BS279" s="91"/>
      <c r="BT279" s="91"/>
      <c r="BU279" s="91"/>
      <c r="BV279" s="91"/>
      <c r="BW279" s="91"/>
      <c r="BX279" s="91"/>
      <c r="BY279" s="91"/>
      <c r="BZ279" s="91"/>
      <c r="CA279" s="91"/>
      <c r="CB279" s="91"/>
      <c r="CC279" s="91"/>
      <c r="CD279" s="91"/>
      <c r="CE279" s="91"/>
      <c r="CF279" s="91"/>
      <c r="CG279" s="91"/>
      <c r="CH279" s="91"/>
      <c r="CI279" s="91"/>
      <c r="CJ279" s="91"/>
      <c r="CK279" s="91"/>
      <c r="CL279" s="91"/>
      <c r="CM279" s="91"/>
      <c r="CN279" s="91"/>
      <c r="CO279" s="91"/>
      <c r="CP279" s="91"/>
      <c r="CQ279" s="91"/>
      <c r="CR279" s="91"/>
      <c r="CS279" s="91"/>
      <c r="CT279" s="91"/>
      <c r="CU279" s="91"/>
      <c r="CV279" s="91"/>
      <c r="CW279" s="91"/>
      <c r="CX279" s="91"/>
      <c r="CY279" s="91"/>
      <c r="CZ279" s="91"/>
      <c r="DA279" s="91"/>
      <c r="DB279" s="91"/>
      <c r="DC279" s="91"/>
      <c r="DD279" s="91"/>
      <c r="DE279" s="91"/>
      <c r="DF279" s="91"/>
      <c r="DG279" s="91"/>
      <c r="DH279" s="91"/>
      <c r="DI279" s="91"/>
      <c r="DJ279" s="91"/>
      <c r="DK279" s="91"/>
      <c r="DL279" s="91"/>
      <c r="DM279" s="91"/>
      <c r="DN279" s="91"/>
      <c r="DO279" s="91"/>
      <c r="DP279" s="91"/>
      <c r="DQ279" s="91"/>
      <c r="DR279" s="91"/>
      <c r="DS279" s="91"/>
      <c r="DT279" s="91"/>
      <c r="DU279" s="91"/>
      <c r="DV279" s="91"/>
      <c r="DW279" s="91"/>
      <c r="DX279" s="91"/>
      <c r="DY279" s="91"/>
      <c r="DZ279" s="91"/>
      <c r="EA279" s="91"/>
      <c r="EB279" s="91"/>
      <c r="EC279" s="91"/>
      <c r="ED279" s="91"/>
      <c r="EE279" s="91"/>
      <c r="EF279" s="91"/>
      <c r="EG279" s="91"/>
      <c r="EH279" s="91"/>
      <c r="EI279" s="91"/>
      <c r="EJ279" s="91"/>
      <c r="EK279" s="91"/>
      <c r="EL279" s="91"/>
      <c r="EM279" s="91"/>
      <c r="EN279" s="91"/>
      <c r="EO279" s="91"/>
      <c r="EP279" s="91"/>
      <c r="EQ279" s="91"/>
      <c r="ER279" s="91"/>
      <c r="ES279" s="91"/>
      <c r="ET279" s="91"/>
      <c r="EU279" s="91"/>
      <c r="EV279" s="91"/>
      <c r="EW279" s="91"/>
      <c r="EX279" s="91"/>
      <c r="EY279" s="91"/>
      <c r="EZ279" s="91"/>
      <c r="FA279" s="91"/>
      <c r="FB279" s="91"/>
      <c r="FC279" s="91"/>
      <c r="FD279" s="91"/>
      <c r="FE279" s="91"/>
      <c r="FF279" s="91"/>
      <c r="FG279" s="91"/>
      <c r="FH279" s="91"/>
      <c r="FI279" s="91"/>
      <c r="FJ279" s="91"/>
      <c r="FK279" s="91"/>
      <c r="FL279" s="91"/>
      <c r="FM279" s="91"/>
      <c r="FN279" s="91"/>
      <c r="FO279" s="91"/>
      <c r="FP279" s="91"/>
      <c r="FQ279" s="91"/>
      <c r="FR279" s="91"/>
      <c r="FS279" s="91"/>
      <c r="FT279" s="91"/>
      <c r="FU279" s="91"/>
      <c r="FV279" s="91"/>
      <c r="FW279" s="91"/>
      <c r="FX279" s="91"/>
      <c r="FY279" s="91"/>
      <c r="FZ279" s="91"/>
      <c r="GA279" s="91"/>
      <c r="GB279" s="91"/>
      <c r="GC279" s="91"/>
      <c r="GD279" s="91"/>
      <c r="GE279" s="91"/>
      <c r="GF279" s="91"/>
      <c r="GG279" s="91"/>
      <c r="GH279" s="91"/>
      <c r="GI279" s="91"/>
      <c r="GJ279" s="91"/>
      <c r="GK279" s="91"/>
      <c r="GL279" s="91"/>
      <c r="GM279" s="91"/>
      <c r="GN279" s="91"/>
      <c r="GO279" s="91"/>
      <c r="GP279" s="91"/>
      <c r="GQ279" s="91"/>
      <c r="GR279" s="91"/>
      <c r="GS279" s="91"/>
      <c r="GT279" s="91"/>
      <c r="GU279" s="91"/>
      <c r="GV279" s="91"/>
      <c r="GW279" s="91"/>
      <c r="GX279" s="91"/>
      <c r="GY279" s="91"/>
      <c r="GZ279" s="91"/>
      <c r="HA279" s="91"/>
      <c r="HB279" s="91"/>
      <c r="HC279" s="91"/>
      <c r="HD279" s="91"/>
      <c r="HE279" s="91"/>
      <c r="HF279" s="91"/>
      <c r="HG279" s="91"/>
      <c r="HH279" s="91"/>
      <c r="HI279" s="91"/>
      <c r="HJ279" s="91"/>
      <c r="HK279" s="91"/>
      <c r="HL279" s="91"/>
      <c r="HM279" s="91"/>
      <c r="HN279" s="91"/>
      <c r="HO279" s="91"/>
      <c r="HP279" s="91"/>
      <c r="HQ279" s="91"/>
      <c r="HR279" s="91"/>
      <c r="HS279" s="91"/>
      <c r="HT279" s="91"/>
      <c r="HU279" s="91"/>
      <c r="HV279" s="91"/>
      <c r="HW279" s="91"/>
      <c r="HX279" s="91"/>
      <c r="HY279" s="91"/>
      <c r="HZ279" s="91"/>
      <c r="IA279" s="91"/>
      <c r="IB279" s="91"/>
      <c r="IC279" s="91"/>
      <c r="ID279" s="91"/>
      <c r="IE279" s="91"/>
      <c r="IF279" s="91"/>
      <c r="IG279" s="91"/>
      <c r="IH279" s="91"/>
      <c r="II279" s="91"/>
      <c r="IJ279" s="91"/>
      <c r="IK279" s="91"/>
      <c r="IL279" s="91"/>
      <c r="IM279" s="91"/>
      <c r="IN279" s="91"/>
      <c r="IO279" s="91"/>
      <c r="IP279" s="91"/>
      <c r="IQ279" s="91"/>
      <c r="IR279" s="91"/>
      <c r="IS279" s="91"/>
      <c r="IT279" s="91"/>
      <c r="IU279" s="91"/>
      <c r="IV279" s="91"/>
    </row>
    <row r="280" spans="1:256" s="89" customFormat="1" x14ac:dyDescent="0.15">
      <c r="A280" s="88"/>
      <c r="B280" s="88"/>
      <c r="E280" s="168"/>
      <c r="H280" s="91"/>
      <c r="I280" s="91"/>
      <c r="J280" s="91"/>
      <c r="K280" s="91"/>
      <c r="L280" s="91"/>
      <c r="M280" s="91"/>
      <c r="N280" s="91"/>
      <c r="O280" s="91"/>
      <c r="P280" s="91"/>
      <c r="Q280" s="91"/>
      <c r="R280" s="91"/>
      <c r="S280" s="91"/>
      <c r="T280" s="91"/>
      <c r="U280" s="91"/>
      <c r="V280" s="91"/>
      <c r="W280" s="91"/>
      <c r="X280" s="91"/>
      <c r="Y280" s="91"/>
      <c r="Z280" s="91"/>
      <c r="AA280" s="91"/>
      <c r="AB280" s="91"/>
      <c r="AC280" s="91"/>
      <c r="AD280" s="91"/>
      <c r="AE280" s="91"/>
      <c r="AF280" s="91"/>
      <c r="AG280" s="91"/>
      <c r="AH280" s="91"/>
      <c r="AI280" s="91"/>
      <c r="AJ280" s="91"/>
      <c r="AK280" s="91"/>
      <c r="AL280" s="91"/>
      <c r="AM280" s="91"/>
      <c r="AN280" s="91"/>
      <c r="AO280" s="91"/>
      <c r="AP280" s="91"/>
      <c r="AQ280" s="91"/>
      <c r="AR280" s="91"/>
      <c r="AS280" s="91"/>
      <c r="AT280" s="91"/>
      <c r="AU280" s="91"/>
      <c r="AV280" s="91"/>
      <c r="AW280" s="91"/>
      <c r="AX280" s="91"/>
      <c r="AY280" s="91"/>
      <c r="AZ280" s="91"/>
      <c r="BA280" s="91"/>
      <c r="BB280" s="91"/>
      <c r="BC280" s="91"/>
      <c r="BD280" s="91"/>
      <c r="BE280" s="91"/>
      <c r="BF280" s="91"/>
      <c r="BG280" s="91"/>
      <c r="BH280" s="91"/>
      <c r="BI280" s="91"/>
      <c r="BJ280" s="91"/>
      <c r="BK280" s="91"/>
      <c r="BL280" s="91"/>
      <c r="BM280" s="91"/>
      <c r="BN280" s="91"/>
      <c r="BO280" s="91"/>
      <c r="BP280" s="91"/>
      <c r="BQ280" s="91"/>
      <c r="BR280" s="91"/>
      <c r="BS280" s="91"/>
      <c r="BT280" s="91"/>
      <c r="BU280" s="91"/>
      <c r="BV280" s="91"/>
      <c r="BW280" s="91"/>
      <c r="BX280" s="91"/>
      <c r="BY280" s="91"/>
      <c r="BZ280" s="91"/>
      <c r="CA280" s="91"/>
      <c r="CB280" s="91"/>
      <c r="CC280" s="91"/>
      <c r="CD280" s="91"/>
      <c r="CE280" s="91"/>
      <c r="CF280" s="91"/>
      <c r="CG280" s="91"/>
      <c r="CH280" s="91"/>
      <c r="CI280" s="91"/>
      <c r="CJ280" s="91"/>
      <c r="CK280" s="91"/>
      <c r="CL280" s="91"/>
      <c r="CM280" s="91"/>
      <c r="CN280" s="91"/>
      <c r="CO280" s="91"/>
      <c r="CP280" s="91"/>
      <c r="CQ280" s="91"/>
      <c r="CR280" s="91"/>
      <c r="CS280" s="91"/>
      <c r="CT280" s="91"/>
      <c r="CU280" s="91"/>
      <c r="CV280" s="91"/>
      <c r="CW280" s="91"/>
      <c r="CX280" s="91"/>
      <c r="CY280" s="91"/>
      <c r="CZ280" s="91"/>
      <c r="DA280" s="91"/>
      <c r="DB280" s="91"/>
      <c r="DC280" s="91"/>
      <c r="DD280" s="91"/>
      <c r="DE280" s="91"/>
      <c r="DF280" s="91"/>
      <c r="DG280" s="91"/>
      <c r="DH280" s="91"/>
      <c r="DI280" s="91"/>
      <c r="DJ280" s="91"/>
      <c r="DK280" s="91"/>
      <c r="DL280" s="91"/>
      <c r="DM280" s="91"/>
      <c r="DN280" s="91"/>
      <c r="DO280" s="91"/>
      <c r="DP280" s="91"/>
      <c r="DQ280" s="91"/>
      <c r="DR280" s="91"/>
      <c r="DS280" s="91"/>
      <c r="DT280" s="91"/>
      <c r="DU280" s="91"/>
      <c r="DV280" s="91"/>
      <c r="DW280" s="91"/>
      <c r="DX280" s="91"/>
      <c r="DY280" s="91"/>
      <c r="DZ280" s="91"/>
      <c r="EA280" s="91"/>
      <c r="EB280" s="91"/>
      <c r="EC280" s="91"/>
      <c r="ED280" s="91"/>
      <c r="EE280" s="91"/>
      <c r="EF280" s="91"/>
      <c r="EG280" s="91"/>
      <c r="EH280" s="91"/>
      <c r="EI280" s="91"/>
      <c r="EJ280" s="91"/>
      <c r="EK280" s="91"/>
      <c r="EL280" s="91"/>
      <c r="EM280" s="91"/>
      <c r="EN280" s="91"/>
      <c r="EO280" s="91"/>
      <c r="EP280" s="91"/>
      <c r="EQ280" s="91"/>
      <c r="ER280" s="91"/>
      <c r="ES280" s="91"/>
      <c r="ET280" s="91"/>
      <c r="EU280" s="91"/>
      <c r="EV280" s="91"/>
      <c r="EW280" s="91"/>
      <c r="EX280" s="91"/>
      <c r="EY280" s="91"/>
      <c r="EZ280" s="91"/>
      <c r="FA280" s="91"/>
      <c r="FB280" s="91"/>
      <c r="FC280" s="91"/>
      <c r="FD280" s="91"/>
      <c r="FE280" s="91"/>
      <c r="FF280" s="91"/>
      <c r="FG280" s="91"/>
      <c r="FH280" s="91"/>
      <c r="FI280" s="91"/>
      <c r="FJ280" s="91"/>
      <c r="FK280" s="91"/>
      <c r="FL280" s="91"/>
      <c r="FM280" s="91"/>
      <c r="FN280" s="91"/>
      <c r="FO280" s="91"/>
      <c r="FP280" s="91"/>
      <c r="FQ280" s="91"/>
      <c r="FR280" s="91"/>
      <c r="FS280" s="91"/>
      <c r="FT280" s="91"/>
      <c r="FU280" s="91"/>
      <c r="FV280" s="91"/>
      <c r="FW280" s="91"/>
      <c r="FX280" s="91"/>
      <c r="FY280" s="91"/>
      <c r="FZ280" s="91"/>
      <c r="GA280" s="91"/>
      <c r="GB280" s="91"/>
      <c r="GC280" s="91"/>
      <c r="GD280" s="91"/>
      <c r="GE280" s="91"/>
      <c r="GF280" s="91"/>
      <c r="GG280" s="91"/>
      <c r="GH280" s="91"/>
      <c r="GI280" s="91"/>
      <c r="GJ280" s="91"/>
      <c r="GK280" s="91"/>
      <c r="GL280" s="91"/>
      <c r="GM280" s="91"/>
      <c r="GN280" s="91"/>
      <c r="GO280" s="91"/>
      <c r="GP280" s="91"/>
      <c r="GQ280" s="91"/>
      <c r="GR280" s="91"/>
      <c r="GS280" s="91"/>
      <c r="GT280" s="91"/>
      <c r="GU280" s="91"/>
      <c r="GV280" s="91"/>
      <c r="GW280" s="91"/>
      <c r="GX280" s="91"/>
      <c r="GY280" s="91"/>
      <c r="GZ280" s="91"/>
      <c r="HA280" s="91"/>
      <c r="HB280" s="91"/>
      <c r="HC280" s="91"/>
      <c r="HD280" s="91"/>
      <c r="HE280" s="91"/>
      <c r="HF280" s="91"/>
      <c r="HG280" s="91"/>
      <c r="HH280" s="91"/>
      <c r="HI280" s="91"/>
      <c r="HJ280" s="91"/>
      <c r="HK280" s="91"/>
      <c r="HL280" s="91"/>
      <c r="HM280" s="91"/>
      <c r="HN280" s="91"/>
      <c r="HO280" s="91"/>
      <c r="HP280" s="91"/>
      <c r="HQ280" s="91"/>
      <c r="HR280" s="91"/>
      <c r="HS280" s="91"/>
      <c r="HT280" s="91"/>
      <c r="HU280" s="91"/>
      <c r="HV280" s="91"/>
      <c r="HW280" s="91"/>
      <c r="HX280" s="91"/>
      <c r="HY280" s="91"/>
      <c r="HZ280" s="91"/>
      <c r="IA280" s="91"/>
      <c r="IB280" s="91"/>
      <c r="IC280" s="91"/>
      <c r="ID280" s="91"/>
      <c r="IE280" s="91"/>
      <c r="IF280" s="91"/>
      <c r="IG280" s="91"/>
      <c r="IH280" s="91"/>
      <c r="II280" s="91"/>
      <c r="IJ280" s="91"/>
      <c r="IK280" s="91"/>
      <c r="IL280" s="91"/>
      <c r="IM280" s="91"/>
      <c r="IN280" s="91"/>
      <c r="IO280" s="91"/>
      <c r="IP280" s="91"/>
      <c r="IQ280" s="91"/>
      <c r="IR280" s="91"/>
      <c r="IS280" s="91"/>
      <c r="IT280" s="91"/>
      <c r="IU280" s="91"/>
      <c r="IV280" s="91"/>
    </row>
    <row r="281" spans="1:256" s="89" customFormat="1" x14ac:dyDescent="0.15">
      <c r="A281" s="88"/>
      <c r="B281" s="88"/>
      <c r="E281" s="168"/>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91"/>
      <c r="AN281" s="91"/>
      <c r="AO281" s="91"/>
      <c r="AP281" s="91"/>
      <c r="AQ281" s="91"/>
      <c r="AR281" s="91"/>
      <c r="AS281" s="91"/>
      <c r="AT281" s="91"/>
      <c r="AU281" s="91"/>
      <c r="AV281" s="91"/>
      <c r="AW281" s="91"/>
      <c r="AX281" s="91"/>
      <c r="AY281" s="91"/>
      <c r="AZ281" s="91"/>
      <c r="BA281" s="91"/>
      <c r="BB281" s="91"/>
      <c r="BC281" s="91"/>
      <c r="BD281" s="91"/>
      <c r="BE281" s="91"/>
      <c r="BF281" s="91"/>
      <c r="BG281" s="91"/>
      <c r="BH281" s="91"/>
      <c r="BI281" s="91"/>
      <c r="BJ281" s="91"/>
      <c r="BK281" s="91"/>
      <c r="BL281" s="91"/>
      <c r="BM281" s="91"/>
      <c r="BN281" s="91"/>
      <c r="BO281" s="91"/>
      <c r="BP281" s="91"/>
      <c r="BQ281" s="91"/>
      <c r="BR281" s="91"/>
      <c r="BS281" s="91"/>
      <c r="BT281" s="91"/>
      <c r="BU281" s="91"/>
      <c r="BV281" s="91"/>
      <c r="BW281" s="91"/>
      <c r="BX281" s="91"/>
      <c r="BY281" s="91"/>
      <c r="BZ281" s="91"/>
      <c r="CA281" s="91"/>
      <c r="CB281" s="91"/>
      <c r="CC281" s="91"/>
      <c r="CD281" s="91"/>
      <c r="CE281" s="91"/>
      <c r="CF281" s="91"/>
      <c r="CG281" s="91"/>
      <c r="CH281" s="91"/>
      <c r="CI281" s="91"/>
      <c r="CJ281" s="91"/>
      <c r="CK281" s="91"/>
      <c r="CL281" s="91"/>
      <c r="CM281" s="91"/>
      <c r="CN281" s="91"/>
      <c r="CO281" s="91"/>
      <c r="CP281" s="91"/>
      <c r="CQ281" s="91"/>
      <c r="CR281" s="91"/>
      <c r="CS281" s="91"/>
      <c r="CT281" s="91"/>
      <c r="CU281" s="91"/>
      <c r="CV281" s="91"/>
      <c r="CW281" s="91"/>
      <c r="CX281" s="91"/>
      <c r="CY281" s="91"/>
      <c r="CZ281" s="91"/>
      <c r="DA281" s="91"/>
      <c r="DB281" s="91"/>
      <c r="DC281" s="91"/>
      <c r="DD281" s="91"/>
      <c r="DE281" s="91"/>
      <c r="DF281" s="91"/>
      <c r="DG281" s="91"/>
      <c r="DH281" s="91"/>
      <c r="DI281" s="91"/>
      <c r="DJ281" s="91"/>
      <c r="DK281" s="91"/>
      <c r="DL281" s="91"/>
      <c r="DM281" s="91"/>
      <c r="DN281" s="91"/>
      <c r="DO281" s="91"/>
      <c r="DP281" s="91"/>
      <c r="DQ281" s="91"/>
      <c r="DR281" s="91"/>
      <c r="DS281" s="91"/>
      <c r="DT281" s="91"/>
      <c r="DU281" s="91"/>
      <c r="DV281" s="91"/>
      <c r="DW281" s="91"/>
      <c r="DX281" s="91"/>
      <c r="DY281" s="91"/>
      <c r="DZ281" s="91"/>
      <c r="EA281" s="91"/>
      <c r="EB281" s="91"/>
      <c r="EC281" s="91"/>
      <c r="ED281" s="91"/>
      <c r="EE281" s="91"/>
      <c r="EF281" s="91"/>
      <c r="EG281" s="91"/>
      <c r="EH281" s="91"/>
      <c r="EI281" s="91"/>
      <c r="EJ281" s="91"/>
      <c r="EK281" s="91"/>
      <c r="EL281" s="91"/>
      <c r="EM281" s="91"/>
      <c r="EN281" s="91"/>
      <c r="EO281" s="91"/>
      <c r="EP281" s="91"/>
      <c r="EQ281" s="91"/>
      <c r="ER281" s="91"/>
      <c r="ES281" s="91"/>
      <c r="ET281" s="91"/>
      <c r="EU281" s="91"/>
      <c r="EV281" s="91"/>
      <c r="EW281" s="91"/>
      <c r="EX281" s="91"/>
      <c r="EY281" s="91"/>
      <c r="EZ281" s="91"/>
      <c r="FA281" s="91"/>
      <c r="FB281" s="91"/>
      <c r="FC281" s="91"/>
      <c r="FD281" s="91"/>
      <c r="FE281" s="91"/>
      <c r="FF281" s="91"/>
      <c r="FG281" s="91"/>
      <c r="FH281" s="91"/>
      <c r="FI281" s="91"/>
      <c r="FJ281" s="91"/>
      <c r="FK281" s="91"/>
      <c r="FL281" s="91"/>
      <c r="FM281" s="91"/>
      <c r="FN281" s="91"/>
      <c r="FO281" s="91"/>
      <c r="FP281" s="91"/>
      <c r="FQ281" s="91"/>
      <c r="FR281" s="91"/>
      <c r="FS281" s="91"/>
      <c r="FT281" s="91"/>
      <c r="FU281" s="91"/>
      <c r="FV281" s="91"/>
      <c r="FW281" s="91"/>
      <c r="FX281" s="91"/>
      <c r="FY281" s="91"/>
      <c r="FZ281" s="91"/>
      <c r="GA281" s="91"/>
      <c r="GB281" s="91"/>
      <c r="GC281" s="91"/>
      <c r="GD281" s="91"/>
      <c r="GE281" s="91"/>
      <c r="GF281" s="91"/>
      <c r="GG281" s="91"/>
      <c r="GH281" s="91"/>
      <c r="GI281" s="91"/>
      <c r="GJ281" s="91"/>
      <c r="GK281" s="91"/>
      <c r="GL281" s="91"/>
      <c r="GM281" s="91"/>
      <c r="GN281" s="91"/>
      <c r="GO281" s="91"/>
      <c r="GP281" s="91"/>
      <c r="GQ281" s="91"/>
      <c r="GR281" s="91"/>
      <c r="GS281" s="91"/>
      <c r="GT281" s="91"/>
      <c r="GU281" s="91"/>
      <c r="GV281" s="91"/>
      <c r="GW281" s="91"/>
      <c r="GX281" s="91"/>
      <c r="GY281" s="91"/>
      <c r="GZ281" s="91"/>
      <c r="HA281" s="91"/>
      <c r="HB281" s="91"/>
      <c r="HC281" s="91"/>
      <c r="HD281" s="91"/>
      <c r="HE281" s="91"/>
      <c r="HF281" s="91"/>
      <c r="HG281" s="91"/>
      <c r="HH281" s="91"/>
      <c r="HI281" s="91"/>
      <c r="HJ281" s="91"/>
      <c r="HK281" s="91"/>
      <c r="HL281" s="91"/>
      <c r="HM281" s="91"/>
      <c r="HN281" s="91"/>
      <c r="HO281" s="91"/>
      <c r="HP281" s="91"/>
      <c r="HQ281" s="91"/>
      <c r="HR281" s="91"/>
      <c r="HS281" s="91"/>
      <c r="HT281" s="91"/>
      <c r="HU281" s="91"/>
      <c r="HV281" s="91"/>
      <c r="HW281" s="91"/>
      <c r="HX281" s="91"/>
      <c r="HY281" s="91"/>
      <c r="HZ281" s="91"/>
      <c r="IA281" s="91"/>
      <c r="IB281" s="91"/>
      <c r="IC281" s="91"/>
      <c r="ID281" s="91"/>
      <c r="IE281" s="91"/>
      <c r="IF281" s="91"/>
      <c r="IG281" s="91"/>
      <c r="IH281" s="91"/>
      <c r="II281" s="91"/>
      <c r="IJ281" s="91"/>
      <c r="IK281" s="91"/>
      <c r="IL281" s="91"/>
      <c r="IM281" s="91"/>
      <c r="IN281" s="91"/>
      <c r="IO281" s="91"/>
      <c r="IP281" s="91"/>
      <c r="IQ281" s="91"/>
      <c r="IR281" s="91"/>
      <c r="IS281" s="91"/>
      <c r="IT281" s="91"/>
      <c r="IU281" s="91"/>
      <c r="IV281" s="91"/>
    </row>
    <row r="282" spans="1:256" s="89" customFormat="1" x14ac:dyDescent="0.15">
      <c r="A282" s="88"/>
      <c r="B282" s="88"/>
      <c r="E282" s="168"/>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91"/>
      <c r="AN282" s="91"/>
      <c r="AO282" s="91"/>
      <c r="AP282" s="91"/>
      <c r="AQ282" s="91"/>
      <c r="AR282" s="91"/>
      <c r="AS282" s="91"/>
      <c r="AT282" s="91"/>
      <c r="AU282" s="91"/>
      <c r="AV282" s="91"/>
      <c r="AW282" s="91"/>
      <c r="AX282" s="91"/>
      <c r="AY282" s="91"/>
      <c r="AZ282" s="91"/>
      <c r="BA282" s="91"/>
      <c r="BB282" s="91"/>
      <c r="BC282" s="91"/>
      <c r="BD282" s="91"/>
      <c r="BE282" s="91"/>
      <c r="BF282" s="91"/>
      <c r="BG282" s="91"/>
      <c r="BH282" s="91"/>
      <c r="BI282" s="91"/>
      <c r="BJ282" s="91"/>
      <c r="BK282" s="91"/>
      <c r="BL282" s="91"/>
      <c r="BM282" s="91"/>
      <c r="BN282" s="91"/>
      <c r="BO282" s="91"/>
      <c r="BP282" s="91"/>
      <c r="BQ282" s="91"/>
      <c r="BR282" s="91"/>
      <c r="BS282" s="91"/>
      <c r="BT282" s="91"/>
      <c r="BU282" s="91"/>
      <c r="BV282" s="91"/>
      <c r="BW282" s="91"/>
      <c r="BX282" s="91"/>
      <c r="BY282" s="91"/>
      <c r="BZ282" s="91"/>
      <c r="CA282" s="91"/>
      <c r="CB282" s="91"/>
      <c r="CC282" s="91"/>
      <c r="CD282" s="91"/>
      <c r="CE282" s="91"/>
      <c r="CF282" s="91"/>
      <c r="CG282" s="91"/>
      <c r="CH282" s="91"/>
      <c r="CI282" s="91"/>
      <c r="CJ282" s="91"/>
      <c r="CK282" s="91"/>
      <c r="CL282" s="91"/>
      <c r="CM282" s="91"/>
      <c r="CN282" s="91"/>
      <c r="CO282" s="91"/>
      <c r="CP282" s="91"/>
      <c r="CQ282" s="91"/>
      <c r="CR282" s="91"/>
      <c r="CS282" s="91"/>
      <c r="CT282" s="91"/>
      <c r="CU282" s="91"/>
      <c r="CV282" s="91"/>
      <c r="CW282" s="91"/>
      <c r="CX282" s="91"/>
      <c r="CY282" s="91"/>
      <c r="CZ282" s="91"/>
      <c r="DA282" s="91"/>
      <c r="DB282" s="91"/>
      <c r="DC282" s="91"/>
      <c r="DD282" s="91"/>
      <c r="DE282" s="91"/>
      <c r="DF282" s="91"/>
      <c r="DG282" s="91"/>
      <c r="DH282" s="91"/>
      <c r="DI282" s="91"/>
      <c r="DJ282" s="91"/>
      <c r="DK282" s="91"/>
      <c r="DL282" s="91"/>
      <c r="DM282" s="91"/>
      <c r="DN282" s="91"/>
      <c r="DO282" s="91"/>
      <c r="DP282" s="91"/>
      <c r="DQ282" s="91"/>
      <c r="DR282" s="91"/>
      <c r="DS282" s="91"/>
      <c r="DT282" s="91"/>
      <c r="DU282" s="91"/>
      <c r="DV282" s="91"/>
      <c r="DW282" s="91"/>
      <c r="DX282" s="91"/>
      <c r="DY282" s="91"/>
      <c r="DZ282" s="91"/>
      <c r="EA282" s="91"/>
      <c r="EB282" s="91"/>
      <c r="EC282" s="91"/>
      <c r="ED282" s="91"/>
      <c r="EE282" s="91"/>
      <c r="EF282" s="91"/>
      <c r="EG282" s="91"/>
      <c r="EH282" s="91"/>
      <c r="EI282" s="91"/>
      <c r="EJ282" s="91"/>
      <c r="EK282" s="91"/>
      <c r="EL282" s="91"/>
      <c r="EM282" s="91"/>
      <c r="EN282" s="91"/>
      <c r="EO282" s="91"/>
      <c r="EP282" s="91"/>
      <c r="EQ282" s="91"/>
      <c r="ER282" s="91"/>
      <c r="ES282" s="91"/>
      <c r="ET282" s="91"/>
      <c r="EU282" s="91"/>
      <c r="EV282" s="91"/>
      <c r="EW282" s="91"/>
      <c r="EX282" s="91"/>
      <c r="EY282" s="91"/>
      <c r="EZ282" s="91"/>
      <c r="FA282" s="91"/>
      <c r="FB282" s="91"/>
      <c r="FC282" s="91"/>
      <c r="FD282" s="91"/>
      <c r="FE282" s="91"/>
      <c r="FF282" s="91"/>
      <c r="FG282" s="91"/>
      <c r="FH282" s="91"/>
      <c r="FI282" s="91"/>
      <c r="FJ282" s="91"/>
      <c r="FK282" s="91"/>
      <c r="FL282" s="91"/>
      <c r="FM282" s="91"/>
      <c r="FN282" s="91"/>
      <c r="FO282" s="91"/>
      <c r="FP282" s="91"/>
      <c r="FQ282" s="91"/>
      <c r="FR282" s="91"/>
      <c r="FS282" s="91"/>
      <c r="FT282" s="91"/>
      <c r="FU282" s="91"/>
      <c r="FV282" s="91"/>
      <c r="FW282" s="91"/>
      <c r="FX282" s="91"/>
      <c r="FY282" s="91"/>
      <c r="FZ282" s="91"/>
      <c r="GA282" s="91"/>
      <c r="GB282" s="91"/>
      <c r="GC282" s="91"/>
      <c r="GD282" s="91"/>
      <c r="GE282" s="91"/>
      <c r="GF282" s="91"/>
      <c r="GG282" s="91"/>
      <c r="GH282" s="91"/>
      <c r="GI282" s="91"/>
      <c r="GJ282" s="91"/>
      <c r="GK282" s="91"/>
      <c r="GL282" s="91"/>
      <c r="GM282" s="91"/>
      <c r="GN282" s="91"/>
      <c r="GO282" s="91"/>
      <c r="GP282" s="91"/>
      <c r="GQ282" s="91"/>
      <c r="GR282" s="91"/>
      <c r="GS282" s="91"/>
      <c r="GT282" s="91"/>
      <c r="GU282" s="91"/>
      <c r="GV282" s="91"/>
      <c r="GW282" s="91"/>
      <c r="GX282" s="91"/>
      <c r="GY282" s="91"/>
      <c r="GZ282" s="91"/>
      <c r="HA282" s="91"/>
      <c r="HB282" s="91"/>
      <c r="HC282" s="91"/>
      <c r="HD282" s="91"/>
      <c r="HE282" s="91"/>
      <c r="HF282" s="91"/>
      <c r="HG282" s="91"/>
      <c r="HH282" s="91"/>
      <c r="HI282" s="91"/>
      <c r="HJ282" s="91"/>
      <c r="HK282" s="91"/>
      <c r="HL282" s="91"/>
      <c r="HM282" s="91"/>
      <c r="HN282" s="91"/>
      <c r="HO282" s="91"/>
      <c r="HP282" s="91"/>
      <c r="HQ282" s="91"/>
      <c r="HR282" s="91"/>
      <c r="HS282" s="91"/>
      <c r="HT282" s="91"/>
      <c r="HU282" s="91"/>
      <c r="HV282" s="91"/>
      <c r="HW282" s="91"/>
      <c r="HX282" s="91"/>
      <c r="HY282" s="91"/>
      <c r="HZ282" s="91"/>
      <c r="IA282" s="91"/>
      <c r="IB282" s="91"/>
      <c r="IC282" s="91"/>
      <c r="ID282" s="91"/>
      <c r="IE282" s="91"/>
      <c r="IF282" s="91"/>
      <c r="IG282" s="91"/>
      <c r="IH282" s="91"/>
      <c r="II282" s="91"/>
      <c r="IJ282" s="91"/>
      <c r="IK282" s="91"/>
      <c r="IL282" s="91"/>
      <c r="IM282" s="91"/>
      <c r="IN282" s="91"/>
      <c r="IO282" s="91"/>
      <c r="IP282" s="91"/>
      <c r="IQ282" s="91"/>
      <c r="IR282" s="91"/>
      <c r="IS282" s="91"/>
      <c r="IT282" s="91"/>
      <c r="IU282" s="91"/>
      <c r="IV282" s="91"/>
    </row>
    <row r="283" spans="1:256" s="89" customFormat="1" x14ac:dyDescent="0.15">
      <c r="A283" s="88"/>
      <c r="B283" s="88"/>
      <c r="E283" s="168"/>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91"/>
      <c r="AN283" s="91"/>
      <c r="AO283" s="91"/>
      <c r="AP283" s="91"/>
      <c r="AQ283" s="91"/>
      <c r="AR283" s="91"/>
      <c r="AS283" s="91"/>
      <c r="AT283" s="91"/>
      <c r="AU283" s="91"/>
      <c r="AV283" s="91"/>
      <c r="AW283" s="91"/>
      <c r="AX283" s="91"/>
      <c r="AY283" s="91"/>
      <c r="AZ283" s="91"/>
      <c r="BA283" s="91"/>
      <c r="BB283" s="91"/>
      <c r="BC283" s="91"/>
      <c r="BD283" s="91"/>
      <c r="BE283" s="91"/>
      <c r="BF283" s="91"/>
      <c r="BG283" s="91"/>
      <c r="BH283" s="91"/>
      <c r="BI283" s="91"/>
      <c r="BJ283" s="91"/>
      <c r="BK283" s="91"/>
      <c r="BL283" s="91"/>
      <c r="BM283" s="91"/>
      <c r="BN283" s="91"/>
      <c r="BO283" s="91"/>
      <c r="BP283" s="91"/>
      <c r="BQ283" s="91"/>
      <c r="BR283" s="91"/>
      <c r="BS283" s="91"/>
      <c r="BT283" s="91"/>
      <c r="BU283" s="91"/>
      <c r="BV283" s="91"/>
      <c r="BW283" s="91"/>
      <c r="BX283" s="91"/>
      <c r="BY283" s="91"/>
      <c r="BZ283" s="91"/>
      <c r="CA283" s="91"/>
      <c r="CB283" s="91"/>
      <c r="CC283" s="91"/>
      <c r="CD283" s="91"/>
      <c r="CE283" s="91"/>
      <c r="CF283" s="91"/>
      <c r="CG283" s="91"/>
      <c r="CH283" s="91"/>
      <c r="CI283" s="91"/>
      <c r="CJ283" s="91"/>
      <c r="CK283" s="91"/>
      <c r="CL283" s="91"/>
      <c r="CM283" s="91"/>
      <c r="CN283" s="91"/>
      <c r="CO283" s="91"/>
      <c r="CP283" s="91"/>
      <c r="CQ283" s="91"/>
      <c r="CR283" s="91"/>
      <c r="CS283" s="91"/>
      <c r="CT283" s="91"/>
      <c r="CU283" s="91"/>
      <c r="CV283" s="91"/>
      <c r="CW283" s="91"/>
      <c r="CX283" s="91"/>
      <c r="CY283" s="91"/>
      <c r="CZ283" s="91"/>
      <c r="DA283" s="91"/>
      <c r="DB283" s="91"/>
      <c r="DC283" s="91"/>
      <c r="DD283" s="91"/>
      <c r="DE283" s="91"/>
      <c r="DF283" s="91"/>
      <c r="DG283" s="91"/>
      <c r="DH283" s="91"/>
      <c r="DI283" s="91"/>
      <c r="DJ283" s="91"/>
      <c r="DK283" s="91"/>
      <c r="DL283" s="91"/>
      <c r="DM283" s="91"/>
      <c r="DN283" s="91"/>
      <c r="DO283" s="91"/>
      <c r="DP283" s="91"/>
      <c r="DQ283" s="91"/>
      <c r="DR283" s="91"/>
      <c r="DS283" s="91"/>
      <c r="DT283" s="91"/>
      <c r="DU283" s="91"/>
      <c r="DV283" s="91"/>
      <c r="DW283" s="91"/>
      <c r="DX283" s="91"/>
      <c r="DY283" s="91"/>
      <c r="DZ283" s="91"/>
      <c r="EA283" s="91"/>
      <c r="EB283" s="91"/>
      <c r="EC283" s="91"/>
      <c r="ED283" s="91"/>
      <c r="EE283" s="91"/>
      <c r="EF283" s="91"/>
      <c r="EG283" s="91"/>
      <c r="EH283" s="91"/>
      <c r="EI283" s="91"/>
      <c r="EJ283" s="91"/>
      <c r="EK283" s="91"/>
      <c r="EL283" s="91"/>
      <c r="EM283" s="91"/>
      <c r="EN283" s="91"/>
      <c r="EO283" s="91"/>
      <c r="EP283" s="91"/>
      <c r="EQ283" s="91"/>
      <c r="ER283" s="91"/>
      <c r="ES283" s="91"/>
      <c r="ET283" s="91"/>
      <c r="EU283" s="91"/>
      <c r="EV283" s="91"/>
      <c r="EW283" s="91"/>
      <c r="EX283" s="91"/>
      <c r="EY283" s="91"/>
      <c r="EZ283" s="91"/>
      <c r="FA283" s="91"/>
      <c r="FB283" s="91"/>
      <c r="FC283" s="91"/>
      <c r="FD283" s="91"/>
      <c r="FE283" s="91"/>
      <c r="FF283" s="91"/>
      <c r="FG283" s="91"/>
      <c r="FH283" s="91"/>
      <c r="FI283" s="91"/>
      <c r="FJ283" s="91"/>
      <c r="FK283" s="91"/>
      <c r="FL283" s="91"/>
      <c r="FM283" s="91"/>
      <c r="FN283" s="91"/>
      <c r="FO283" s="91"/>
      <c r="FP283" s="91"/>
      <c r="FQ283" s="91"/>
      <c r="FR283" s="91"/>
      <c r="FS283" s="91"/>
      <c r="FT283" s="91"/>
      <c r="FU283" s="91"/>
      <c r="FV283" s="91"/>
      <c r="FW283" s="91"/>
      <c r="FX283" s="91"/>
      <c r="FY283" s="91"/>
      <c r="FZ283" s="91"/>
      <c r="GA283" s="91"/>
      <c r="GB283" s="91"/>
      <c r="GC283" s="91"/>
      <c r="GD283" s="91"/>
      <c r="GE283" s="91"/>
      <c r="GF283" s="91"/>
      <c r="GG283" s="91"/>
      <c r="GH283" s="91"/>
      <c r="GI283" s="91"/>
      <c r="GJ283" s="91"/>
      <c r="GK283" s="91"/>
      <c r="GL283" s="91"/>
      <c r="GM283" s="91"/>
      <c r="GN283" s="91"/>
      <c r="GO283" s="91"/>
      <c r="GP283" s="91"/>
      <c r="GQ283" s="91"/>
      <c r="GR283" s="91"/>
      <c r="GS283" s="91"/>
      <c r="GT283" s="91"/>
      <c r="GU283" s="91"/>
      <c r="GV283" s="91"/>
      <c r="GW283" s="91"/>
      <c r="GX283" s="91"/>
      <c r="GY283" s="91"/>
      <c r="GZ283" s="91"/>
      <c r="HA283" s="91"/>
      <c r="HB283" s="91"/>
      <c r="HC283" s="91"/>
      <c r="HD283" s="91"/>
      <c r="HE283" s="91"/>
      <c r="HF283" s="91"/>
      <c r="HG283" s="91"/>
      <c r="HH283" s="91"/>
      <c r="HI283" s="91"/>
      <c r="HJ283" s="91"/>
      <c r="HK283" s="91"/>
      <c r="HL283" s="91"/>
      <c r="HM283" s="91"/>
      <c r="HN283" s="91"/>
      <c r="HO283" s="91"/>
      <c r="HP283" s="91"/>
      <c r="HQ283" s="91"/>
      <c r="HR283" s="91"/>
      <c r="HS283" s="91"/>
      <c r="HT283" s="91"/>
      <c r="HU283" s="91"/>
      <c r="HV283" s="91"/>
      <c r="HW283" s="91"/>
      <c r="HX283" s="91"/>
      <c r="HY283" s="91"/>
      <c r="HZ283" s="91"/>
      <c r="IA283" s="91"/>
      <c r="IB283" s="91"/>
      <c r="IC283" s="91"/>
      <c r="ID283" s="91"/>
      <c r="IE283" s="91"/>
      <c r="IF283" s="91"/>
      <c r="IG283" s="91"/>
      <c r="IH283" s="91"/>
      <c r="II283" s="91"/>
      <c r="IJ283" s="91"/>
      <c r="IK283" s="91"/>
      <c r="IL283" s="91"/>
      <c r="IM283" s="91"/>
      <c r="IN283" s="91"/>
      <c r="IO283" s="91"/>
      <c r="IP283" s="91"/>
      <c r="IQ283" s="91"/>
      <c r="IR283" s="91"/>
      <c r="IS283" s="91"/>
      <c r="IT283" s="91"/>
      <c r="IU283" s="91"/>
      <c r="IV283" s="91"/>
    </row>
    <row r="284" spans="1:256" s="89" customFormat="1" x14ac:dyDescent="0.15">
      <c r="A284" s="88"/>
      <c r="B284" s="88"/>
      <c r="E284" s="168"/>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91"/>
      <c r="AN284" s="91"/>
      <c r="AO284" s="91"/>
      <c r="AP284" s="91"/>
      <c r="AQ284" s="91"/>
      <c r="AR284" s="91"/>
      <c r="AS284" s="91"/>
      <c r="AT284" s="91"/>
      <c r="AU284" s="91"/>
      <c r="AV284" s="91"/>
      <c r="AW284" s="91"/>
      <c r="AX284" s="91"/>
      <c r="AY284" s="91"/>
      <c r="AZ284" s="91"/>
      <c r="BA284" s="91"/>
      <c r="BB284" s="91"/>
      <c r="BC284" s="91"/>
      <c r="BD284" s="91"/>
      <c r="BE284" s="91"/>
      <c r="BF284" s="91"/>
      <c r="BG284" s="91"/>
      <c r="BH284" s="91"/>
      <c r="BI284" s="91"/>
      <c r="BJ284" s="91"/>
      <c r="BK284" s="91"/>
      <c r="BL284" s="91"/>
      <c r="BM284" s="91"/>
      <c r="BN284" s="91"/>
      <c r="BO284" s="91"/>
      <c r="BP284" s="91"/>
      <c r="BQ284" s="91"/>
      <c r="BR284" s="91"/>
      <c r="BS284" s="91"/>
      <c r="BT284" s="91"/>
      <c r="BU284" s="91"/>
      <c r="BV284" s="91"/>
      <c r="BW284" s="91"/>
      <c r="BX284" s="91"/>
      <c r="BY284" s="91"/>
      <c r="BZ284" s="91"/>
      <c r="CA284" s="91"/>
      <c r="CB284" s="91"/>
      <c r="CC284" s="91"/>
      <c r="CD284" s="91"/>
      <c r="CE284" s="91"/>
      <c r="CF284" s="91"/>
      <c r="CG284" s="91"/>
      <c r="CH284" s="91"/>
      <c r="CI284" s="91"/>
      <c r="CJ284" s="91"/>
      <c r="CK284" s="91"/>
      <c r="CL284" s="91"/>
      <c r="CM284" s="91"/>
      <c r="CN284" s="91"/>
      <c r="CO284" s="91"/>
      <c r="CP284" s="91"/>
      <c r="CQ284" s="91"/>
      <c r="CR284" s="91"/>
      <c r="CS284" s="91"/>
      <c r="CT284" s="91"/>
      <c r="CU284" s="91"/>
      <c r="CV284" s="91"/>
      <c r="CW284" s="91"/>
      <c r="CX284" s="91"/>
      <c r="CY284" s="91"/>
      <c r="CZ284" s="91"/>
      <c r="DA284" s="91"/>
      <c r="DB284" s="91"/>
      <c r="DC284" s="91"/>
      <c r="DD284" s="91"/>
      <c r="DE284" s="91"/>
      <c r="DF284" s="91"/>
      <c r="DG284" s="91"/>
      <c r="DH284" s="91"/>
      <c r="DI284" s="91"/>
      <c r="DJ284" s="91"/>
      <c r="DK284" s="91"/>
      <c r="DL284" s="91"/>
      <c r="DM284" s="91"/>
      <c r="DN284" s="91"/>
      <c r="DO284" s="91"/>
      <c r="DP284" s="91"/>
      <c r="DQ284" s="91"/>
      <c r="DR284" s="91"/>
      <c r="DS284" s="91"/>
      <c r="DT284" s="91"/>
      <c r="DU284" s="91"/>
      <c r="DV284" s="91"/>
      <c r="DW284" s="91"/>
      <c r="DX284" s="91"/>
      <c r="DY284" s="91"/>
      <c r="DZ284" s="91"/>
      <c r="EA284" s="91"/>
      <c r="EB284" s="91"/>
      <c r="EC284" s="91"/>
      <c r="ED284" s="91"/>
      <c r="EE284" s="91"/>
      <c r="EF284" s="91"/>
      <c r="EG284" s="91"/>
      <c r="EH284" s="91"/>
      <c r="EI284" s="91"/>
      <c r="EJ284" s="91"/>
      <c r="EK284" s="91"/>
      <c r="EL284" s="91"/>
      <c r="EM284" s="91"/>
      <c r="EN284" s="91"/>
      <c r="EO284" s="91"/>
      <c r="EP284" s="91"/>
      <c r="EQ284" s="91"/>
      <c r="ER284" s="91"/>
      <c r="ES284" s="91"/>
      <c r="ET284" s="91"/>
      <c r="EU284" s="91"/>
      <c r="EV284" s="91"/>
      <c r="EW284" s="91"/>
      <c r="EX284" s="91"/>
      <c r="EY284" s="91"/>
      <c r="EZ284" s="91"/>
      <c r="FA284" s="91"/>
      <c r="FB284" s="91"/>
      <c r="FC284" s="91"/>
      <c r="FD284" s="91"/>
      <c r="FE284" s="91"/>
      <c r="FF284" s="91"/>
      <c r="FG284" s="91"/>
      <c r="FH284" s="91"/>
      <c r="FI284" s="91"/>
      <c r="FJ284" s="91"/>
      <c r="FK284" s="91"/>
      <c r="FL284" s="91"/>
      <c r="FM284" s="91"/>
      <c r="FN284" s="91"/>
      <c r="FO284" s="91"/>
      <c r="FP284" s="91"/>
      <c r="FQ284" s="91"/>
      <c r="FR284" s="91"/>
      <c r="FS284" s="91"/>
      <c r="FT284" s="91"/>
      <c r="FU284" s="91"/>
      <c r="FV284" s="91"/>
      <c r="FW284" s="91"/>
      <c r="FX284" s="91"/>
      <c r="FY284" s="91"/>
      <c r="FZ284" s="91"/>
      <c r="GA284" s="91"/>
      <c r="GB284" s="91"/>
      <c r="GC284" s="91"/>
      <c r="GD284" s="91"/>
      <c r="GE284" s="91"/>
      <c r="GF284" s="91"/>
      <c r="GG284" s="91"/>
      <c r="GH284" s="91"/>
      <c r="GI284" s="91"/>
      <c r="GJ284" s="91"/>
      <c r="GK284" s="91"/>
      <c r="GL284" s="91"/>
      <c r="GM284" s="91"/>
      <c r="GN284" s="91"/>
      <c r="GO284" s="91"/>
      <c r="GP284" s="91"/>
      <c r="GQ284" s="91"/>
      <c r="GR284" s="91"/>
      <c r="GS284" s="91"/>
      <c r="GT284" s="91"/>
      <c r="GU284" s="91"/>
      <c r="GV284" s="91"/>
      <c r="GW284" s="91"/>
      <c r="GX284" s="91"/>
      <c r="GY284" s="91"/>
      <c r="GZ284" s="91"/>
      <c r="HA284" s="91"/>
      <c r="HB284" s="91"/>
      <c r="HC284" s="91"/>
      <c r="HD284" s="91"/>
      <c r="HE284" s="91"/>
      <c r="HF284" s="91"/>
      <c r="HG284" s="91"/>
      <c r="HH284" s="91"/>
      <c r="HI284" s="91"/>
      <c r="HJ284" s="91"/>
      <c r="HK284" s="91"/>
      <c r="HL284" s="91"/>
      <c r="HM284" s="91"/>
      <c r="HN284" s="91"/>
      <c r="HO284" s="91"/>
      <c r="HP284" s="91"/>
      <c r="HQ284" s="91"/>
      <c r="HR284" s="91"/>
      <c r="HS284" s="91"/>
      <c r="HT284" s="91"/>
      <c r="HU284" s="91"/>
      <c r="HV284" s="91"/>
      <c r="HW284" s="91"/>
      <c r="HX284" s="91"/>
      <c r="HY284" s="91"/>
      <c r="HZ284" s="91"/>
      <c r="IA284" s="91"/>
      <c r="IB284" s="91"/>
      <c r="IC284" s="91"/>
      <c r="ID284" s="91"/>
      <c r="IE284" s="91"/>
      <c r="IF284" s="91"/>
      <c r="IG284" s="91"/>
      <c r="IH284" s="91"/>
      <c r="II284" s="91"/>
      <c r="IJ284" s="91"/>
      <c r="IK284" s="91"/>
      <c r="IL284" s="91"/>
      <c r="IM284" s="91"/>
      <c r="IN284" s="91"/>
      <c r="IO284" s="91"/>
      <c r="IP284" s="91"/>
      <c r="IQ284" s="91"/>
      <c r="IR284" s="91"/>
      <c r="IS284" s="91"/>
      <c r="IT284" s="91"/>
      <c r="IU284" s="91"/>
      <c r="IV284" s="91"/>
    </row>
    <row r="285" spans="1:256" s="89" customFormat="1" x14ac:dyDescent="0.15">
      <c r="A285" s="88"/>
      <c r="B285" s="88"/>
      <c r="E285" s="168"/>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91"/>
      <c r="AN285" s="91"/>
      <c r="AO285" s="91"/>
      <c r="AP285" s="91"/>
      <c r="AQ285" s="91"/>
      <c r="AR285" s="91"/>
      <c r="AS285" s="91"/>
      <c r="AT285" s="91"/>
      <c r="AU285" s="91"/>
      <c r="AV285" s="91"/>
      <c r="AW285" s="91"/>
      <c r="AX285" s="91"/>
      <c r="AY285" s="91"/>
      <c r="AZ285" s="91"/>
      <c r="BA285" s="91"/>
      <c r="BB285" s="91"/>
      <c r="BC285" s="91"/>
      <c r="BD285" s="91"/>
      <c r="BE285" s="91"/>
      <c r="BF285" s="91"/>
      <c r="BG285" s="91"/>
      <c r="BH285" s="91"/>
      <c r="BI285" s="91"/>
      <c r="BJ285" s="91"/>
      <c r="BK285" s="91"/>
      <c r="BL285" s="91"/>
      <c r="BM285" s="91"/>
      <c r="BN285" s="91"/>
      <c r="BO285" s="91"/>
      <c r="BP285" s="91"/>
      <c r="BQ285" s="91"/>
      <c r="BR285" s="91"/>
      <c r="BS285" s="91"/>
      <c r="BT285" s="91"/>
      <c r="BU285" s="91"/>
      <c r="BV285" s="91"/>
      <c r="BW285" s="91"/>
      <c r="BX285" s="91"/>
      <c r="BY285" s="91"/>
      <c r="BZ285" s="91"/>
      <c r="CA285" s="91"/>
      <c r="CB285" s="91"/>
      <c r="CC285" s="91"/>
      <c r="CD285" s="91"/>
      <c r="CE285" s="91"/>
      <c r="CF285" s="91"/>
      <c r="CG285" s="91"/>
      <c r="CH285" s="91"/>
      <c r="CI285" s="91"/>
      <c r="CJ285" s="91"/>
      <c r="CK285" s="91"/>
      <c r="CL285" s="91"/>
      <c r="CM285" s="91"/>
      <c r="CN285" s="91"/>
      <c r="CO285" s="91"/>
      <c r="CP285" s="91"/>
      <c r="CQ285" s="91"/>
      <c r="CR285" s="91"/>
      <c r="CS285" s="91"/>
      <c r="CT285" s="91"/>
      <c r="CU285" s="91"/>
      <c r="CV285" s="91"/>
      <c r="CW285" s="91"/>
      <c r="CX285" s="91"/>
      <c r="CY285" s="91"/>
      <c r="CZ285" s="91"/>
      <c r="DA285" s="91"/>
      <c r="DB285" s="91"/>
      <c r="DC285" s="91"/>
      <c r="DD285" s="91"/>
      <c r="DE285" s="91"/>
      <c r="DF285" s="91"/>
      <c r="DG285" s="91"/>
      <c r="DH285" s="91"/>
      <c r="DI285" s="91"/>
      <c r="DJ285" s="91"/>
      <c r="DK285" s="91"/>
      <c r="DL285" s="91"/>
      <c r="DM285" s="91"/>
      <c r="DN285" s="91"/>
      <c r="DO285" s="91"/>
      <c r="DP285" s="91"/>
      <c r="DQ285" s="91"/>
      <c r="DR285" s="91"/>
      <c r="DS285" s="91"/>
      <c r="DT285" s="91"/>
      <c r="DU285" s="91"/>
      <c r="DV285" s="91"/>
      <c r="DW285" s="91"/>
      <c r="DX285" s="91"/>
      <c r="DY285" s="91"/>
      <c r="DZ285" s="91"/>
      <c r="EA285" s="91"/>
      <c r="EB285" s="91"/>
      <c r="EC285" s="91"/>
      <c r="ED285" s="91"/>
      <c r="EE285" s="91"/>
      <c r="EF285" s="91"/>
      <c r="EG285" s="91"/>
      <c r="EH285" s="91"/>
      <c r="EI285" s="91"/>
      <c r="EJ285" s="91"/>
      <c r="EK285" s="91"/>
      <c r="EL285" s="91"/>
      <c r="EM285" s="91"/>
      <c r="EN285" s="91"/>
      <c r="EO285" s="91"/>
      <c r="EP285" s="91"/>
      <c r="EQ285" s="91"/>
      <c r="ER285" s="91"/>
      <c r="ES285" s="91"/>
      <c r="ET285" s="91"/>
      <c r="EU285" s="91"/>
      <c r="EV285" s="91"/>
      <c r="EW285" s="91"/>
      <c r="EX285" s="91"/>
      <c r="EY285" s="91"/>
      <c r="EZ285" s="91"/>
      <c r="FA285" s="91"/>
      <c r="FB285" s="91"/>
      <c r="FC285" s="91"/>
      <c r="FD285" s="91"/>
      <c r="FE285" s="91"/>
      <c r="FF285" s="91"/>
      <c r="FG285" s="91"/>
      <c r="FH285" s="91"/>
      <c r="FI285" s="91"/>
      <c r="FJ285" s="91"/>
      <c r="FK285" s="91"/>
      <c r="FL285" s="91"/>
      <c r="FM285" s="91"/>
      <c r="FN285" s="91"/>
      <c r="FO285" s="91"/>
      <c r="FP285" s="91"/>
      <c r="FQ285" s="91"/>
      <c r="FR285" s="91"/>
      <c r="FS285" s="91"/>
      <c r="FT285" s="91"/>
      <c r="FU285" s="91"/>
      <c r="FV285" s="91"/>
      <c r="FW285" s="91"/>
      <c r="FX285" s="91"/>
      <c r="FY285" s="91"/>
      <c r="FZ285" s="91"/>
      <c r="GA285" s="91"/>
      <c r="GB285" s="91"/>
      <c r="GC285" s="91"/>
      <c r="GD285" s="91"/>
      <c r="GE285" s="91"/>
      <c r="GF285" s="91"/>
      <c r="GG285" s="91"/>
      <c r="GH285" s="91"/>
      <c r="GI285" s="91"/>
      <c r="GJ285" s="91"/>
      <c r="GK285" s="91"/>
      <c r="GL285" s="91"/>
      <c r="GM285" s="91"/>
      <c r="GN285" s="91"/>
      <c r="GO285" s="91"/>
      <c r="GP285" s="91"/>
      <c r="GQ285" s="91"/>
      <c r="GR285" s="91"/>
      <c r="GS285" s="91"/>
      <c r="GT285" s="91"/>
      <c r="GU285" s="91"/>
      <c r="GV285" s="91"/>
      <c r="GW285" s="91"/>
      <c r="GX285" s="91"/>
      <c r="GY285" s="91"/>
      <c r="GZ285" s="91"/>
      <c r="HA285" s="91"/>
      <c r="HB285" s="91"/>
      <c r="HC285" s="91"/>
      <c r="HD285" s="91"/>
      <c r="HE285" s="91"/>
      <c r="HF285" s="91"/>
      <c r="HG285" s="91"/>
      <c r="HH285" s="91"/>
      <c r="HI285" s="91"/>
      <c r="HJ285" s="91"/>
      <c r="HK285" s="91"/>
      <c r="HL285" s="91"/>
      <c r="HM285" s="91"/>
      <c r="HN285" s="91"/>
      <c r="HO285" s="91"/>
      <c r="HP285" s="91"/>
      <c r="HQ285" s="91"/>
      <c r="HR285" s="91"/>
      <c r="HS285" s="91"/>
      <c r="HT285" s="91"/>
      <c r="HU285" s="91"/>
      <c r="HV285" s="91"/>
      <c r="HW285" s="91"/>
      <c r="HX285" s="91"/>
      <c r="HY285" s="91"/>
      <c r="HZ285" s="91"/>
      <c r="IA285" s="91"/>
      <c r="IB285" s="91"/>
      <c r="IC285" s="91"/>
      <c r="ID285" s="91"/>
      <c r="IE285" s="91"/>
      <c r="IF285" s="91"/>
      <c r="IG285" s="91"/>
      <c r="IH285" s="91"/>
      <c r="II285" s="91"/>
      <c r="IJ285" s="91"/>
      <c r="IK285" s="91"/>
      <c r="IL285" s="91"/>
      <c r="IM285" s="91"/>
      <c r="IN285" s="91"/>
      <c r="IO285" s="91"/>
      <c r="IP285" s="91"/>
      <c r="IQ285" s="91"/>
      <c r="IR285" s="91"/>
      <c r="IS285" s="91"/>
      <c r="IT285" s="91"/>
      <c r="IU285" s="91"/>
      <c r="IV285" s="91"/>
    </row>
    <row r="286" spans="1:256" s="89" customFormat="1" x14ac:dyDescent="0.15">
      <c r="A286" s="88"/>
      <c r="B286" s="88"/>
      <c r="E286" s="168"/>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91"/>
      <c r="AN286" s="91"/>
      <c r="AO286" s="91"/>
      <c r="AP286" s="91"/>
      <c r="AQ286" s="91"/>
      <c r="AR286" s="91"/>
      <c r="AS286" s="91"/>
      <c r="AT286" s="91"/>
      <c r="AU286" s="91"/>
      <c r="AV286" s="91"/>
      <c r="AW286" s="91"/>
      <c r="AX286" s="91"/>
      <c r="AY286" s="91"/>
      <c r="AZ286" s="91"/>
      <c r="BA286" s="91"/>
      <c r="BB286" s="91"/>
      <c r="BC286" s="91"/>
      <c r="BD286" s="91"/>
      <c r="BE286" s="91"/>
      <c r="BF286" s="91"/>
      <c r="BG286" s="91"/>
      <c r="BH286" s="91"/>
      <c r="BI286" s="91"/>
      <c r="BJ286" s="91"/>
      <c r="BK286" s="91"/>
      <c r="BL286" s="91"/>
      <c r="BM286" s="91"/>
      <c r="BN286" s="91"/>
      <c r="BO286" s="91"/>
      <c r="BP286" s="91"/>
      <c r="BQ286" s="91"/>
      <c r="BR286" s="91"/>
      <c r="BS286" s="91"/>
      <c r="BT286" s="91"/>
      <c r="BU286" s="91"/>
      <c r="BV286" s="91"/>
      <c r="BW286" s="91"/>
      <c r="BX286" s="91"/>
      <c r="BY286" s="91"/>
      <c r="BZ286" s="91"/>
      <c r="CA286" s="91"/>
      <c r="CB286" s="91"/>
      <c r="CC286" s="91"/>
      <c r="CD286" s="91"/>
      <c r="CE286" s="91"/>
      <c r="CF286" s="91"/>
      <c r="CG286" s="91"/>
      <c r="CH286" s="91"/>
      <c r="CI286" s="91"/>
      <c r="CJ286" s="91"/>
      <c r="CK286" s="91"/>
      <c r="CL286" s="91"/>
      <c r="CM286" s="91"/>
      <c r="CN286" s="91"/>
      <c r="CO286" s="91"/>
      <c r="CP286" s="91"/>
      <c r="CQ286" s="91"/>
      <c r="CR286" s="91"/>
      <c r="CS286" s="91"/>
      <c r="CT286" s="91"/>
      <c r="CU286" s="91"/>
      <c r="CV286" s="91"/>
      <c r="CW286" s="91"/>
      <c r="CX286" s="91"/>
      <c r="CY286" s="91"/>
      <c r="CZ286" s="91"/>
      <c r="DA286" s="91"/>
      <c r="DB286" s="91"/>
      <c r="DC286" s="91"/>
      <c r="DD286" s="91"/>
      <c r="DE286" s="91"/>
      <c r="DF286" s="91"/>
      <c r="DG286" s="91"/>
      <c r="DH286" s="91"/>
      <c r="DI286" s="91"/>
      <c r="DJ286" s="91"/>
      <c r="DK286" s="91"/>
      <c r="DL286" s="91"/>
      <c r="DM286" s="91"/>
      <c r="DN286" s="91"/>
      <c r="DO286" s="91"/>
      <c r="DP286" s="91"/>
      <c r="DQ286" s="91"/>
      <c r="DR286" s="91"/>
      <c r="DS286" s="91"/>
      <c r="DT286" s="91"/>
      <c r="DU286" s="91"/>
      <c r="DV286" s="91"/>
      <c r="DW286" s="91"/>
      <c r="DX286" s="91"/>
      <c r="DY286" s="91"/>
      <c r="DZ286" s="91"/>
      <c r="EA286" s="91"/>
      <c r="EB286" s="91"/>
      <c r="EC286" s="91"/>
      <c r="ED286" s="91"/>
      <c r="EE286" s="91"/>
      <c r="EF286" s="91"/>
      <c r="EG286" s="91"/>
      <c r="EH286" s="91"/>
      <c r="EI286" s="91"/>
      <c r="EJ286" s="91"/>
      <c r="EK286" s="91"/>
      <c r="EL286" s="91"/>
      <c r="EM286" s="91"/>
      <c r="EN286" s="91"/>
      <c r="EO286" s="91"/>
      <c r="EP286" s="91"/>
      <c r="EQ286" s="91"/>
      <c r="ER286" s="91"/>
      <c r="ES286" s="91"/>
      <c r="ET286" s="91"/>
      <c r="EU286" s="91"/>
      <c r="EV286" s="91"/>
      <c r="EW286" s="91"/>
      <c r="EX286" s="91"/>
      <c r="EY286" s="91"/>
      <c r="EZ286" s="91"/>
      <c r="FA286" s="91"/>
      <c r="FB286" s="91"/>
      <c r="FC286" s="91"/>
      <c r="FD286" s="91"/>
      <c r="FE286" s="91"/>
      <c r="FF286" s="91"/>
      <c r="FG286" s="91"/>
      <c r="FH286" s="91"/>
      <c r="FI286" s="91"/>
      <c r="FJ286" s="91"/>
      <c r="FK286" s="91"/>
      <c r="FL286" s="91"/>
      <c r="FM286" s="91"/>
      <c r="FN286" s="91"/>
      <c r="FO286" s="91"/>
      <c r="FP286" s="91"/>
      <c r="FQ286" s="91"/>
      <c r="FR286" s="91"/>
      <c r="FS286" s="91"/>
      <c r="FT286" s="91"/>
      <c r="FU286" s="91"/>
      <c r="FV286" s="91"/>
      <c r="FW286" s="91"/>
      <c r="FX286" s="91"/>
      <c r="FY286" s="91"/>
      <c r="FZ286" s="91"/>
      <c r="GA286" s="91"/>
      <c r="GB286" s="91"/>
      <c r="GC286" s="91"/>
      <c r="GD286" s="91"/>
      <c r="GE286" s="91"/>
      <c r="GF286" s="91"/>
      <c r="GG286" s="91"/>
      <c r="GH286" s="91"/>
      <c r="GI286" s="91"/>
      <c r="GJ286" s="91"/>
      <c r="GK286" s="91"/>
      <c r="GL286" s="91"/>
      <c r="GM286" s="91"/>
      <c r="GN286" s="91"/>
      <c r="GO286" s="91"/>
      <c r="GP286" s="91"/>
      <c r="GQ286" s="91"/>
      <c r="GR286" s="91"/>
      <c r="GS286" s="91"/>
      <c r="GT286" s="91"/>
      <c r="GU286" s="91"/>
      <c r="GV286" s="91"/>
      <c r="GW286" s="91"/>
      <c r="GX286" s="91"/>
      <c r="GY286" s="91"/>
      <c r="GZ286" s="91"/>
      <c r="HA286" s="91"/>
      <c r="HB286" s="91"/>
      <c r="HC286" s="91"/>
      <c r="HD286" s="91"/>
      <c r="HE286" s="91"/>
      <c r="HF286" s="91"/>
      <c r="HG286" s="91"/>
      <c r="HH286" s="91"/>
      <c r="HI286" s="91"/>
      <c r="HJ286" s="91"/>
      <c r="HK286" s="91"/>
      <c r="HL286" s="91"/>
      <c r="HM286" s="91"/>
      <c r="HN286" s="91"/>
      <c r="HO286" s="91"/>
      <c r="HP286" s="91"/>
      <c r="HQ286" s="91"/>
      <c r="HR286" s="91"/>
      <c r="HS286" s="91"/>
      <c r="HT286" s="91"/>
      <c r="HU286" s="91"/>
      <c r="HV286" s="91"/>
      <c r="HW286" s="91"/>
      <c r="HX286" s="91"/>
      <c r="HY286" s="91"/>
      <c r="HZ286" s="91"/>
      <c r="IA286" s="91"/>
      <c r="IB286" s="91"/>
      <c r="IC286" s="91"/>
      <c r="ID286" s="91"/>
      <c r="IE286" s="91"/>
      <c r="IF286" s="91"/>
      <c r="IG286" s="91"/>
      <c r="IH286" s="91"/>
      <c r="II286" s="91"/>
      <c r="IJ286" s="91"/>
      <c r="IK286" s="91"/>
      <c r="IL286" s="91"/>
      <c r="IM286" s="91"/>
      <c r="IN286" s="91"/>
      <c r="IO286" s="91"/>
      <c r="IP286" s="91"/>
      <c r="IQ286" s="91"/>
      <c r="IR286" s="91"/>
      <c r="IS286" s="91"/>
      <c r="IT286" s="91"/>
      <c r="IU286" s="91"/>
      <c r="IV286" s="91"/>
    </row>
    <row r="287" spans="1:256" s="89" customFormat="1" x14ac:dyDescent="0.15">
      <c r="A287" s="88"/>
      <c r="B287" s="88"/>
      <c r="E287" s="168"/>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91"/>
      <c r="AN287" s="91"/>
      <c r="AO287" s="91"/>
      <c r="AP287" s="91"/>
      <c r="AQ287" s="91"/>
      <c r="AR287" s="91"/>
      <c r="AS287" s="91"/>
      <c r="AT287" s="91"/>
      <c r="AU287" s="91"/>
      <c r="AV287" s="91"/>
      <c r="AW287" s="91"/>
      <c r="AX287" s="91"/>
      <c r="AY287" s="91"/>
      <c r="AZ287" s="91"/>
      <c r="BA287" s="91"/>
      <c r="BB287" s="91"/>
      <c r="BC287" s="91"/>
      <c r="BD287" s="91"/>
      <c r="BE287" s="91"/>
      <c r="BF287" s="91"/>
      <c r="BG287" s="91"/>
      <c r="BH287" s="91"/>
      <c r="BI287" s="91"/>
      <c r="BJ287" s="91"/>
      <c r="BK287" s="91"/>
      <c r="BL287" s="91"/>
      <c r="BM287" s="91"/>
      <c r="BN287" s="91"/>
      <c r="BO287" s="91"/>
      <c r="BP287" s="91"/>
      <c r="BQ287" s="91"/>
      <c r="BR287" s="91"/>
      <c r="BS287" s="91"/>
      <c r="BT287" s="91"/>
      <c r="BU287" s="91"/>
      <c r="BV287" s="91"/>
      <c r="BW287" s="91"/>
      <c r="BX287" s="91"/>
      <c r="BY287" s="91"/>
      <c r="BZ287" s="91"/>
      <c r="CA287" s="91"/>
      <c r="CB287" s="91"/>
      <c r="CC287" s="91"/>
      <c r="CD287" s="91"/>
      <c r="CE287" s="91"/>
      <c r="CF287" s="91"/>
      <c r="CG287" s="91"/>
      <c r="CH287" s="91"/>
      <c r="CI287" s="91"/>
      <c r="CJ287" s="91"/>
      <c r="CK287" s="91"/>
      <c r="CL287" s="91"/>
      <c r="CM287" s="91"/>
      <c r="CN287" s="91"/>
      <c r="CO287" s="91"/>
      <c r="CP287" s="91"/>
      <c r="CQ287" s="91"/>
      <c r="CR287" s="91"/>
      <c r="CS287" s="91"/>
      <c r="CT287" s="91"/>
      <c r="CU287" s="91"/>
      <c r="CV287" s="91"/>
      <c r="CW287" s="91"/>
      <c r="CX287" s="91"/>
      <c r="CY287" s="91"/>
      <c r="CZ287" s="91"/>
      <c r="DA287" s="91"/>
      <c r="DB287" s="91"/>
      <c r="DC287" s="91"/>
      <c r="DD287" s="91"/>
      <c r="DE287" s="91"/>
      <c r="DF287" s="91"/>
      <c r="DG287" s="91"/>
      <c r="DH287" s="91"/>
      <c r="DI287" s="91"/>
      <c r="DJ287" s="91"/>
      <c r="DK287" s="91"/>
      <c r="DL287" s="91"/>
      <c r="DM287" s="91"/>
      <c r="DN287" s="91"/>
      <c r="DO287" s="91"/>
      <c r="DP287" s="91"/>
      <c r="DQ287" s="91"/>
      <c r="DR287" s="91"/>
      <c r="DS287" s="91"/>
      <c r="DT287" s="91"/>
      <c r="DU287" s="91"/>
      <c r="DV287" s="91"/>
      <c r="DW287" s="91"/>
      <c r="DX287" s="91"/>
      <c r="DY287" s="91"/>
      <c r="DZ287" s="91"/>
      <c r="EA287" s="91"/>
      <c r="EB287" s="91"/>
      <c r="EC287" s="91"/>
      <c r="ED287" s="91"/>
      <c r="EE287" s="91"/>
      <c r="EF287" s="91"/>
      <c r="EG287" s="91"/>
      <c r="EH287" s="91"/>
      <c r="EI287" s="91"/>
      <c r="EJ287" s="91"/>
      <c r="EK287" s="91"/>
      <c r="EL287" s="91"/>
      <c r="EM287" s="91"/>
      <c r="EN287" s="91"/>
      <c r="EO287" s="91"/>
      <c r="EP287" s="91"/>
      <c r="EQ287" s="91"/>
      <c r="ER287" s="91"/>
      <c r="ES287" s="91"/>
      <c r="ET287" s="91"/>
      <c r="EU287" s="91"/>
      <c r="EV287" s="91"/>
      <c r="EW287" s="91"/>
      <c r="EX287" s="91"/>
      <c r="EY287" s="91"/>
      <c r="EZ287" s="91"/>
      <c r="FA287" s="91"/>
      <c r="FB287" s="91"/>
      <c r="FC287" s="91"/>
      <c r="FD287" s="91"/>
      <c r="FE287" s="91"/>
      <c r="FF287" s="91"/>
      <c r="FG287" s="91"/>
      <c r="FH287" s="91"/>
      <c r="FI287" s="91"/>
      <c r="FJ287" s="91"/>
      <c r="FK287" s="91"/>
      <c r="FL287" s="91"/>
      <c r="FM287" s="91"/>
      <c r="FN287" s="91"/>
      <c r="FO287" s="91"/>
      <c r="FP287" s="91"/>
      <c r="FQ287" s="91"/>
      <c r="FR287" s="91"/>
      <c r="FS287" s="91"/>
      <c r="FT287" s="91"/>
      <c r="FU287" s="91"/>
      <c r="FV287" s="91"/>
      <c r="FW287" s="91"/>
      <c r="FX287" s="91"/>
      <c r="FY287" s="91"/>
      <c r="FZ287" s="91"/>
      <c r="GA287" s="91"/>
      <c r="GB287" s="91"/>
      <c r="GC287" s="91"/>
      <c r="GD287" s="91"/>
      <c r="GE287" s="91"/>
      <c r="GF287" s="91"/>
      <c r="GG287" s="91"/>
      <c r="GH287" s="91"/>
      <c r="GI287" s="91"/>
      <c r="GJ287" s="91"/>
      <c r="GK287" s="91"/>
      <c r="GL287" s="91"/>
      <c r="GM287" s="91"/>
      <c r="GN287" s="91"/>
      <c r="GO287" s="91"/>
      <c r="GP287" s="91"/>
      <c r="GQ287" s="91"/>
      <c r="GR287" s="91"/>
      <c r="GS287" s="91"/>
      <c r="GT287" s="91"/>
      <c r="GU287" s="91"/>
      <c r="GV287" s="91"/>
      <c r="GW287" s="91"/>
      <c r="GX287" s="91"/>
      <c r="GY287" s="91"/>
      <c r="GZ287" s="91"/>
      <c r="HA287" s="91"/>
      <c r="HB287" s="91"/>
      <c r="HC287" s="91"/>
      <c r="HD287" s="91"/>
      <c r="HE287" s="91"/>
      <c r="HF287" s="91"/>
      <c r="HG287" s="91"/>
      <c r="HH287" s="91"/>
      <c r="HI287" s="91"/>
      <c r="HJ287" s="91"/>
      <c r="HK287" s="91"/>
      <c r="HL287" s="91"/>
      <c r="HM287" s="91"/>
      <c r="HN287" s="91"/>
      <c r="HO287" s="91"/>
      <c r="HP287" s="91"/>
      <c r="HQ287" s="91"/>
      <c r="HR287" s="91"/>
      <c r="HS287" s="91"/>
      <c r="HT287" s="91"/>
      <c r="HU287" s="91"/>
      <c r="HV287" s="91"/>
      <c r="HW287" s="91"/>
      <c r="HX287" s="91"/>
      <c r="HY287" s="91"/>
      <c r="HZ287" s="91"/>
      <c r="IA287" s="91"/>
      <c r="IB287" s="91"/>
      <c r="IC287" s="91"/>
      <c r="ID287" s="91"/>
      <c r="IE287" s="91"/>
      <c r="IF287" s="91"/>
      <c r="IG287" s="91"/>
      <c r="IH287" s="91"/>
      <c r="II287" s="91"/>
      <c r="IJ287" s="91"/>
      <c r="IK287" s="91"/>
      <c r="IL287" s="91"/>
      <c r="IM287" s="91"/>
      <c r="IN287" s="91"/>
      <c r="IO287" s="91"/>
      <c r="IP287" s="91"/>
      <c r="IQ287" s="91"/>
      <c r="IR287" s="91"/>
      <c r="IS287" s="91"/>
      <c r="IT287" s="91"/>
      <c r="IU287" s="91"/>
      <c r="IV287" s="91"/>
    </row>
    <row r="288" spans="1:256" s="89" customFormat="1" x14ac:dyDescent="0.15">
      <c r="A288" s="88"/>
      <c r="B288" s="88"/>
      <c r="E288" s="168"/>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91"/>
      <c r="AN288" s="91"/>
      <c r="AO288" s="91"/>
      <c r="AP288" s="91"/>
      <c r="AQ288" s="91"/>
      <c r="AR288" s="91"/>
      <c r="AS288" s="91"/>
      <c r="AT288" s="91"/>
      <c r="AU288" s="91"/>
      <c r="AV288" s="91"/>
      <c r="AW288" s="91"/>
      <c r="AX288" s="91"/>
      <c r="AY288" s="91"/>
      <c r="AZ288" s="91"/>
      <c r="BA288" s="91"/>
      <c r="BB288" s="91"/>
      <c r="BC288" s="91"/>
      <c r="BD288" s="91"/>
      <c r="BE288" s="91"/>
      <c r="BF288" s="91"/>
      <c r="BG288" s="91"/>
      <c r="BH288" s="91"/>
      <c r="BI288" s="91"/>
      <c r="BJ288" s="91"/>
      <c r="BK288" s="91"/>
      <c r="BL288" s="91"/>
      <c r="BM288" s="91"/>
      <c r="BN288" s="91"/>
      <c r="BO288" s="91"/>
      <c r="BP288" s="91"/>
      <c r="BQ288" s="91"/>
      <c r="BR288" s="91"/>
      <c r="BS288" s="91"/>
      <c r="BT288" s="91"/>
      <c r="BU288" s="91"/>
      <c r="BV288" s="91"/>
      <c r="BW288" s="91"/>
      <c r="BX288" s="91"/>
      <c r="BY288" s="91"/>
      <c r="BZ288" s="91"/>
      <c r="CA288" s="91"/>
      <c r="CB288" s="91"/>
      <c r="CC288" s="91"/>
      <c r="CD288" s="91"/>
      <c r="CE288" s="91"/>
      <c r="CF288" s="91"/>
      <c r="CG288" s="91"/>
      <c r="CH288" s="91"/>
      <c r="CI288" s="91"/>
      <c r="CJ288" s="91"/>
      <c r="CK288" s="91"/>
      <c r="CL288" s="91"/>
      <c r="CM288" s="91"/>
      <c r="CN288" s="91"/>
      <c r="CO288" s="91"/>
      <c r="CP288" s="91"/>
      <c r="CQ288" s="91"/>
      <c r="CR288" s="91"/>
      <c r="CS288" s="91"/>
      <c r="CT288" s="91"/>
      <c r="CU288" s="91"/>
      <c r="CV288" s="91"/>
      <c r="CW288" s="91"/>
      <c r="CX288" s="91"/>
      <c r="CY288" s="91"/>
      <c r="CZ288" s="91"/>
      <c r="DA288" s="91"/>
      <c r="DB288" s="91"/>
      <c r="DC288" s="91"/>
      <c r="DD288" s="91"/>
      <c r="DE288" s="91"/>
      <c r="DF288" s="91"/>
      <c r="DG288" s="91"/>
      <c r="DH288" s="91"/>
      <c r="DI288" s="91"/>
      <c r="DJ288" s="91"/>
      <c r="DK288" s="91"/>
      <c r="DL288" s="91"/>
      <c r="DM288" s="91"/>
      <c r="DN288" s="91"/>
      <c r="DO288" s="91"/>
      <c r="DP288" s="91"/>
      <c r="DQ288" s="91"/>
      <c r="DR288" s="91"/>
      <c r="DS288" s="91"/>
      <c r="DT288" s="91"/>
      <c r="DU288" s="91"/>
      <c r="DV288" s="91"/>
      <c r="DW288" s="91"/>
      <c r="DX288" s="91"/>
      <c r="DY288" s="91"/>
      <c r="DZ288" s="91"/>
      <c r="EA288" s="91"/>
      <c r="EB288" s="91"/>
      <c r="EC288" s="91"/>
      <c r="ED288" s="91"/>
      <c r="EE288" s="91"/>
      <c r="EF288" s="91"/>
      <c r="EG288" s="91"/>
      <c r="EH288" s="91"/>
      <c r="EI288" s="91"/>
      <c r="EJ288" s="91"/>
      <c r="EK288" s="91"/>
      <c r="EL288" s="91"/>
      <c r="EM288" s="91"/>
      <c r="EN288" s="91"/>
      <c r="EO288" s="91"/>
      <c r="EP288" s="91"/>
      <c r="EQ288" s="91"/>
      <c r="ER288" s="91"/>
      <c r="ES288" s="91"/>
      <c r="ET288" s="91"/>
      <c r="EU288" s="91"/>
      <c r="EV288" s="91"/>
      <c r="EW288" s="91"/>
      <c r="EX288" s="91"/>
      <c r="EY288" s="91"/>
      <c r="EZ288" s="91"/>
      <c r="FA288" s="91"/>
      <c r="FB288" s="91"/>
      <c r="FC288" s="91"/>
      <c r="FD288" s="91"/>
      <c r="FE288" s="91"/>
      <c r="FF288" s="91"/>
      <c r="FG288" s="91"/>
      <c r="FH288" s="91"/>
      <c r="FI288" s="91"/>
      <c r="FJ288" s="91"/>
      <c r="FK288" s="91"/>
      <c r="FL288" s="91"/>
      <c r="FM288" s="91"/>
      <c r="FN288" s="91"/>
      <c r="FO288" s="91"/>
      <c r="FP288" s="91"/>
      <c r="FQ288" s="91"/>
      <c r="FR288" s="91"/>
      <c r="FS288" s="91"/>
      <c r="FT288" s="91"/>
      <c r="FU288" s="91"/>
      <c r="FV288" s="91"/>
      <c r="FW288" s="91"/>
      <c r="FX288" s="91"/>
      <c r="FY288" s="91"/>
      <c r="FZ288" s="91"/>
      <c r="GA288" s="91"/>
      <c r="GB288" s="91"/>
      <c r="GC288" s="91"/>
      <c r="GD288" s="91"/>
      <c r="GE288" s="91"/>
      <c r="GF288" s="91"/>
      <c r="GG288" s="91"/>
      <c r="GH288" s="91"/>
      <c r="GI288" s="91"/>
      <c r="GJ288" s="91"/>
      <c r="GK288" s="91"/>
      <c r="GL288" s="91"/>
      <c r="GM288" s="91"/>
      <c r="GN288" s="91"/>
      <c r="GO288" s="91"/>
      <c r="GP288" s="91"/>
      <c r="GQ288" s="91"/>
      <c r="GR288" s="91"/>
      <c r="GS288" s="91"/>
      <c r="GT288" s="91"/>
      <c r="GU288" s="91"/>
      <c r="GV288" s="91"/>
      <c r="GW288" s="91"/>
      <c r="GX288" s="91"/>
      <c r="GY288" s="91"/>
      <c r="GZ288" s="91"/>
      <c r="HA288" s="91"/>
      <c r="HB288" s="91"/>
      <c r="HC288" s="91"/>
      <c r="HD288" s="91"/>
      <c r="HE288" s="91"/>
      <c r="HF288" s="91"/>
      <c r="HG288" s="91"/>
      <c r="HH288" s="91"/>
      <c r="HI288" s="91"/>
      <c r="HJ288" s="91"/>
      <c r="HK288" s="91"/>
      <c r="HL288" s="91"/>
      <c r="HM288" s="91"/>
      <c r="HN288" s="91"/>
      <c r="HO288" s="91"/>
      <c r="HP288" s="91"/>
      <c r="HQ288" s="91"/>
      <c r="HR288" s="91"/>
      <c r="HS288" s="91"/>
      <c r="HT288" s="91"/>
      <c r="HU288" s="91"/>
      <c r="HV288" s="91"/>
      <c r="HW288" s="91"/>
      <c r="HX288" s="91"/>
      <c r="HY288" s="91"/>
      <c r="HZ288" s="91"/>
      <c r="IA288" s="91"/>
      <c r="IB288" s="91"/>
      <c r="IC288" s="91"/>
      <c r="ID288" s="91"/>
      <c r="IE288" s="91"/>
      <c r="IF288" s="91"/>
      <c r="IG288" s="91"/>
      <c r="IH288" s="91"/>
      <c r="II288" s="91"/>
      <c r="IJ288" s="91"/>
      <c r="IK288" s="91"/>
      <c r="IL288" s="91"/>
      <c r="IM288" s="91"/>
      <c r="IN288" s="91"/>
      <c r="IO288" s="91"/>
      <c r="IP288" s="91"/>
      <c r="IQ288" s="91"/>
      <c r="IR288" s="91"/>
      <c r="IS288" s="91"/>
      <c r="IT288" s="91"/>
      <c r="IU288" s="91"/>
      <c r="IV288" s="91"/>
    </row>
    <row r="289" spans="1:256" s="89" customFormat="1" x14ac:dyDescent="0.15">
      <c r="A289" s="88"/>
      <c r="B289" s="88"/>
      <c r="E289" s="168"/>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91"/>
      <c r="AN289" s="91"/>
      <c r="AO289" s="91"/>
      <c r="AP289" s="91"/>
      <c r="AQ289" s="91"/>
      <c r="AR289" s="91"/>
      <c r="AS289" s="91"/>
      <c r="AT289" s="91"/>
      <c r="AU289" s="91"/>
      <c r="AV289" s="91"/>
      <c r="AW289" s="91"/>
      <c r="AX289" s="91"/>
      <c r="AY289" s="91"/>
      <c r="AZ289" s="91"/>
      <c r="BA289" s="91"/>
      <c r="BB289" s="91"/>
      <c r="BC289" s="91"/>
      <c r="BD289" s="91"/>
      <c r="BE289" s="91"/>
      <c r="BF289" s="91"/>
      <c r="BG289" s="91"/>
      <c r="BH289" s="91"/>
      <c r="BI289" s="91"/>
      <c r="BJ289" s="91"/>
      <c r="BK289" s="91"/>
      <c r="BL289" s="91"/>
      <c r="BM289" s="91"/>
      <c r="BN289" s="91"/>
      <c r="BO289" s="91"/>
      <c r="BP289" s="91"/>
      <c r="BQ289" s="91"/>
      <c r="BR289" s="91"/>
      <c r="BS289" s="91"/>
      <c r="BT289" s="91"/>
      <c r="BU289" s="91"/>
      <c r="BV289" s="91"/>
      <c r="BW289" s="91"/>
      <c r="BX289" s="91"/>
      <c r="BY289" s="91"/>
      <c r="BZ289" s="91"/>
      <c r="CA289" s="91"/>
      <c r="CB289" s="91"/>
      <c r="CC289" s="91"/>
      <c r="CD289" s="91"/>
      <c r="CE289" s="91"/>
      <c r="CF289" s="91"/>
      <c r="CG289" s="91"/>
      <c r="CH289" s="91"/>
      <c r="CI289" s="91"/>
      <c r="CJ289" s="91"/>
      <c r="CK289" s="91"/>
      <c r="CL289" s="91"/>
      <c r="CM289" s="91"/>
      <c r="CN289" s="91"/>
      <c r="CO289" s="91"/>
      <c r="CP289" s="91"/>
      <c r="CQ289" s="91"/>
      <c r="CR289" s="91"/>
      <c r="CS289" s="91"/>
      <c r="CT289" s="91"/>
      <c r="CU289" s="91"/>
      <c r="CV289" s="91"/>
      <c r="CW289" s="91"/>
      <c r="CX289" s="91"/>
      <c r="CY289" s="91"/>
      <c r="CZ289" s="91"/>
      <c r="DA289" s="91"/>
      <c r="DB289" s="91"/>
      <c r="DC289" s="91"/>
      <c r="DD289" s="91"/>
      <c r="DE289" s="91"/>
      <c r="DF289" s="91"/>
      <c r="DG289" s="91"/>
      <c r="DH289" s="91"/>
      <c r="DI289" s="91"/>
      <c r="DJ289" s="91"/>
      <c r="DK289" s="91"/>
      <c r="DL289" s="91"/>
      <c r="DM289" s="91"/>
      <c r="DN289" s="91"/>
      <c r="DO289" s="91"/>
      <c r="DP289" s="91"/>
      <c r="DQ289" s="91"/>
      <c r="DR289" s="91"/>
      <c r="DS289" s="91"/>
      <c r="DT289" s="91"/>
      <c r="DU289" s="91"/>
      <c r="DV289" s="91"/>
      <c r="DW289" s="91"/>
      <c r="DX289" s="91"/>
      <c r="DY289" s="91"/>
      <c r="DZ289" s="91"/>
      <c r="EA289" s="91"/>
      <c r="EB289" s="91"/>
      <c r="EC289" s="91"/>
      <c r="ED289" s="91"/>
      <c r="EE289" s="91"/>
      <c r="EF289" s="91"/>
      <c r="EG289" s="91"/>
      <c r="EH289" s="91"/>
      <c r="EI289" s="91"/>
      <c r="EJ289" s="91"/>
      <c r="EK289" s="91"/>
      <c r="EL289" s="91"/>
      <c r="EM289" s="91"/>
      <c r="EN289" s="91"/>
      <c r="EO289" s="91"/>
      <c r="EP289" s="91"/>
      <c r="EQ289" s="91"/>
      <c r="ER289" s="91"/>
      <c r="ES289" s="91"/>
      <c r="ET289" s="91"/>
      <c r="EU289" s="91"/>
      <c r="EV289" s="91"/>
      <c r="EW289" s="91"/>
      <c r="EX289" s="91"/>
      <c r="EY289" s="91"/>
      <c r="EZ289" s="91"/>
      <c r="FA289" s="91"/>
      <c r="FB289" s="91"/>
      <c r="FC289" s="91"/>
      <c r="FD289" s="91"/>
      <c r="FE289" s="91"/>
      <c r="FF289" s="91"/>
      <c r="FG289" s="91"/>
      <c r="FH289" s="91"/>
      <c r="FI289" s="91"/>
      <c r="FJ289" s="91"/>
      <c r="FK289" s="91"/>
      <c r="FL289" s="91"/>
      <c r="FM289" s="91"/>
      <c r="FN289" s="91"/>
      <c r="FO289" s="91"/>
      <c r="FP289" s="91"/>
      <c r="FQ289" s="91"/>
      <c r="FR289" s="91"/>
      <c r="FS289" s="91"/>
      <c r="FT289" s="91"/>
      <c r="FU289" s="91"/>
      <c r="FV289" s="91"/>
      <c r="FW289" s="91"/>
      <c r="FX289" s="91"/>
      <c r="FY289" s="91"/>
      <c r="FZ289" s="91"/>
      <c r="GA289" s="91"/>
      <c r="GB289" s="91"/>
      <c r="GC289" s="91"/>
      <c r="GD289" s="91"/>
      <c r="GE289" s="91"/>
      <c r="GF289" s="91"/>
      <c r="GG289" s="91"/>
      <c r="GH289" s="91"/>
      <c r="GI289" s="91"/>
      <c r="GJ289" s="91"/>
      <c r="GK289" s="91"/>
      <c r="GL289" s="91"/>
      <c r="GM289" s="91"/>
      <c r="GN289" s="91"/>
      <c r="GO289" s="91"/>
      <c r="GP289" s="91"/>
      <c r="GQ289" s="91"/>
      <c r="GR289" s="91"/>
      <c r="GS289" s="91"/>
      <c r="GT289" s="91"/>
      <c r="GU289" s="91"/>
      <c r="GV289" s="91"/>
      <c r="GW289" s="91"/>
      <c r="GX289" s="91"/>
      <c r="GY289" s="91"/>
      <c r="GZ289" s="91"/>
      <c r="HA289" s="91"/>
      <c r="HB289" s="91"/>
      <c r="HC289" s="91"/>
      <c r="HD289" s="91"/>
      <c r="HE289" s="91"/>
      <c r="HF289" s="91"/>
      <c r="HG289" s="91"/>
      <c r="HH289" s="91"/>
      <c r="HI289" s="91"/>
      <c r="HJ289" s="91"/>
      <c r="HK289" s="91"/>
      <c r="HL289" s="91"/>
      <c r="HM289" s="91"/>
      <c r="HN289" s="91"/>
      <c r="HO289" s="91"/>
      <c r="HP289" s="91"/>
      <c r="HQ289" s="91"/>
      <c r="HR289" s="91"/>
      <c r="HS289" s="91"/>
      <c r="HT289" s="91"/>
      <c r="HU289" s="91"/>
      <c r="HV289" s="91"/>
      <c r="HW289" s="91"/>
      <c r="HX289" s="91"/>
      <c r="HY289" s="91"/>
      <c r="HZ289" s="91"/>
      <c r="IA289" s="91"/>
      <c r="IB289" s="91"/>
      <c r="IC289" s="91"/>
      <c r="ID289" s="91"/>
      <c r="IE289" s="91"/>
      <c r="IF289" s="91"/>
      <c r="IG289" s="91"/>
      <c r="IH289" s="91"/>
      <c r="II289" s="91"/>
      <c r="IJ289" s="91"/>
      <c r="IK289" s="91"/>
      <c r="IL289" s="91"/>
      <c r="IM289" s="91"/>
      <c r="IN289" s="91"/>
      <c r="IO289" s="91"/>
      <c r="IP289" s="91"/>
      <c r="IQ289" s="91"/>
      <c r="IR289" s="91"/>
      <c r="IS289" s="91"/>
      <c r="IT289" s="91"/>
      <c r="IU289" s="91"/>
      <c r="IV289" s="91"/>
    </row>
    <row r="290" spans="1:256" s="89" customFormat="1" x14ac:dyDescent="0.15">
      <c r="A290" s="88"/>
      <c r="B290" s="88"/>
      <c r="E290" s="168"/>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91"/>
      <c r="AN290" s="91"/>
      <c r="AO290" s="91"/>
      <c r="AP290" s="91"/>
      <c r="AQ290" s="91"/>
      <c r="AR290" s="91"/>
      <c r="AS290" s="91"/>
      <c r="AT290" s="91"/>
      <c r="AU290" s="91"/>
      <c r="AV290" s="91"/>
      <c r="AW290" s="91"/>
      <c r="AX290" s="91"/>
      <c r="AY290" s="91"/>
      <c r="AZ290" s="91"/>
      <c r="BA290" s="91"/>
      <c r="BB290" s="91"/>
      <c r="BC290" s="91"/>
      <c r="BD290" s="91"/>
      <c r="BE290" s="91"/>
      <c r="BF290" s="91"/>
      <c r="BG290" s="91"/>
      <c r="BH290" s="91"/>
      <c r="BI290" s="91"/>
      <c r="BJ290" s="91"/>
      <c r="BK290" s="91"/>
      <c r="BL290" s="91"/>
      <c r="BM290" s="91"/>
      <c r="BN290" s="91"/>
      <c r="BO290" s="91"/>
      <c r="BP290" s="91"/>
      <c r="BQ290" s="91"/>
      <c r="BR290" s="91"/>
      <c r="BS290" s="91"/>
      <c r="BT290" s="91"/>
      <c r="BU290" s="91"/>
      <c r="BV290" s="91"/>
      <c r="BW290" s="91"/>
      <c r="BX290" s="91"/>
      <c r="BY290" s="91"/>
      <c r="BZ290" s="91"/>
      <c r="CA290" s="91"/>
      <c r="CB290" s="91"/>
      <c r="CC290" s="91"/>
      <c r="CD290" s="91"/>
      <c r="CE290" s="91"/>
      <c r="CF290" s="91"/>
      <c r="CG290" s="91"/>
      <c r="CH290" s="91"/>
      <c r="CI290" s="91"/>
      <c r="CJ290" s="91"/>
      <c r="CK290" s="91"/>
      <c r="CL290" s="91"/>
      <c r="CM290" s="91"/>
      <c r="CN290" s="91"/>
      <c r="CO290" s="91"/>
      <c r="CP290" s="91"/>
      <c r="CQ290" s="91"/>
      <c r="CR290" s="91"/>
      <c r="CS290" s="91"/>
      <c r="CT290" s="91"/>
      <c r="CU290" s="91"/>
      <c r="CV290" s="91"/>
      <c r="CW290" s="91"/>
      <c r="CX290" s="91"/>
      <c r="CY290" s="91"/>
      <c r="CZ290" s="91"/>
      <c r="DA290" s="91"/>
      <c r="DB290" s="91"/>
      <c r="DC290" s="91"/>
      <c r="DD290" s="91"/>
      <c r="DE290" s="91"/>
      <c r="DF290" s="91"/>
      <c r="DG290" s="91"/>
      <c r="DH290" s="91"/>
      <c r="DI290" s="91"/>
      <c r="DJ290" s="91"/>
      <c r="DK290" s="91"/>
      <c r="DL290" s="91"/>
      <c r="DM290" s="91"/>
      <c r="DN290" s="91"/>
      <c r="DO290" s="91"/>
      <c r="DP290" s="91"/>
      <c r="DQ290" s="91"/>
      <c r="DR290" s="91"/>
      <c r="DS290" s="91"/>
      <c r="DT290" s="91"/>
      <c r="DU290" s="91"/>
      <c r="DV290" s="91"/>
      <c r="DW290" s="91"/>
      <c r="DX290" s="91"/>
      <c r="DY290" s="91"/>
      <c r="DZ290" s="91"/>
      <c r="EA290" s="91"/>
      <c r="EB290" s="91"/>
      <c r="EC290" s="91"/>
      <c r="ED290" s="91"/>
      <c r="EE290" s="91"/>
      <c r="EF290" s="91"/>
      <c r="EG290" s="91"/>
      <c r="EH290" s="91"/>
      <c r="EI290" s="91"/>
      <c r="EJ290" s="91"/>
      <c r="EK290" s="91"/>
      <c r="EL290" s="91"/>
      <c r="EM290" s="91"/>
      <c r="EN290" s="91"/>
      <c r="EO290" s="91"/>
      <c r="EP290" s="91"/>
      <c r="EQ290" s="91"/>
      <c r="ER290" s="91"/>
      <c r="ES290" s="91"/>
      <c r="ET290" s="91"/>
      <c r="EU290" s="91"/>
      <c r="EV290" s="91"/>
      <c r="EW290" s="91"/>
      <c r="EX290" s="91"/>
      <c r="EY290" s="91"/>
      <c r="EZ290" s="91"/>
      <c r="FA290" s="91"/>
      <c r="FB290" s="91"/>
      <c r="FC290" s="91"/>
      <c r="FD290" s="91"/>
      <c r="FE290" s="91"/>
      <c r="FF290" s="91"/>
      <c r="FG290" s="91"/>
      <c r="FH290" s="91"/>
      <c r="FI290" s="91"/>
      <c r="FJ290" s="91"/>
      <c r="FK290" s="91"/>
      <c r="FL290" s="91"/>
      <c r="FM290" s="91"/>
      <c r="FN290" s="91"/>
      <c r="FO290" s="91"/>
      <c r="FP290" s="91"/>
      <c r="FQ290" s="91"/>
      <c r="FR290" s="91"/>
      <c r="FS290" s="91"/>
      <c r="FT290" s="91"/>
      <c r="FU290" s="91"/>
      <c r="FV290" s="91"/>
      <c r="FW290" s="91"/>
      <c r="FX290" s="91"/>
      <c r="FY290" s="91"/>
      <c r="FZ290" s="91"/>
      <c r="GA290" s="91"/>
      <c r="GB290" s="91"/>
      <c r="GC290" s="91"/>
      <c r="GD290" s="91"/>
      <c r="GE290" s="91"/>
      <c r="GF290" s="91"/>
      <c r="GG290" s="91"/>
      <c r="GH290" s="91"/>
      <c r="GI290" s="91"/>
      <c r="GJ290" s="91"/>
      <c r="GK290" s="91"/>
      <c r="GL290" s="91"/>
      <c r="GM290" s="91"/>
      <c r="GN290" s="91"/>
      <c r="GO290" s="91"/>
      <c r="GP290" s="91"/>
      <c r="GQ290" s="91"/>
      <c r="GR290" s="91"/>
      <c r="GS290" s="91"/>
      <c r="GT290" s="91"/>
      <c r="GU290" s="91"/>
      <c r="GV290" s="91"/>
      <c r="GW290" s="91"/>
      <c r="GX290" s="91"/>
      <c r="GY290" s="91"/>
      <c r="GZ290" s="91"/>
      <c r="HA290" s="91"/>
      <c r="HB290" s="91"/>
      <c r="HC290" s="91"/>
      <c r="HD290" s="91"/>
      <c r="HE290" s="91"/>
      <c r="HF290" s="91"/>
      <c r="HG290" s="91"/>
      <c r="HH290" s="91"/>
      <c r="HI290" s="91"/>
      <c r="HJ290" s="91"/>
      <c r="HK290" s="91"/>
      <c r="HL290" s="91"/>
      <c r="HM290" s="91"/>
      <c r="HN290" s="91"/>
      <c r="HO290" s="91"/>
      <c r="HP290" s="91"/>
      <c r="HQ290" s="91"/>
      <c r="HR290" s="91"/>
      <c r="HS290" s="91"/>
      <c r="HT290" s="91"/>
      <c r="HU290" s="91"/>
      <c r="HV290" s="91"/>
      <c r="HW290" s="91"/>
      <c r="HX290" s="91"/>
      <c r="HY290" s="91"/>
      <c r="HZ290" s="91"/>
      <c r="IA290" s="91"/>
      <c r="IB290" s="91"/>
      <c r="IC290" s="91"/>
      <c r="ID290" s="91"/>
      <c r="IE290" s="91"/>
      <c r="IF290" s="91"/>
      <c r="IG290" s="91"/>
      <c r="IH290" s="91"/>
      <c r="II290" s="91"/>
      <c r="IJ290" s="91"/>
      <c r="IK290" s="91"/>
      <c r="IL290" s="91"/>
      <c r="IM290" s="91"/>
      <c r="IN290" s="91"/>
      <c r="IO290" s="91"/>
      <c r="IP290" s="91"/>
      <c r="IQ290" s="91"/>
      <c r="IR290" s="91"/>
      <c r="IS290" s="91"/>
      <c r="IT290" s="91"/>
      <c r="IU290" s="91"/>
      <c r="IV290" s="91"/>
    </row>
    <row r="291" spans="1:256" s="89" customFormat="1" x14ac:dyDescent="0.15">
      <c r="A291" s="88"/>
      <c r="B291" s="88"/>
      <c r="E291" s="168"/>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91"/>
      <c r="AN291" s="91"/>
      <c r="AO291" s="91"/>
      <c r="AP291" s="91"/>
      <c r="AQ291" s="91"/>
      <c r="AR291" s="91"/>
      <c r="AS291" s="91"/>
      <c r="AT291" s="91"/>
      <c r="AU291" s="91"/>
      <c r="AV291" s="91"/>
      <c r="AW291" s="91"/>
      <c r="AX291" s="91"/>
      <c r="AY291" s="91"/>
      <c r="AZ291" s="91"/>
      <c r="BA291" s="91"/>
      <c r="BB291" s="91"/>
      <c r="BC291" s="91"/>
      <c r="BD291" s="91"/>
      <c r="BE291" s="91"/>
      <c r="BF291" s="91"/>
      <c r="BG291" s="91"/>
      <c r="BH291" s="91"/>
      <c r="BI291" s="91"/>
      <c r="BJ291" s="91"/>
      <c r="BK291" s="91"/>
      <c r="BL291" s="91"/>
      <c r="BM291" s="91"/>
      <c r="BN291" s="91"/>
      <c r="BO291" s="91"/>
      <c r="BP291" s="91"/>
      <c r="BQ291" s="91"/>
      <c r="BR291" s="91"/>
      <c r="BS291" s="91"/>
      <c r="BT291" s="91"/>
      <c r="BU291" s="91"/>
      <c r="BV291" s="91"/>
      <c r="BW291" s="91"/>
      <c r="BX291" s="91"/>
      <c r="BY291" s="91"/>
      <c r="BZ291" s="91"/>
      <c r="CA291" s="91"/>
      <c r="CB291" s="91"/>
      <c r="CC291" s="91"/>
      <c r="CD291" s="91"/>
      <c r="CE291" s="91"/>
      <c r="CF291" s="91"/>
      <c r="CG291" s="91"/>
      <c r="CH291" s="91"/>
      <c r="CI291" s="91"/>
      <c r="CJ291" s="91"/>
      <c r="CK291" s="91"/>
      <c r="CL291" s="91"/>
      <c r="CM291" s="91"/>
      <c r="CN291" s="91"/>
      <c r="CO291" s="91"/>
      <c r="CP291" s="91"/>
      <c r="CQ291" s="91"/>
      <c r="CR291" s="91"/>
      <c r="CS291" s="91"/>
      <c r="CT291" s="91"/>
      <c r="CU291" s="91"/>
      <c r="CV291" s="91"/>
      <c r="CW291" s="91"/>
      <c r="CX291" s="91"/>
      <c r="CY291" s="91"/>
      <c r="CZ291" s="91"/>
      <c r="DA291" s="91"/>
      <c r="DB291" s="91"/>
      <c r="DC291" s="91"/>
      <c r="DD291" s="91"/>
      <c r="DE291" s="91"/>
      <c r="DF291" s="91"/>
      <c r="DG291" s="91"/>
      <c r="DH291" s="91"/>
      <c r="DI291" s="91"/>
      <c r="DJ291" s="91"/>
      <c r="DK291" s="91"/>
      <c r="DL291" s="91"/>
      <c r="DM291" s="91"/>
      <c r="DN291" s="91"/>
      <c r="DO291" s="91"/>
      <c r="DP291" s="91"/>
      <c r="DQ291" s="91"/>
      <c r="DR291" s="91"/>
      <c r="DS291" s="91"/>
      <c r="DT291" s="91"/>
      <c r="DU291" s="91"/>
      <c r="DV291" s="91"/>
      <c r="DW291" s="91"/>
      <c r="DX291" s="91"/>
      <c r="DY291" s="91"/>
      <c r="DZ291" s="91"/>
      <c r="EA291" s="91"/>
      <c r="EB291" s="91"/>
      <c r="EC291" s="91"/>
      <c r="ED291" s="91"/>
      <c r="EE291" s="91"/>
      <c r="EF291" s="91"/>
      <c r="EG291" s="91"/>
      <c r="EH291" s="91"/>
      <c r="EI291" s="91"/>
      <c r="EJ291" s="91"/>
      <c r="EK291" s="91"/>
      <c r="EL291" s="91"/>
      <c r="EM291" s="91"/>
      <c r="EN291" s="91"/>
      <c r="EO291" s="91"/>
      <c r="EP291" s="91"/>
      <c r="EQ291" s="91"/>
      <c r="ER291" s="91"/>
      <c r="ES291" s="91"/>
      <c r="ET291" s="91"/>
      <c r="EU291" s="91"/>
      <c r="EV291" s="91"/>
      <c r="EW291" s="91"/>
      <c r="EX291" s="91"/>
      <c r="EY291" s="91"/>
      <c r="EZ291" s="91"/>
      <c r="FA291" s="91"/>
      <c r="FB291" s="91"/>
      <c r="FC291" s="91"/>
      <c r="FD291" s="91"/>
      <c r="FE291" s="91"/>
      <c r="FF291" s="91"/>
      <c r="FG291" s="91"/>
      <c r="FH291" s="91"/>
      <c r="FI291" s="91"/>
      <c r="FJ291" s="91"/>
      <c r="FK291" s="91"/>
      <c r="FL291" s="91"/>
      <c r="FM291" s="91"/>
      <c r="FN291" s="91"/>
      <c r="FO291" s="91"/>
      <c r="FP291" s="91"/>
      <c r="FQ291" s="91"/>
      <c r="FR291" s="91"/>
      <c r="FS291" s="91"/>
      <c r="FT291" s="91"/>
      <c r="FU291" s="91"/>
      <c r="FV291" s="91"/>
      <c r="FW291" s="91"/>
      <c r="FX291" s="91"/>
      <c r="FY291" s="91"/>
      <c r="FZ291" s="91"/>
      <c r="GA291" s="91"/>
      <c r="GB291" s="91"/>
      <c r="GC291" s="91"/>
      <c r="GD291" s="91"/>
      <c r="GE291" s="91"/>
      <c r="GF291" s="91"/>
      <c r="GG291" s="91"/>
      <c r="GH291" s="91"/>
      <c r="GI291" s="91"/>
      <c r="GJ291" s="91"/>
      <c r="GK291" s="91"/>
      <c r="GL291" s="91"/>
      <c r="GM291" s="91"/>
      <c r="GN291" s="91"/>
      <c r="GO291" s="91"/>
      <c r="GP291" s="91"/>
      <c r="GQ291" s="91"/>
      <c r="GR291" s="91"/>
      <c r="GS291" s="91"/>
      <c r="GT291" s="91"/>
      <c r="GU291" s="91"/>
      <c r="GV291" s="91"/>
      <c r="GW291" s="91"/>
      <c r="GX291" s="91"/>
      <c r="GY291" s="91"/>
      <c r="GZ291" s="91"/>
      <c r="HA291" s="91"/>
      <c r="HB291" s="91"/>
      <c r="HC291" s="91"/>
      <c r="HD291" s="91"/>
      <c r="HE291" s="91"/>
      <c r="HF291" s="91"/>
      <c r="HG291" s="91"/>
      <c r="HH291" s="91"/>
      <c r="HI291" s="91"/>
      <c r="HJ291" s="91"/>
      <c r="HK291" s="91"/>
      <c r="HL291" s="91"/>
      <c r="HM291" s="91"/>
      <c r="HN291" s="91"/>
      <c r="HO291" s="91"/>
      <c r="HP291" s="91"/>
      <c r="HQ291" s="91"/>
      <c r="HR291" s="91"/>
      <c r="HS291" s="91"/>
      <c r="HT291" s="91"/>
      <c r="HU291" s="91"/>
      <c r="HV291" s="91"/>
      <c r="HW291" s="91"/>
      <c r="HX291" s="91"/>
      <c r="HY291" s="91"/>
      <c r="HZ291" s="91"/>
      <c r="IA291" s="91"/>
      <c r="IB291" s="91"/>
      <c r="IC291" s="91"/>
      <c r="ID291" s="91"/>
      <c r="IE291" s="91"/>
      <c r="IF291" s="91"/>
      <c r="IG291" s="91"/>
      <c r="IH291" s="91"/>
      <c r="II291" s="91"/>
      <c r="IJ291" s="91"/>
      <c r="IK291" s="91"/>
      <c r="IL291" s="91"/>
      <c r="IM291" s="91"/>
      <c r="IN291" s="91"/>
      <c r="IO291" s="91"/>
      <c r="IP291" s="91"/>
      <c r="IQ291" s="91"/>
      <c r="IR291" s="91"/>
      <c r="IS291" s="91"/>
      <c r="IT291" s="91"/>
      <c r="IU291" s="91"/>
      <c r="IV291" s="91"/>
    </row>
    <row r="292" spans="1:256" s="89" customFormat="1" x14ac:dyDescent="0.15">
      <c r="A292" s="88"/>
      <c r="B292" s="88"/>
      <c r="E292" s="168"/>
      <c r="H292" s="91"/>
      <c r="I292" s="91"/>
      <c r="J292" s="91"/>
      <c r="K292" s="91"/>
      <c r="L292" s="91"/>
      <c r="M292" s="91"/>
      <c r="N292" s="91"/>
      <c r="O292" s="91"/>
      <c r="P292" s="91"/>
      <c r="Q292" s="91"/>
      <c r="R292" s="91"/>
      <c r="S292" s="91"/>
      <c r="T292" s="91"/>
      <c r="U292" s="91"/>
      <c r="V292" s="91"/>
      <c r="W292" s="91"/>
      <c r="X292" s="91"/>
      <c r="Y292" s="91"/>
      <c r="Z292" s="91"/>
      <c r="AA292" s="91"/>
      <c r="AB292" s="91"/>
      <c r="AC292" s="91"/>
      <c r="AD292" s="91"/>
      <c r="AE292" s="91"/>
      <c r="AF292" s="91"/>
      <c r="AG292" s="91"/>
      <c r="AH292" s="91"/>
      <c r="AI292" s="91"/>
      <c r="AJ292" s="91"/>
      <c r="AK292" s="91"/>
      <c r="AL292" s="91"/>
      <c r="AM292" s="91"/>
      <c r="AN292" s="91"/>
      <c r="AO292" s="91"/>
      <c r="AP292" s="91"/>
      <c r="AQ292" s="91"/>
      <c r="AR292" s="91"/>
      <c r="AS292" s="91"/>
      <c r="AT292" s="91"/>
      <c r="AU292" s="91"/>
      <c r="AV292" s="91"/>
      <c r="AW292" s="91"/>
      <c r="AX292" s="91"/>
      <c r="AY292" s="91"/>
      <c r="AZ292" s="91"/>
      <c r="BA292" s="91"/>
      <c r="BB292" s="91"/>
      <c r="BC292" s="91"/>
      <c r="BD292" s="91"/>
      <c r="BE292" s="91"/>
      <c r="BF292" s="91"/>
      <c r="BG292" s="91"/>
      <c r="BH292" s="91"/>
      <c r="BI292" s="91"/>
      <c r="BJ292" s="91"/>
      <c r="BK292" s="91"/>
      <c r="BL292" s="91"/>
      <c r="BM292" s="91"/>
      <c r="BN292" s="91"/>
      <c r="BO292" s="91"/>
      <c r="BP292" s="91"/>
      <c r="BQ292" s="91"/>
      <c r="BR292" s="91"/>
      <c r="BS292" s="91"/>
      <c r="BT292" s="91"/>
      <c r="BU292" s="91"/>
      <c r="BV292" s="91"/>
      <c r="BW292" s="91"/>
      <c r="BX292" s="91"/>
      <c r="BY292" s="91"/>
      <c r="BZ292" s="91"/>
      <c r="CA292" s="91"/>
      <c r="CB292" s="91"/>
      <c r="CC292" s="91"/>
      <c r="CD292" s="91"/>
      <c r="CE292" s="91"/>
      <c r="CF292" s="91"/>
      <c r="CG292" s="91"/>
      <c r="CH292" s="91"/>
      <c r="CI292" s="91"/>
      <c r="CJ292" s="91"/>
      <c r="CK292" s="91"/>
      <c r="CL292" s="91"/>
      <c r="CM292" s="91"/>
      <c r="CN292" s="91"/>
      <c r="CO292" s="91"/>
      <c r="CP292" s="91"/>
      <c r="CQ292" s="91"/>
      <c r="CR292" s="91"/>
      <c r="CS292" s="91"/>
      <c r="CT292" s="91"/>
      <c r="CU292" s="91"/>
      <c r="CV292" s="91"/>
      <c r="CW292" s="91"/>
      <c r="CX292" s="91"/>
      <c r="CY292" s="91"/>
      <c r="CZ292" s="91"/>
      <c r="DA292" s="91"/>
      <c r="DB292" s="91"/>
      <c r="DC292" s="91"/>
      <c r="DD292" s="91"/>
      <c r="DE292" s="91"/>
      <c r="DF292" s="91"/>
      <c r="DG292" s="91"/>
      <c r="DH292" s="91"/>
      <c r="DI292" s="91"/>
      <c r="DJ292" s="91"/>
      <c r="DK292" s="91"/>
      <c r="DL292" s="91"/>
      <c r="DM292" s="91"/>
      <c r="DN292" s="91"/>
      <c r="DO292" s="91"/>
      <c r="DP292" s="91"/>
      <c r="DQ292" s="91"/>
      <c r="DR292" s="91"/>
      <c r="DS292" s="91"/>
      <c r="DT292" s="91"/>
      <c r="DU292" s="91"/>
      <c r="DV292" s="91"/>
      <c r="DW292" s="91"/>
      <c r="DX292" s="91"/>
      <c r="DY292" s="91"/>
      <c r="DZ292" s="91"/>
      <c r="EA292" s="91"/>
      <c r="EB292" s="91"/>
      <c r="EC292" s="91"/>
      <c r="ED292" s="91"/>
      <c r="EE292" s="91"/>
      <c r="EF292" s="91"/>
      <c r="EG292" s="91"/>
      <c r="EH292" s="91"/>
      <c r="EI292" s="91"/>
      <c r="EJ292" s="91"/>
      <c r="EK292" s="91"/>
      <c r="EL292" s="91"/>
      <c r="EM292" s="91"/>
      <c r="EN292" s="91"/>
      <c r="EO292" s="91"/>
      <c r="EP292" s="91"/>
      <c r="EQ292" s="91"/>
      <c r="ER292" s="91"/>
      <c r="ES292" s="91"/>
      <c r="ET292" s="91"/>
      <c r="EU292" s="91"/>
      <c r="EV292" s="91"/>
      <c r="EW292" s="91"/>
      <c r="EX292" s="91"/>
      <c r="EY292" s="91"/>
      <c r="EZ292" s="91"/>
      <c r="FA292" s="91"/>
      <c r="FB292" s="91"/>
      <c r="FC292" s="91"/>
      <c r="FD292" s="91"/>
      <c r="FE292" s="91"/>
      <c r="FF292" s="91"/>
      <c r="FG292" s="91"/>
      <c r="FH292" s="91"/>
      <c r="FI292" s="91"/>
      <c r="FJ292" s="91"/>
      <c r="FK292" s="91"/>
      <c r="FL292" s="91"/>
      <c r="FM292" s="91"/>
      <c r="FN292" s="91"/>
      <c r="FO292" s="91"/>
      <c r="FP292" s="91"/>
      <c r="FQ292" s="91"/>
      <c r="FR292" s="91"/>
      <c r="FS292" s="91"/>
      <c r="FT292" s="91"/>
      <c r="FU292" s="91"/>
      <c r="FV292" s="91"/>
      <c r="FW292" s="91"/>
      <c r="FX292" s="91"/>
      <c r="FY292" s="91"/>
      <c r="FZ292" s="91"/>
      <c r="GA292" s="91"/>
      <c r="GB292" s="91"/>
      <c r="GC292" s="91"/>
      <c r="GD292" s="91"/>
      <c r="GE292" s="91"/>
      <c r="GF292" s="91"/>
      <c r="GG292" s="91"/>
      <c r="GH292" s="91"/>
      <c r="GI292" s="91"/>
      <c r="GJ292" s="91"/>
      <c r="GK292" s="91"/>
      <c r="GL292" s="91"/>
      <c r="GM292" s="91"/>
      <c r="GN292" s="91"/>
      <c r="GO292" s="91"/>
      <c r="GP292" s="91"/>
      <c r="GQ292" s="91"/>
      <c r="GR292" s="91"/>
      <c r="GS292" s="91"/>
      <c r="GT292" s="91"/>
      <c r="GU292" s="91"/>
      <c r="GV292" s="91"/>
      <c r="GW292" s="91"/>
      <c r="GX292" s="91"/>
      <c r="GY292" s="91"/>
      <c r="GZ292" s="91"/>
      <c r="HA292" s="91"/>
      <c r="HB292" s="91"/>
      <c r="HC292" s="91"/>
      <c r="HD292" s="91"/>
      <c r="HE292" s="91"/>
      <c r="HF292" s="91"/>
      <c r="HG292" s="91"/>
      <c r="HH292" s="91"/>
      <c r="HI292" s="91"/>
      <c r="HJ292" s="91"/>
      <c r="HK292" s="91"/>
      <c r="HL292" s="91"/>
      <c r="HM292" s="91"/>
      <c r="HN292" s="91"/>
      <c r="HO292" s="91"/>
      <c r="HP292" s="91"/>
      <c r="HQ292" s="91"/>
      <c r="HR292" s="91"/>
      <c r="HS292" s="91"/>
      <c r="HT292" s="91"/>
      <c r="HU292" s="91"/>
      <c r="HV292" s="91"/>
      <c r="HW292" s="91"/>
      <c r="HX292" s="91"/>
      <c r="HY292" s="91"/>
      <c r="HZ292" s="91"/>
      <c r="IA292" s="91"/>
      <c r="IB292" s="91"/>
      <c r="IC292" s="91"/>
      <c r="ID292" s="91"/>
      <c r="IE292" s="91"/>
      <c r="IF292" s="91"/>
      <c r="IG292" s="91"/>
      <c r="IH292" s="91"/>
      <c r="II292" s="91"/>
      <c r="IJ292" s="91"/>
      <c r="IK292" s="91"/>
      <c r="IL292" s="91"/>
      <c r="IM292" s="91"/>
      <c r="IN292" s="91"/>
      <c r="IO292" s="91"/>
      <c r="IP292" s="91"/>
      <c r="IQ292" s="91"/>
      <c r="IR292" s="91"/>
      <c r="IS292" s="91"/>
      <c r="IT292" s="91"/>
      <c r="IU292" s="91"/>
      <c r="IV292" s="91"/>
    </row>
    <row r="293" spans="1:256" s="89" customFormat="1" x14ac:dyDescent="0.15">
      <c r="A293" s="88"/>
      <c r="B293" s="88"/>
      <c r="E293" s="168"/>
      <c r="H293" s="91"/>
      <c r="I293" s="91"/>
      <c r="J293" s="91"/>
      <c r="K293" s="91"/>
      <c r="L293" s="91"/>
      <c r="M293" s="91"/>
      <c r="N293" s="91"/>
      <c r="O293" s="91"/>
      <c r="P293" s="91"/>
      <c r="Q293" s="91"/>
      <c r="R293" s="91"/>
      <c r="S293" s="91"/>
      <c r="T293" s="91"/>
      <c r="U293" s="91"/>
      <c r="V293" s="91"/>
      <c r="W293" s="91"/>
      <c r="X293" s="91"/>
      <c r="Y293" s="91"/>
      <c r="Z293" s="91"/>
      <c r="AA293" s="91"/>
      <c r="AB293" s="91"/>
      <c r="AC293" s="91"/>
      <c r="AD293" s="91"/>
      <c r="AE293" s="91"/>
      <c r="AF293" s="91"/>
      <c r="AG293" s="91"/>
      <c r="AH293" s="91"/>
      <c r="AI293" s="91"/>
      <c r="AJ293" s="91"/>
      <c r="AK293" s="91"/>
      <c r="AL293" s="91"/>
      <c r="AM293" s="91"/>
      <c r="AN293" s="91"/>
      <c r="AO293" s="91"/>
      <c r="AP293" s="91"/>
      <c r="AQ293" s="91"/>
      <c r="AR293" s="91"/>
      <c r="AS293" s="91"/>
      <c r="AT293" s="91"/>
      <c r="AU293" s="91"/>
      <c r="AV293" s="91"/>
      <c r="AW293" s="91"/>
      <c r="AX293" s="91"/>
      <c r="AY293" s="91"/>
      <c r="AZ293" s="91"/>
      <c r="BA293" s="91"/>
      <c r="BB293" s="91"/>
      <c r="BC293" s="91"/>
      <c r="BD293" s="91"/>
      <c r="BE293" s="91"/>
      <c r="BF293" s="91"/>
      <c r="BG293" s="91"/>
      <c r="BH293" s="91"/>
      <c r="BI293" s="91"/>
      <c r="BJ293" s="91"/>
      <c r="BK293" s="91"/>
      <c r="BL293" s="91"/>
      <c r="BM293" s="91"/>
      <c r="BN293" s="91"/>
      <c r="BO293" s="91"/>
      <c r="BP293" s="91"/>
      <c r="BQ293" s="91"/>
      <c r="BR293" s="91"/>
      <c r="BS293" s="91"/>
      <c r="BT293" s="91"/>
      <c r="BU293" s="91"/>
      <c r="BV293" s="91"/>
      <c r="BW293" s="91"/>
      <c r="BX293" s="91"/>
      <c r="BY293" s="91"/>
      <c r="BZ293" s="91"/>
      <c r="CA293" s="91"/>
      <c r="CB293" s="91"/>
      <c r="CC293" s="91"/>
      <c r="CD293" s="91"/>
      <c r="CE293" s="91"/>
      <c r="CF293" s="91"/>
      <c r="CG293" s="91"/>
      <c r="CH293" s="91"/>
      <c r="CI293" s="91"/>
      <c r="CJ293" s="91"/>
      <c r="CK293" s="91"/>
      <c r="CL293" s="91"/>
      <c r="CM293" s="91"/>
      <c r="CN293" s="91"/>
      <c r="CO293" s="91"/>
      <c r="CP293" s="91"/>
      <c r="CQ293" s="91"/>
      <c r="CR293" s="91"/>
      <c r="CS293" s="91"/>
      <c r="CT293" s="91"/>
      <c r="CU293" s="91"/>
      <c r="CV293" s="91"/>
      <c r="CW293" s="91"/>
      <c r="CX293" s="91"/>
      <c r="CY293" s="91"/>
      <c r="CZ293" s="91"/>
      <c r="DA293" s="91"/>
      <c r="DB293" s="91"/>
      <c r="DC293" s="91"/>
      <c r="DD293" s="91"/>
      <c r="DE293" s="91"/>
      <c r="DF293" s="91"/>
      <c r="DG293" s="91"/>
      <c r="DH293" s="91"/>
      <c r="DI293" s="91"/>
      <c r="DJ293" s="91"/>
      <c r="DK293" s="91"/>
      <c r="DL293" s="91"/>
      <c r="DM293" s="91"/>
      <c r="DN293" s="91"/>
      <c r="DO293" s="91"/>
      <c r="DP293" s="91"/>
      <c r="DQ293" s="91"/>
      <c r="DR293" s="91"/>
      <c r="DS293" s="91"/>
      <c r="DT293" s="91"/>
      <c r="DU293" s="91"/>
      <c r="DV293" s="91"/>
      <c r="DW293" s="91"/>
      <c r="DX293" s="91"/>
      <c r="DY293" s="91"/>
      <c r="DZ293" s="91"/>
      <c r="EA293" s="91"/>
      <c r="EB293" s="91"/>
      <c r="EC293" s="91"/>
      <c r="ED293" s="91"/>
      <c r="EE293" s="91"/>
      <c r="EF293" s="91"/>
      <c r="EG293" s="91"/>
      <c r="EH293" s="91"/>
      <c r="EI293" s="91"/>
      <c r="EJ293" s="91"/>
      <c r="EK293" s="91"/>
      <c r="EL293" s="91"/>
      <c r="EM293" s="91"/>
      <c r="EN293" s="91"/>
      <c r="EO293" s="91"/>
      <c r="EP293" s="91"/>
      <c r="EQ293" s="91"/>
      <c r="ER293" s="91"/>
      <c r="ES293" s="91"/>
      <c r="ET293" s="91"/>
      <c r="EU293" s="91"/>
      <c r="EV293" s="91"/>
      <c r="EW293" s="91"/>
      <c r="EX293" s="91"/>
      <c r="EY293" s="91"/>
      <c r="EZ293" s="91"/>
      <c r="FA293" s="91"/>
      <c r="FB293" s="91"/>
      <c r="FC293" s="91"/>
      <c r="FD293" s="91"/>
      <c r="FE293" s="91"/>
      <c r="FF293" s="91"/>
      <c r="FG293" s="91"/>
      <c r="FH293" s="91"/>
      <c r="FI293" s="91"/>
      <c r="FJ293" s="91"/>
      <c r="FK293" s="91"/>
      <c r="FL293" s="91"/>
      <c r="FM293" s="91"/>
      <c r="FN293" s="91"/>
      <c r="FO293" s="91"/>
      <c r="FP293" s="91"/>
      <c r="FQ293" s="91"/>
      <c r="FR293" s="91"/>
      <c r="FS293" s="91"/>
      <c r="FT293" s="91"/>
      <c r="FU293" s="91"/>
      <c r="FV293" s="91"/>
      <c r="FW293" s="91"/>
      <c r="FX293" s="91"/>
      <c r="FY293" s="91"/>
      <c r="FZ293" s="91"/>
      <c r="GA293" s="91"/>
      <c r="GB293" s="91"/>
      <c r="GC293" s="91"/>
      <c r="GD293" s="91"/>
      <c r="GE293" s="91"/>
      <c r="GF293" s="91"/>
      <c r="GG293" s="91"/>
      <c r="GH293" s="91"/>
      <c r="GI293" s="91"/>
      <c r="GJ293" s="91"/>
      <c r="GK293" s="91"/>
      <c r="GL293" s="91"/>
      <c r="GM293" s="91"/>
      <c r="GN293" s="91"/>
      <c r="GO293" s="91"/>
      <c r="GP293" s="91"/>
      <c r="GQ293" s="91"/>
      <c r="GR293" s="91"/>
      <c r="GS293" s="91"/>
      <c r="GT293" s="91"/>
      <c r="GU293" s="91"/>
      <c r="GV293" s="91"/>
      <c r="GW293" s="91"/>
      <c r="GX293" s="91"/>
      <c r="GY293" s="91"/>
      <c r="GZ293" s="91"/>
      <c r="HA293" s="91"/>
      <c r="HB293" s="91"/>
      <c r="HC293" s="91"/>
      <c r="HD293" s="91"/>
      <c r="HE293" s="91"/>
      <c r="HF293" s="91"/>
      <c r="HG293" s="91"/>
      <c r="HH293" s="91"/>
      <c r="HI293" s="91"/>
      <c r="HJ293" s="91"/>
      <c r="HK293" s="91"/>
      <c r="HL293" s="91"/>
      <c r="HM293" s="91"/>
      <c r="HN293" s="91"/>
      <c r="HO293" s="91"/>
      <c r="HP293" s="91"/>
      <c r="HQ293" s="91"/>
      <c r="HR293" s="91"/>
      <c r="HS293" s="91"/>
      <c r="HT293" s="91"/>
      <c r="HU293" s="91"/>
      <c r="HV293" s="91"/>
      <c r="HW293" s="91"/>
      <c r="HX293" s="91"/>
      <c r="HY293" s="91"/>
      <c r="HZ293" s="91"/>
      <c r="IA293" s="91"/>
      <c r="IB293" s="91"/>
      <c r="IC293" s="91"/>
      <c r="ID293" s="91"/>
      <c r="IE293" s="91"/>
      <c r="IF293" s="91"/>
      <c r="IG293" s="91"/>
      <c r="IH293" s="91"/>
      <c r="II293" s="91"/>
      <c r="IJ293" s="91"/>
      <c r="IK293" s="91"/>
      <c r="IL293" s="91"/>
      <c r="IM293" s="91"/>
      <c r="IN293" s="91"/>
      <c r="IO293" s="91"/>
      <c r="IP293" s="91"/>
      <c r="IQ293" s="91"/>
      <c r="IR293" s="91"/>
      <c r="IS293" s="91"/>
      <c r="IT293" s="91"/>
      <c r="IU293" s="91"/>
      <c r="IV293" s="91"/>
    </row>
    <row r="294" spans="1:256" s="89" customFormat="1" x14ac:dyDescent="0.15">
      <c r="A294" s="88"/>
      <c r="B294" s="88"/>
      <c r="E294" s="168"/>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91"/>
      <c r="AN294" s="91"/>
      <c r="AO294" s="91"/>
      <c r="AP294" s="91"/>
      <c r="AQ294" s="91"/>
      <c r="AR294" s="91"/>
      <c r="AS294" s="91"/>
      <c r="AT294" s="91"/>
      <c r="AU294" s="91"/>
      <c r="AV294" s="91"/>
      <c r="AW294" s="91"/>
      <c r="AX294" s="91"/>
      <c r="AY294" s="91"/>
      <c r="AZ294" s="91"/>
      <c r="BA294" s="91"/>
      <c r="BB294" s="91"/>
      <c r="BC294" s="91"/>
      <c r="BD294" s="91"/>
      <c r="BE294" s="91"/>
      <c r="BF294" s="91"/>
      <c r="BG294" s="91"/>
      <c r="BH294" s="91"/>
      <c r="BI294" s="91"/>
      <c r="BJ294" s="91"/>
      <c r="BK294" s="91"/>
      <c r="BL294" s="91"/>
      <c r="BM294" s="91"/>
      <c r="BN294" s="91"/>
      <c r="BO294" s="91"/>
      <c r="BP294" s="91"/>
      <c r="BQ294" s="91"/>
      <c r="BR294" s="91"/>
      <c r="BS294" s="91"/>
      <c r="BT294" s="91"/>
      <c r="BU294" s="91"/>
      <c r="BV294" s="91"/>
      <c r="BW294" s="91"/>
      <c r="BX294" s="91"/>
      <c r="BY294" s="91"/>
      <c r="BZ294" s="91"/>
      <c r="CA294" s="91"/>
      <c r="CB294" s="91"/>
      <c r="CC294" s="91"/>
      <c r="CD294" s="91"/>
      <c r="CE294" s="91"/>
      <c r="CF294" s="91"/>
      <c r="CG294" s="91"/>
      <c r="CH294" s="91"/>
      <c r="CI294" s="91"/>
      <c r="CJ294" s="91"/>
      <c r="CK294" s="91"/>
      <c r="CL294" s="91"/>
      <c r="CM294" s="91"/>
      <c r="CN294" s="91"/>
      <c r="CO294" s="91"/>
      <c r="CP294" s="91"/>
      <c r="CQ294" s="91"/>
      <c r="CR294" s="91"/>
      <c r="CS294" s="91"/>
      <c r="CT294" s="91"/>
      <c r="CU294" s="91"/>
      <c r="CV294" s="91"/>
      <c r="CW294" s="91"/>
      <c r="CX294" s="91"/>
      <c r="CY294" s="91"/>
      <c r="CZ294" s="91"/>
      <c r="DA294" s="91"/>
      <c r="DB294" s="91"/>
      <c r="DC294" s="91"/>
      <c r="DD294" s="91"/>
      <c r="DE294" s="91"/>
      <c r="DF294" s="91"/>
      <c r="DG294" s="91"/>
      <c r="DH294" s="91"/>
      <c r="DI294" s="91"/>
      <c r="DJ294" s="91"/>
      <c r="DK294" s="91"/>
      <c r="DL294" s="91"/>
      <c r="DM294" s="91"/>
      <c r="DN294" s="91"/>
      <c r="DO294" s="91"/>
      <c r="DP294" s="91"/>
      <c r="DQ294" s="91"/>
      <c r="DR294" s="91"/>
      <c r="DS294" s="91"/>
      <c r="DT294" s="91"/>
      <c r="DU294" s="91"/>
      <c r="DV294" s="91"/>
      <c r="DW294" s="91"/>
      <c r="DX294" s="91"/>
      <c r="DY294" s="91"/>
      <c r="DZ294" s="91"/>
      <c r="EA294" s="91"/>
      <c r="EB294" s="91"/>
      <c r="EC294" s="91"/>
      <c r="ED294" s="91"/>
      <c r="EE294" s="91"/>
      <c r="EF294" s="91"/>
      <c r="EG294" s="91"/>
      <c r="EH294" s="91"/>
      <c r="EI294" s="91"/>
      <c r="EJ294" s="91"/>
      <c r="EK294" s="91"/>
      <c r="EL294" s="91"/>
      <c r="EM294" s="91"/>
      <c r="EN294" s="91"/>
      <c r="EO294" s="91"/>
      <c r="EP294" s="91"/>
      <c r="EQ294" s="91"/>
      <c r="ER294" s="91"/>
      <c r="ES294" s="91"/>
      <c r="ET294" s="91"/>
      <c r="EU294" s="91"/>
      <c r="EV294" s="91"/>
      <c r="EW294" s="91"/>
      <c r="EX294" s="91"/>
      <c r="EY294" s="91"/>
      <c r="EZ294" s="91"/>
      <c r="FA294" s="91"/>
      <c r="FB294" s="91"/>
      <c r="FC294" s="91"/>
      <c r="FD294" s="91"/>
      <c r="FE294" s="91"/>
      <c r="FF294" s="91"/>
      <c r="FG294" s="91"/>
      <c r="FH294" s="91"/>
      <c r="FI294" s="91"/>
      <c r="FJ294" s="91"/>
      <c r="FK294" s="91"/>
      <c r="FL294" s="91"/>
      <c r="FM294" s="91"/>
      <c r="FN294" s="91"/>
      <c r="FO294" s="91"/>
      <c r="FP294" s="91"/>
      <c r="FQ294" s="91"/>
      <c r="FR294" s="91"/>
      <c r="FS294" s="91"/>
      <c r="FT294" s="91"/>
      <c r="FU294" s="91"/>
      <c r="FV294" s="91"/>
      <c r="FW294" s="91"/>
      <c r="FX294" s="91"/>
      <c r="FY294" s="91"/>
      <c r="FZ294" s="91"/>
      <c r="GA294" s="91"/>
      <c r="GB294" s="91"/>
      <c r="GC294" s="91"/>
      <c r="GD294" s="91"/>
      <c r="GE294" s="91"/>
      <c r="GF294" s="91"/>
      <c r="GG294" s="91"/>
      <c r="GH294" s="91"/>
      <c r="GI294" s="91"/>
      <c r="GJ294" s="91"/>
      <c r="GK294" s="91"/>
      <c r="GL294" s="91"/>
      <c r="GM294" s="91"/>
      <c r="GN294" s="91"/>
      <c r="GO294" s="91"/>
      <c r="GP294" s="91"/>
      <c r="GQ294" s="91"/>
      <c r="GR294" s="91"/>
      <c r="GS294" s="91"/>
      <c r="GT294" s="91"/>
      <c r="GU294" s="91"/>
      <c r="GV294" s="91"/>
      <c r="GW294" s="91"/>
      <c r="GX294" s="91"/>
      <c r="GY294" s="91"/>
      <c r="GZ294" s="91"/>
      <c r="HA294" s="91"/>
      <c r="HB294" s="91"/>
      <c r="HC294" s="91"/>
      <c r="HD294" s="91"/>
      <c r="HE294" s="91"/>
      <c r="HF294" s="91"/>
      <c r="HG294" s="91"/>
      <c r="HH294" s="91"/>
      <c r="HI294" s="91"/>
      <c r="HJ294" s="91"/>
      <c r="HK294" s="91"/>
      <c r="HL294" s="91"/>
      <c r="HM294" s="91"/>
      <c r="HN294" s="91"/>
      <c r="HO294" s="91"/>
      <c r="HP294" s="91"/>
      <c r="HQ294" s="91"/>
      <c r="HR294" s="91"/>
      <c r="HS294" s="91"/>
      <c r="HT294" s="91"/>
      <c r="HU294" s="91"/>
      <c r="HV294" s="91"/>
      <c r="HW294" s="91"/>
      <c r="HX294" s="91"/>
      <c r="HY294" s="91"/>
      <c r="HZ294" s="91"/>
      <c r="IA294" s="91"/>
      <c r="IB294" s="91"/>
      <c r="IC294" s="91"/>
      <c r="ID294" s="91"/>
      <c r="IE294" s="91"/>
      <c r="IF294" s="91"/>
      <c r="IG294" s="91"/>
      <c r="IH294" s="91"/>
      <c r="II294" s="91"/>
      <c r="IJ294" s="91"/>
      <c r="IK294" s="91"/>
      <c r="IL294" s="91"/>
      <c r="IM294" s="91"/>
      <c r="IN294" s="91"/>
      <c r="IO294" s="91"/>
      <c r="IP294" s="91"/>
      <c r="IQ294" s="91"/>
      <c r="IR294" s="91"/>
      <c r="IS294" s="91"/>
      <c r="IT294" s="91"/>
      <c r="IU294" s="91"/>
      <c r="IV294" s="91"/>
    </row>
    <row r="295" spans="1:256" s="89" customFormat="1" x14ac:dyDescent="0.15">
      <c r="A295" s="88"/>
      <c r="B295" s="88"/>
      <c r="E295" s="168"/>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row>
    <row r="296" spans="1:256" s="89" customFormat="1" x14ac:dyDescent="0.15">
      <c r="A296" s="88"/>
      <c r="B296" s="88"/>
      <c r="E296" s="168"/>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row>
    <row r="297" spans="1:256" s="89" customFormat="1" x14ac:dyDescent="0.15">
      <c r="A297" s="88"/>
      <c r="B297" s="88"/>
      <c r="E297" s="168"/>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row>
    <row r="298" spans="1:256" s="89" customFormat="1" x14ac:dyDescent="0.15">
      <c r="A298" s="88"/>
      <c r="B298" s="88"/>
      <c r="E298" s="168"/>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row>
    <row r="299" spans="1:256" s="89" customFormat="1" x14ac:dyDescent="0.15">
      <c r="A299" s="88"/>
      <c r="B299" s="88"/>
      <c r="E299" s="168"/>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row>
    <row r="300" spans="1:256" s="89" customFormat="1" x14ac:dyDescent="0.15">
      <c r="A300" s="88"/>
      <c r="B300" s="88"/>
      <c r="E300" s="168"/>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row>
    <row r="301" spans="1:256" s="89" customFormat="1" x14ac:dyDescent="0.15">
      <c r="A301" s="88"/>
      <c r="B301" s="88"/>
      <c r="E301" s="168"/>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row>
    <row r="302" spans="1:256" s="89" customFormat="1" x14ac:dyDescent="0.15">
      <c r="A302" s="88"/>
      <c r="B302" s="88"/>
      <c r="E302" s="168"/>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row>
    <row r="303" spans="1:256" s="89" customFormat="1" x14ac:dyDescent="0.15">
      <c r="A303" s="88"/>
      <c r="B303" s="88"/>
      <c r="E303" s="168"/>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row>
    <row r="304" spans="1:256" s="89" customFormat="1" x14ac:dyDescent="0.15">
      <c r="A304" s="88"/>
      <c r="B304" s="88"/>
      <c r="E304" s="168"/>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row>
    <row r="305" spans="1:256" s="89" customFormat="1" x14ac:dyDescent="0.15">
      <c r="A305" s="88"/>
      <c r="B305" s="88"/>
      <c r="E305" s="168"/>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row>
    <row r="306" spans="1:256" s="89" customFormat="1" x14ac:dyDescent="0.15">
      <c r="A306" s="88"/>
      <c r="B306" s="88"/>
      <c r="E306" s="168"/>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row>
    <row r="307" spans="1:256" s="89" customFormat="1" x14ac:dyDescent="0.15">
      <c r="A307" s="88"/>
      <c r="B307" s="88"/>
      <c r="E307" s="168"/>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row>
    <row r="308" spans="1:256" s="89" customFormat="1" x14ac:dyDescent="0.15">
      <c r="A308" s="88"/>
      <c r="B308" s="88"/>
      <c r="E308" s="168"/>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row>
    <row r="309" spans="1:256" s="89" customFormat="1" x14ac:dyDescent="0.15">
      <c r="A309" s="88"/>
      <c r="B309" s="88"/>
      <c r="E309" s="168"/>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row>
    <row r="310" spans="1:256" s="89" customFormat="1" x14ac:dyDescent="0.15">
      <c r="A310" s="88"/>
      <c r="B310" s="88"/>
      <c r="E310" s="168"/>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row>
    <row r="311" spans="1:256" s="89" customFormat="1" x14ac:dyDescent="0.15">
      <c r="A311" s="88"/>
      <c r="B311" s="88"/>
      <c r="E311" s="168"/>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row>
    <row r="312" spans="1:256" s="89" customFormat="1" x14ac:dyDescent="0.15">
      <c r="A312" s="88"/>
      <c r="B312" s="88"/>
      <c r="E312" s="168"/>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row>
    <row r="313" spans="1:256" s="89" customFormat="1" x14ac:dyDescent="0.15">
      <c r="A313" s="88"/>
      <c r="B313" s="88"/>
      <c r="E313" s="168"/>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row>
    <row r="314" spans="1:256" s="89" customFormat="1" x14ac:dyDescent="0.15">
      <c r="A314" s="88"/>
      <c r="B314" s="88"/>
      <c r="E314" s="168"/>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row>
    <row r="315" spans="1:256" s="89" customFormat="1" x14ac:dyDescent="0.15">
      <c r="A315" s="88"/>
      <c r="B315" s="88"/>
      <c r="E315" s="168"/>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row>
    <row r="316" spans="1:256" s="89" customFormat="1" x14ac:dyDescent="0.15">
      <c r="A316" s="88"/>
      <c r="B316" s="88"/>
      <c r="E316" s="168"/>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row>
    <row r="317" spans="1:256" s="89" customFormat="1" x14ac:dyDescent="0.15">
      <c r="A317" s="88"/>
      <c r="B317" s="88"/>
      <c r="E317" s="168"/>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row>
    <row r="318" spans="1:256" s="89" customFormat="1" x14ac:dyDescent="0.15">
      <c r="A318" s="88"/>
      <c r="B318" s="88"/>
      <c r="E318" s="168"/>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row>
    <row r="319" spans="1:256" s="89" customFormat="1" x14ac:dyDescent="0.15">
      <c r="A319" s="88"/>
      <c r="B319" s="88"/>
      <c r="E319" s="168"/>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row>
    <row r="320" spans="1:256" s="89" customFormat="1" x14ac:dyDescent="0.15">
      <c r="A320" s="88"/>
      <c r="B320" s="88"/>
      <c r="E320" s="168"/>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row>
    <row r="321" spans="1:256" s="89" customFormat="1" x14ac:dyDescent="0.15">
      <c r="A321" s="88"/>
      <c r="B321" s="88"/>
      <c r="E321" s="168"/>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row>
    <row r="322" spans="1:256" s="89" customFormat="1" x14ac:dyDescent="0.15">
      <c r="A322" s="88"/>
      <c r="B322" s="88"/>
      <c r="E322" s="168"/>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row>
    <row r="323" spans="1:256" s="89" customFormat="1" x14ac:dyDescent="0.15">
      <c r="A323" s="88"/>
      <c r="B323" s="88"/>
      <c r="E323" s="168"/>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row>
    <row r="324" spans="1:256" s="89" customFormat="1" x14ac:dyDescent="0.15">
      <c r="A324" s="88"/>
      <c r="B324" s="88"/>
      <c r="E324" s="168"/>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row>
    <row r="325" spans="1:256" s="89" customFormat="1" x14ac:dyDescent="0.15">
      <c r="A325" s="88"/>
      <c r="B325" s="88"/>
      <c r="E325" s="168"/>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row>
    <row r="326" spans="1:256" s="89" customFormat="1" x14ac:dyDescent="0.15">
      <c r="A326" s="88"/>
      <c r="B326" s="88"/>
      <c r="E326" s="168"/>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row>
    <row r="327" spans="1:256" s="89" customFormat="1" x14ac:dyDescent="0.15">
      <c r="A327" s="88"/>
      <c r="B327" s="88"/>
      <c r="E327" s="168"/>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row>
    <row r="328" spans="1:256" s="89" customFormat="1" x14ac:dyDescent="0.15">
      <c r="A328" s="88"/>
      <c r="B328" s="88"/>
      <c r="E328" s="168"/>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row>
    <row r="329" spans="1:256" s="89" customFormat="1" x14ac:dyDescent="0.15">
      <c r="A329" s="88"/>
      <c r="B329" s="88"/>
      <c r="E329" s="168"/>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row>
    <row r="330" spans="1:256" s="89" customFormat="1" x14ac:dyDescent="0.15">
      <c r="A330" s="88"/>
      <c r="B330" s="88"/>
      <c r="E330" s="168"/>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row>
    <row r="331" spans="1:256" s="89" customFormat="1" x14ac:dyDescent="0.15">
      <c r="A331" s="88"/>
      <c r="B331" s="88"/>
      <c r="E331" s="168"/>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row>
    <row r="332" spans="1:256" s="89" customFormat="1" x14ac:dyDescent="0.15">
      <c r="A332" s="88"/>
      <c r="B332" s="88"/>
      <c r="E332" s="168"/>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row>
    <row r="333" spans="1:256" s="89" customFormat="1" x14ac:dyDescent="0.15">
      <c r="A333" s="88"/>
      <c r="B333" s="88"/>
      <c r="E333" s="168"/>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row>
    <row r="334" spans="1:256" s="89" customFormat="1" x14ac:dyDescent="0.15">
      <c r="A334" s="88"/>
      <c r="B334" s="88"/>
      <c r="E334" s="168"/>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row>
    <row r="335" spans="1:256" s="89" customFormat="1" x14ac:dyDescent="0.15">
      <c r="A335" s="88"/>
      <c r="B335" s="88"/>
      <c r="E335" s="168"/>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row>
    <row r="336" spans="1:256" s="89" customFormat="1" x14ac:dyDescent="0.15">
      <c r="A336" s="88"/>
      <c r="B336" s="88"/>
      <c r="E336" s="168"/>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row>
    <row r="337" spans="1:256" s="89" customFormat="1" x14ac:dyDescent="0.15">
      <c r="A337" s="88"/>
      <c r="B337" s="88"/>
      <c r="E337" s="168"/>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row>
    <row r="338" spans="1:256" s="89" customFormat="1" x14ac:dyDescent="0.15">
      <c r="A338" s="88"/>
      <c r="B338" s="88"/>
      <c r="E338" s="168"/>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row>
    <row r="339" spans="1:256" s="89" customFormat="1" x14ac:dyDescent="0.15">
      <c r="A339" s="88"/>
      <c r="B339" s="88"/>
      <c r="E339" s="168"/>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row>
    <row r="340" spans="1:256" s="89" customFormat="1" x14ac:dyDescent="0.15">
      <c r="A340" s="88"/>
      <c r="B340" s="88"/>
      <c r="E340" s="168"/>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row>
    <row r="341" spans="1:256" s="89" customFormat="1" x14ac:dyDescent="0.15">
      <c r="A341" s="88"/>
      <c r="B341" s="88"/>
      <c r="E341" s="168"/>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row>
    <row r="342" spans="1:256" s="89" customFormat="1" x14ac:dyDescent="0.15">
      <c r="A342" s="88"/>
      <c r="B342" s="88"/>
      <c r="E342" s="168"/>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row>
    <row r="343" spans="1:256" s="89" customFormat="1" x14ac:dyDescent="0.15">
      <c r="A343" s="88"/>
      <c r="B343" s="88"/>
      <c r="E343" s="168"/>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row>
    <row r="344" spans="1:256" s="89" customFormat="1" x14ac:dyDescent="0.15">
      <c r="A344" s="88"/>
      <c r="B344" s="88"/>
      <c r="E344" s="168"/>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row>
    <row r="345" spans="1:256" s="89" customFormat="1" x14ac:dyDescent="0.15">
      <c r="A345" s="88"/>
      <c r="B345" s="88"/>
      <c r="E345" s="168"/>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row>
    <row r="346" spans="1:256" s="89" customFormat="1" x14ac:dyDescent="0.15">
      <c r="A346" s="88"/>
      <c r="B346" s="88"/>
      <c r="E346" s="168"/>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row>
    <row r="347" spans="1:256" s="89" customFormat="1" x14ac:dyDescent="0.15">
      <c r="A347" s="88"/>
      <c r="B347" s="88"/>
      <c r="E347" s="168"/>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row>
    <row r="348" spans="1:256" s="89" customFormat="1" x14ac:dyDescent="0.15">
      <c r="A348" s="88"/>
      <c r="B348" s="88"/>
      <c r="E348" s="168"/>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row>
    <row r="349" spans="1:256" s="89" customFormat="1" x14ac:dyDescent="0.15">
      <c r="A349" s="88"/>
      <c r="B349" s="88"/>
      <c r="E349" s="168"/>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row>
    <row r="350" spans="1:256" s="89" customFormat="1" x14ac:dyDescent="0.15">
      <c r="A350" s="88"/>
      <c r="B350" s="88"/>
      <c r="E350" s="168"/>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row>
    <row r="351" spans="1:256" s="89" customFormat="1" x14ac:dyDescent="0.15">
      <c r="A351" s="88"/>
      <c r="B351" s="88"/>
      <c r="E351" s="168"/>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row>
    <row r="352" spans="1:256" s="89" customFormat="1" x14ac:dyDescent="0.15">
      <c r="A352" s="88"/>
      <c r="B352" s="88"/>
      <c r="E352" s="168"/>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row>
    <row r="353" spans="1:256" s="89" customFormat="1" x14ac:dyDescent="0.15">
      <c r="A353" s="88"/>
      <c r="B353" s="88"/>
      <c r="E353" s="168"/>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row>
    <row r="354" spans="1:256" s="89" customFormat="1" x14ac:dyDescent="0.15">
      <c r="A354" s="88"/>
      <c r="B354" s="88"/>
      <c r="E354" s="168"/>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row>
    <row r="355" spans="1:256" s="89" customFormat="1" x14ac:dyDescent="0.15">
      <c r="A355" s="88"/>
      <c r="B355" s="88"/>
      <c r="E355" s="168"/>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row>
    <row r="356" spans="1:256" s="89" customFormat="1" x14ac:dyDescent="0.15">
      <c r="A356" s="88"/>
      <c r="B356" s="88"/>
      <c r="E356" s="168"/>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row>
    <row r="357" spans="1:256" s="89" customFormat="1" x14ac:dyDescent="0.15">
      <c r="A357" s="88"/>
      <c r="B357" s="88"/>
      <c r="E357" s="168"/>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row>
    <row r="358" spans="1:256" s="89" customFormat="1" x14ac:dyDescent="0.15">
      <c r="A358" s="88"/>
      <c r="B358" s="88"/>
      <c r="E358" s="168"/>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row>
    <row r="359" spans="1:256" s="89" customFormat="1" x14ac:dyDescent="0.15">
      <c r="A359" s="88"/>
      <c r="B359" s="88"/>
      <c r="E359" s="168"/>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row>
    <row r="360" spans="1:256" s="89" customFormat="1" x14ac:dyDescent="0.15">
      <c r="A360" s="88"/>
      <c r="B360" s="88"/>
      <c r="E360" s="168"/>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row>
    <row r="361" spans="1:256" s="89" customFormat="1" x14ac:dyDescent="0.15">
      <c r="A361" s="88"/>
      <c r="B361" s="88"/>
      <c r="E361" s="168"/>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row>
    <row r="362" spans="1:256" s="89" customFormat="1" x14ac:dyDescent="0.15">
      <c r="A362" s="88"/>
      <c r="B362" s="88"/>
      <c r="E362" s="168"/>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row>
    <row r="363" spans="1:256" s="89" customFormat="1" x14ac:dyDescent="0.15">
      <c r="A363" s="88"/>
      <c r="B363" s="88"/>
      <c r="E363" s="168"/>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row>
    <row r="364" spans="1:256" s="89" customFormat="1" x14ac:dyDescent="0.15">
      <c r="A364" s="88"/>
      <c r="B364" s="88"/>
      <c r="E364" s="168"/>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row>
    <row r="365" spans="1:256" s="89" customFormat="1" x14ac:dyDescent="0.15">
      <c r="A365" s="88"/>
      <c r="B365" s="88"/>
      <c r="E365" s="168"/>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row>
    <row r="366" spans="1:256" s="89" customFormat="1" x14ac:dyDescent="0.15">
      <c r="A366" s="88"/>
      <c r="B366" s="88"/>
      <c r="E366" s="168"/>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row>
    <row r="367" spans="1:256" s="89" customFormat="1" x14ac:dyDescent="0.15">
      <c r="A367" s="88"/>
      <c r="B367" s="88"/>
      <c r="E367" s="168"/>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row>
    <row r="368" spans="1:256" s="89" customFormat="1" x14ac:dyDescent="0.15">
      <c r="A368" s="88"/>
      <c r="B368" s="88"/>
      <c r="E368" s="168"/>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row>
    <row r="369" spans="1:256" s="89" customFormat="1" x14ac:dyDescent="0.15">
      <c r="A369" s="88"/>
      <c r="B369" s="88"/>
      <c r="E369" s="168"/>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row>
    <row r="370" spans="1:256" s="89" customFormat="1" x14ac:dyDescent="0.15">
      <c r="A370" s="88"/>
      <c r="B370" s="88"/>
      <c r="E370" s="168"/>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row>
    <row r="371" spans="1:256" s="89" customFormat="1" x14ac:dyDescent="0.15">
      <c r="A371" s="88"/>
      <c r="B371" s="88"/>
      <c r="E371" s="168"/>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row>
    <row r="372" spans="1:256" s="89" customFormat="1" x14ac:dyDescent="0.15">
      <c r="A372" s="88"/>
      <c r="B372" s="88"/>
      <c r="E372" s="168"/>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row>
    <row r="373" spans="1:256" s="89" customFormat="1" x14ac:dyDescent="0.15">
      <c r="A373" s="88"/>
      <c r="B373" s="88"/>
      <c r="E373" s="168"/>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91"/>
      <c r="AN373" s="91"/>
      <c r="AO373" s="91"/>
      <c r="AP373" s="91"/>
      <c r="AQ373" s="91"/>
      <c r="AR373" s="91"/>
      <c r="AS373" s="91"/>
      <c r="AT373" s="91"/>
      <c r="AU373" s="91"/>
      <c r="AV373" s="91"/>
      <c r="AW373" s="91"/>
      <c r="AX373" s="91"/>
      <c r="AY373" s="91"/>
      <c r="AZ373" s="91"/>
      <c r="BA373" s="91"/>
      <c r="BB373" s="91"/>
      <c r="BC373" s="91"/>
      <c r="BD373" s="91"/>
      <c r="BE373" s="91"/>
      <c r="BF373" s="91"/>
      <c r="BG373" s="91"/>
      <c r="BH373" s="91"/>
      <c r="BI373" s="91"/>
      <c r="BJ373" s="91"/>
      <c r="BK373" s="91"/>
      <c r="BL373" s="91"/>
      <c r="BM373" s="91"/>
      <c r="BN373" s="91"/>
      <c r="BO373" s="91"/>
      <c r="BP373" s="91"/>
      <c r="BQ373" s="91"/>
      <c r="BR373" s="91"/>
      <c r="BS373" s="91"/>
      <c r="BT373" s="91"/>
      <c r="BU373" s="91"/>
      <c r="BV373" s="91"/>
      <c r="BW373" s="91"/>
      <c r="BX373" s="91"/>
      <c r="BY373" s="91"/>
      <c r="BZ373" s="91"/>
      <c r="CA373" s="91"/>
      <c r="CB373" s="91"/>
      <c r="CC373" s="91"/>
      <c r="CD373" s="91"/>
      <c r="CE373" s="91"/>
      <c r="CF373" s="91"/>
      <c r="CG373" s="91"/>
      <c r="CH373" s="91"/>
      <c r="CI373" s="91"/>
      <c r="CJ373" s="91"/>
      <c r="CK373" s="91"/>
      <c r="CL373" s="91"/>
      <c r="CM373" s="91"/>
      <c r="CN373" s="91"/>
      <c r="CO373" s="91"/>
      <c r="CP373" s="91"/>
      <c r="CQ373" s="91"/>
      <c r="CR373" s="91"/>
      <c r="CS373" s="91"/>
      <c r="CT373" s="91"/>
      <c r="CU373" s="91"/>
      <c r="CV373" s="91"/>
      <c r="CW373" s="91"/>
      <c r="CX373" s="91"/>
      <c r="CY373" s="91"/>
      <c r="CZ373" s="91"/>
      <c r="DA373" s="91"/>
      <c r="DB373" s="91"/>
      <c r="DC373" s="91"/>
      <c r="DD373" s="91"/>
      <c r="DE373" s="91"/>
      <c r="DF373" s="91"/>
      <c r="DG373" s="91"/>
      <c r="DH373" s="91"/>
      <c r="DI373" s="91"/>
      <c r="DJ373" s="91"/>
      <c r="DK373" s="91"/>
      <c r="DL373" s="91"/>
      <c r="DM373" s="91"/>
      <c r="DN373" s="91"/>
      <c r="DO373" s="91"/>
      <c r="DP373" s="91"/>
      <c r="DQ373" s="91"/>
      <c r="DR373" s="91"/>
      <c r="DS373" s="91"/>
      <c r="DT373" s="91"/>
      <c r="DU373" s="91"/>
      <c r="DV373" s="91"/>
      <c r="DW373" s="91"/>
      <c r="DX373" s="91"/>
      <c r="DY373" s="91"/>
      <c r="DZ373" s="91"/>
      <c r="EA373" s="91"/>
      <c r="EB373" s="91"/>
      <c r="EC373" s="91"/>
      <c r="ED373" s="91"/>
      <c r="EE373" s="91"/>
      <c r="EF373" s="91"/>
      <c r="EG373" s="91"/>
      <c r="EH373" s="91"/>
      <c r="EI373" s="91"/>
      <c r="EJ373" s="91"/>
      <c r="EK373" s="91"/>
      <c r="EL373" s="91"/>
      <c r="EM373" s="91"/>
      <c r="EN373" s="91"/>
      <c r="EO373" s="91"/>
      <c r="EP373" s="91"/>
      <c r="EQ373" s="91"/>
      <c r="ER373" s="91"/>
      <c r="ES373" s="91"/>
      <c r="ET373" s="91"/>
      <c r="EU373" s="91"/>
      <c r="EV373" s="91"/>
      <c r="EW373" s="91"/>
      <c r="EX373" s="91"/>
      <c r="EY373" s="91"/>
      <c r="EZ373" s="91"/>
      <c r="FA373" s="91"/>
      <c r="FB373" s="91"/>
      <c r="FC373" s="91"/>
      <c r="FD373" s="91"/>
      <c r="FE373" s="91"/>
      <c r="FF373" s="91"/>
      <c r="FG373" s="91"/>
      <c r="FH373" s="91"/>
      <c r="FI373" s="91"/>
      <c r="FJ373" s="91"/>
      <c r="FK373" s="91"/>
      <c r="FL373" s="91"/>
      <c r="FM373" s="91"/>
      <c r="FN373" s="91"/>
      <c r="FO373" s="91"/>
      <c r="FP373" s="91"/>
      <c r="FQ373" s="91"/>
      <c r="FR373" s="91"/>
      <c r="FS373" s="91"/>
      <c r="FT373" s="91"/>
      <c r="FU373" s="91"/>
      <c r="FV373" s="91"/>
      <c r="FW373" s="91"/>
      <c r="FX373" s="91"/>
      <c r="FY373" s="91"/>
      <c r="FZ373" s="91"/>
      <c r="GA373" s="91"/>
      <c r="GB373" s="91"/>
      <c r="GC373" s="91"/>
      <c r="GD373" s="91"/>
      <c r="GE373" s="91"/>
      <c r="GF373" s="91"/>
      <c r="GG373" s="91"/>
      <c r="GH373" s="91"/>
      <c r="GI373" s="91"/>
      <c r="GJ373" s="91"/>
      <c r="GK373" s="91"/>
      <c r="GL373" s="91"/>
      <c r="GM373" s="91"/>
      <c r="GN373" s="91"/>
      <c r="GO373" s="91"/>
      <c r="GP373" s="91"/>
      <c r="GQ373" s="91"/>
      <c r="GR373" s="91"/>
      <c r="GS373" s="91"/>
      <c r="GT373" s="91"/>
      <c r="GU373" s="91"/>
      <c r="GV373" s="91"/>
      <c r="GW373" s="91"/>
      <c r="GX373" s="91"/>
      <c r="GY373" s="91"/>
      <c r="GZ373" s="91"/>
      <c r="HA373" s="91"/>
      <c r="HB373" s="91"/>
      <c r="HC373" s="91"/>
      <c r="HD373" s="91"/>
      <c r="HE373" s="91"/>
      <c r="HF373" s="91"/>
      <c r="HG373" s="91"/>
      <c r="HH373" s="91"/>
      <c r="HI373" s="91"/>
      <c r="HJ373" s="91"/>
      <c r="HK373" s="91"/>
      <c r="HL373" s="91"/>
      <c r="HM373" s="91"/>
      <c r="HN373" s="91"/>
      <c r="HO373" s="91"/>
      <c r="HP373" s="91"/>
      <c r="HQ373" s="91"/>
      <c r="HR373" s="91"/>
      <c r="HS373" s="91"/>
      <c r="HT373" s="91"/>
      <c r="HU373" s="91"/>
      <c r="HV373" s="91"/>
      <c r="HW373" s="91"/>
      <c r="HX373" s="91"/>
      <c r="HY373" s="91"/>
      <c r="HZ373" s="91"/>
      <c r="IA373" s="91"/>
      <c r="IB373" s="91"/>
      <c r="IC373" s="91"/>
      <c r="ID373" s="91"/>
      <c r="IE373" s="91"/>
      <c r="IF373" s="91"/>
      <c r="IG373" s="91"/>
      <c r="IH373" s="91"/>
      <c r="II373" s="91"/>
      <c r="IJ373" s="91"/>
      <c r="IK373" s="91"/>
      <c r="IL373" s="91"/>
      <c r="IM373" s="91"/>
      <c r="IN373" s="91"/>
      <c r="IO373" s="91"/>
      <c r="IP373" s="91"/>
      <c r="IQ373" s="91"/>
      <c r="IR373" s="91"/>
      <c r="IS373" s="91"/>
      <c r="IT373" s="91"/>
      <c r="IU373" s="91"/>
      <c r="IV373" s="91"/>
    </row>
    <row r="374" spans="1:256" s="89" customFormat="1" x14ac:dyDescent="0.15">
      <c r="A374" s="88"/>
      <c r="B374" s="88"/>
      <c r="E374" s="168"/>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91"/>
      <c r="AN374" s="91"/>
      <c r="AO374" s="91"/>
      <c r="AP374" s="91"/>
      <c r="AQ374" s="91"/>
      <c r="AR374" s="91"/>
      <c r="AS374" s="91"/>
      <c r="AT374" s="91"/>
      <c r="AU374" s="91"/>
      <c r="AV374" s="91"/>
      <c r="AW374" s="91"/>
      <c r="AX374" s="91"/>
      <c r="AY374" s="91"/>
      <c r="AZ374" s="91"/>
      <c r="BA374" s="91"/>
      <c r="BB374" s="91"/>
      <c r="BC374" s="91"/>
      <c r="BD374" s="91"/>
      <c r="BE374" s="91"/>
      <c r="BF374" s="91"/>
      <c r="BG374" s="91"/>
      <c r="BH374" s="91"/>
      <c r="BI374" s="91"/>
      <c r="BJ374" s="91"/>
      <c r="BK374" s="91"/>
      <c r="BL374" s="91"/>
      <c r="BM374" s="91"/>
      <c r="BN374" s="91"/>
      <c r="BO374" s="91"/>
      <c r="BP374" s="91"/>
      <c r="BQ374" s="91"/>
      <c r="BR374" s="91"/>
      <c r="BS374" s="91"/>
      <c r="BT374" s="91"/>
      <c r="BU374" s="91"/>
      <c r="BV374" s="91"/>
      <c r="BW374" s="91"/>
      <c r="BX374" s="91"/>
      <c r="BY374" s="91"/>
      <c r="BZ374" s="91"/>
      <c r="CA374" s="91"/>
      <c r="CB374" s="91"/>
      <c r="CC374" s="91"/>
      <c r="CD374" s="91"/>
      <c r="CE374" s="91"/>
      <c r="CF374" s="91"/>
      <c r="CG374" s="91"/>
      <c r="CH374" s="91"/>
      <c r="CI374" s="91"/>
      <c r="CJ374" s="91"/>
      <c r="CK374" s="91"/>
      <c r="CL374" s="91"/>
      <c r="CM374" s="91"/>
      <c r="CN374" s="91"/>
      <c r="CO374" s="91"/>
      <c r="CP374" s="91"/>
      <c r="CQ374" s="91"/>
      <c r="CR374" s="91"/>
      <c r="CS374" s="91"/>
      <c r="CT374" s="91"/>
      <c r="CU374" s="91"/>
      <c r="CV374" s="91"/>
      <c r="CW374" s="91"/>
      <c r="CX374" s="91"/>
      <c r="CY374" s="91"/>
      <c r="CZ374" s="91"/>
      <c r="DA374" s="91"/>
      <c r="DB374" s="91"/>
      <c r="DC374" s="91"/>
      <c r="DD374" s="91"/>
      <c r="DE374" s="91"/>
      <c r="DF374" s="91"/>
      <c r="DG374" s="91"/>
      <c r="DH374" s="91"/>
      <c r="DI374" s="91"/>
      <c r="DJ374" s="91"/>
      <c r="DK374" s="91"/>
      <c r="DL374" s="91"/>
      <c r="DM374" s="91"/>
      <c r="DN374" s="91"/>
      <c r="DO374" s="91"/>
      <c r="DP374" s="91"/>
      <c r="DQ374" s="91"/>
      <c r="DR374" s="91"/>
      <c r="DS374" s="91"/>
      <c r="DT374" s="91"/>
      <c r="DU374" s="91"/>
      <c r="DV374" s="91"/>
      <c r="DW374" s="91"/>
      <c r="DX374" s="91"/>
      <c r="DY374" s="91"/>
      <c r="DZ374" s="91"/>
      <c r="EA374" s="91"/>
      <c r="EB374" s="91"/>
      <c r="EC374" s="91"/>
      <c r="ED374" s="91"/>
      <c r="EE374" s="91"/>
      <c r="EF374" s="91"/>
      <c r="EG374" s="91"/>
      <c r="EH374" s="91"/>
      <c r="EI374" s="91"/>
      <c r="EJ374" s="91"/>
      <c r="EK374" s="91"/>
      <c r="EL374" s="91"/>
      <c r="EM374" s="91"/>
      <c r="EN374" s="91"/>
      <c r="EO374" s="91"/>
      <c r="EP374" s="91"/>
      <c r="EQ374" s="91"/>
      <c r="ER374" s="91"/>
      <c r="ES374" s="91"/>
      <c r="ET374" s="91"/>
      <c r="EU374" s="91"/>
      <c r="EV374" s="91"/>
      <c r="EW374" s="91"/>
      <c r="EX374" s="91"/>
      <c r="EY374" s="91"/>
      <c r="EZ374" s="91"/>
      <c r="FA374" s="91"/>
      <c r="FB374" s="91"/>
      <c r="FC374" s="91"/>
      <c r="FD374" s="91"/>
      <c r="FE374" s="91"/>
      <c r="FF374" s="91"/>
      <c r="FG374" s="91"/>
      <c r="FH374" s="91"/>
      <c r="FI374" s="91"/>
      <c r="FJ374" s="91"/>
      <c r="FK374" s="91"/>
      <c r="FL374" s="91"/>
      <c r="FM374" s="91"/>
      <c r="FN374" s="91"/>
      <c r="FO374" s="91"/>
      <c r="FP374" s="91"/>
      <c r="FQ374" s="91"/>
      <c r="FR374" s="91"/>
      <c r="FS374" s="91"/>
      <c r="FT374" s="91"/>
      <c r="FU374" s="91"/>
      <c r="FV374" s="91"/>
      <c r="FW374" s="91"/>
      <c r="FX374" s="91"/>
      <c r="FY374" s="91"/>
      <c r="FZ374" s="91"/>
      <c r="GA374" s="91"/>
      <c r="GB374" s="91"/>
      <c r="GC374" s="91"/>
      <c r="GD374" s="91"/>
      <c r="GE374" s="91"/>
      <c r="GF374" s="91"/>
      <c r="GG374" s="91"/>
      <c r="GH374" s="91"/>
      <c r="GI374" s="91"/>
      <c r="GJ374" s="91"/>
      <c r="GK374" s="91"/>
      <c r="GL374" s="91"/>
      <c r="GM374" s="91"/>
      <c r="GN374" s="91"/>
      <c r="GO374" s="91"/>
      <c r="GP374" s="91"/>
      <c r="GQ374" s="91"/>
      <c r="GR374" s="91"/>
      <c r="GS374" s="91"/>
      <c r="GT374" s="91"/>
      <c r="GU374" s="91"/>
      <c r="GV374" s="91"/>
      <c r="GW374" s="91"/>
      <c r="GX374" s="91"/>
      <c r="GY374" s="91"/>
      <c r="GZ374" s="91"/>
      <c r="HA374" s="91"/>
      <c r="HB374" s="91"/>
      <c r="HC374" s="91"/>
      <c r="HD374" s="91"/>
      <c r="HE374" s="91"/>
      <c r="HF374" s="91"/>
      <c r="HG374" s="91"/>
      <c r="HH374" s="91"/>
      <c r="HI374" s="91"/>
      <c r="HJ374" s="91"/>
      <c r="HK374" s="91"/>
      <c r="HL374" s="91"/>
      <c r="HM374" s="91"/>
      <c r="HN374" s="91"/>
      <c r="HO374" s="91"/>
      <c r="HP374" s="91"/>
      <c r="HQ374" s="91"/>
      <c r="HR374" s="91"/>
      <c r="HS374" s="91"/>
      <c r="HT374" s="91"/>
      <c r="HU374" s="91"/>
      <c r="HV374" s="91"/>
      <c r="HW374" s="91"/>
      <c r="HX374" s="91"/>
      <c r="HY374" s="91"/>
      <c r="HZ374" s="91"/>
      <c r="IA374" s="91"/>
      <c r="IB374" s="91"/>
      <c r="IC374" s="91"/>
      <c r="ID374" s="91"/>
      <c r="IE374" s="91"/>
      <c r="IF374" s="91"/>
      <c r="IG374" s="91"/>
      <c r="IH374" s="91"/>
      <c r="II374" s="91"/>
      <c r="IJ374" s="91"/>
      <c r="IK374" s="91"/>
      <c r="IL374" s="91"/>
      <c r="IM374" s="91"/>
      <c r="IN374" s="91"/>
      <c r="IO374" s="91"/>
      <c r="IP374" s="91"/>
      <c r="IQ374" s="91"/>
      <c r="IR374" s="91"/>
      <c r="IS374" s="91"/>
      <c r="IT374" s="91"/>
      <c r="IU374" s="91"/>
      <c r="IV374" s="91"/>
    </row>
    <row r="375" spans="1:256" s="89" customFormat="1" x14ac:dyDescent="0.15">
      <c r="A375" s="88"/>
      <c r="B375" s="88"/>
      <c r="E375" s="168"/>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91"/>
      <c r="AN375" s="91"/>
      <c r="AO375" s="91"/>
      <c r="AP375" s="91"/>
      <c r="AQ375" s="91"/>
      <c r="AR375" s="91"/>
      <c r="AS375" s="91"/>
      <c r="AT375" s="91"/>
      <c r="AU375" s="91"/>
      <c r="AV375" s="91"/>
      <c r="AW375" s="91"/>
      <c r="AX375" s="91"/>
      <c r="AY375" s="91"/>
      <c r="AZ375" s="91"/>
      <c r="BA375" s="91"/>
      <c r="BB375" s="91"/>
      <c r="BC375" s="91"/>
      <c r="BD375" s="91"/>
      <c r="BE375" s="91"/>
      <c r="BF375" s="91"/>
      <c r="BG375" s="91"/>
      <c r="BH375" s="91"/>
      <c r="BI375" s="91"/>
      <c r="BJ375" s="91"/>
      <c r="BK375" s="91"/>
      <c r="BL375" s="91"/>
      <c r="BM375" s="91"/>
      <c r="BN375" s="91"/>
      <c r="BO375" s="91"/>
      <c r="BP375" s="91"/>
      <c r="BQ375" s="91"/>
      <c r="BR375" s="91"/>
      <c r="BS375" s="91"/>
      <c r="BT375" s="91"/>
      <c r="BU375" s="91"/>
      <c r="BV375" s="91"/>
      <c r="BW375" s="91"/>
      <c r="BX375" s="91"/>
      <c r="BY375" s="91"/>
      <c r="BZ375" s="91"/>
      <c r="CA375" s="91"/>
      <c r="CB375" s="91"/>
      <c r="CC375" s="91"/>
      <c r="CD375" s="91"/>
      <c r="CE375" s="91"/>
      <c r="CF375" s="91"/>
      <c r="CG375" s="91"/>
      <c r="CH375" s="91"/>
      <c r="CI375" s="91"/>
      <c r="CJ375" s="91"/>
      <c r="CK375" s="91"/>
      <c r="CL375" s="91"/>
      <c r="CM375" s="91"/>
      <c r="CN375" s="91"/>
      <c r="CO375" s="91"/>
      <c r="CP375" s="91"/>
      <c r="CQ375" s="91"/>
      <c r="CR375" s="91"/>
      <c r="CS375" s="91"/>
      <c r="CT375" s="91"/>
      <c r="CU375" s="91"/>
      <c r="CV375" s="91"/>
      <c r="CW375" s="91"/>
      <c r="CX375" s="91"/>
      <c r="CY375" s="91"/>
      <c r="CZ375" s="91"/>
      <c r="DA375" s="91"/>
      <c r="DB375" s="91"/>
      <c r="DC375" s="91"/>
      <c r="DD375" s="91"/>
      <c r="DE375" s="91"/>
      <c r="DF375" s="91"/>
      <c r="DG375" s="91"/>
      <c r="DH375" s="91"/>
      <c r="DI375" s="91"/>
      <c r="DJ375" s="91"/>
      <c r="DK375" s="91"/>
      <c r="DL375" s="91"/>
      <c r="DM375" s="91"/>
      <c r="DN375" s="91"/>
      <c r="DO375" s="91"/>
      <c r="DP375" s="91"/>
      <c r="DQ375" s="91"/>
      <c r="DR375" s="91"/>
      <c r="DS375" s="91"/>
      <c r="DT375" s="91"/>
      <c r="DU375" s="91"/>
      <c r="DV375" s="91"/>
      <c r="DW375" s="91"/>
      <c r="DX375" s="91"/>
      <c r="DY375" s="91"/>
      <c r="DZ375" s="91"/>
      <c r="EA375" s="91"/>
      <c r="EB375" s="91"/>
      <c r="EC375" s="91"/>
      <c r="ED375" s="91"/>
      <c r="EE375" s="91"/>
      <c r="EF375" s="91"/>
      <c r="EG375" s="91"/>
      <c r="EH375" s="91"/>
      <c r="EI375" s="91"/>
      <c r="EJ375" s="91"/>
      <c r="EK375" s="91"/>
      <c r="EL375" s="91"/>
      <c r="EM375" s="91"/>
      <c r="EN375" s="91"/>
      <c r="EO375" s="91"/>
      <c r="EP375" s="91"/>
      <c r="EQ375" s="91"/>
      <c r="ER375" s="91"/>
      <c r="ES375" s="91"/>
      <c r="ET375" s="91"/>
      <c r="EU375" s="91"/>
      <c r="EV375" s="91"/>
      <c r="EW375" s="91"/>
      <c r="EX375" s="91"/>
      <c r="EY375" s="91"/>
      <c r="EZ375" s="91"/>
      <c r="FA375" s="91"/>
      <c r="FB375" s="91"/>
      <c r="FC375" s="91"/>
      <c r="FD375" s="91"/>
      <c r="FE375" s="91"/>
      <c r="FF375" s="91"/>
      <c r="FG375" s="91"/>
      <c r="FH375" s="91"/>
      <c r="FI375" s="91"/>
      <c r="FJ375" s="91"/>
      <c r="FK375" s="91"/>
      <c r="FL375" s="91"/>
      <c r="FM375" s="91"/>
      <c r="FN375" s="91"/>
      <c r="FO375" s="91"/>
      <c r="FP375" s="91"/>
      <c r="FQ375" s="91"/>
      <c r="FR375" s="91"/>
      <c r="FS375" s="91"/>
      <c r="FT375" s="91"/>
      <c r="FU375" s="91"/>
      <c r="FV375" s="91"/>
      <c r="FW375" s="91"/>
      <c r="FX375" s="91"/>
      <c r="FY375" s="91"/>
      <c r="FZ375" s="91"/>
      <c r="GA375" s="91"/>
      <c r="GB375" s="91"/>
      <c r="GC375" s="91"/>
      <c r="GD375" s="91"/>
      <c r="GE375" s="91"/>
      <c r="GF375" s="91"/>
      <c r="GG375" s="91"/>
      <c r="GH375" s="91"/>
      <c r="GI375" s="91"/>
      <c r="GJ375" s="91"/>
      <c r="GK375" s="91"/>
      <c r="GL375" s="91"/>
      <c r="GM375" s="91"/>
      <c r="GN375" s="91"/>
      <c r="GO375" s="91"/>
      <c r="GP375" s="91"/>
      <c r="GQ375" s="91"/>
      <c r="GR375" s="91"/>
      <c r="GS375" s="91"/>
      <c r="GT375" s="91"/>
      <c r="GU375" s="91"/>
      <c r="GV375" s="91"/>
      <c r="GW375" s="91"/>
      <c r="GX375" s="91"/>
      <c r="GY375" s="91"/>
      <c r="GZ375" s="91"/>
      <c r="HA375" s="91"/>
      <c r="HB375" s="91"/>
      <c r="HC375" s="91"/>
      <c r="HD375" s="91"/>
      <c r="HE375" s="91"/>
      <c r="HF375" s="91"/>
      <c r="HG375" s="91"/>
      <c r="HH375" s="91"/>
      <c r="HI375" s="91"/>
      <c r="HJ375" s="91"/>
      <c r="HK375" s="91"/>
      <c r="HL375" s="91"/>
      <c r="HM375" s="91"/>
      <c r="HN375" s="91"/>
      <c r="HO375" s="91"/>
      <c r="HP375" s="91"/>
      <c r="HQ375" s="91"/>
      <c r="HR375" s="91"/>
      <c r="HS375" s="91"/>
      <c r="HT375" s="91"/>
      <c r="HU375" s="91"/>
      <c r="HV375" s="91"/>
      <c r="HW375" s="91"/>
      <c r="HX375" s="91"/>
      <c r="HY375" s="91"/>
      <c r="HZ375" s="91"/>
      <c r="IA375" s="91"/>
      <c r="IB375" s="91"/>
      <c r="IC375" s="91"/>
      <c r="ID375" s="91"/>
      <c r="IE375" s="91"/>
      <c r="IF375" s="91"/>
      <c r="IG375" s="91"/>
      <c r="IH375" s="91"/>
      <c r="II375" s="91"/>
      <c r="IJ375" s="91"/>
      <c r="IK375" s="91"/>
      <c r="IL375" s="91"/>
      <c r="IM375" s="91"/>
      <c r="IN375" s="91"/>
      <c r="IO375" s="91"/>
      <c r="IP375" s="91"/>
      <c r="IQ375" s="91"/>
      <c r="IR375" s="91"/>
      <c r="IS375" s="91"/>
      <c r="IT375" s="91"/>
      <c r="IU375" s="91"/>
      <c r="IV375" s="91"/>
    </row>
    <row r="376" spans="1:256" s="89" customFormat="1" x14ac:dyDescent="0.15">
      <c r="A376" s="88"/>
      <c r="B376" s="88"/>
      <c r="E376" s="168"/>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91"/>
      <c r="AN376" s="91"/>
      <c r="AO376" s="91"/>
      <c r="AP376" s="91"/>
      <c r="AQ376" s="91"/>
      <c r="AR376" s="91"/>
      <c r="AS376" s="91"/>
      <c r="AT376" s="91"/>
      <c r="AU376" s="91"/>
      <c r="AV376" s="91"/>
      <c r="AW376" s="91"/>
      <c r="AX376" s="91"/>
      <c r="AY376" s="91"/>
      <c r="AZ376" s="91"/>
      <c r="BA376" s="91"/>
      <c r="BB376" s="91"/>
      <c r="BC376" s="91"/>
      <c r="BD376" s="91"/>
      <c r="BE376" s="91"/>
      <c r="BF376" s="91"/>
      <c r="BG376" s="91"/>
      <c r="BH376" s="91"/>
      <c r="BI376" s="91"/>
      <c r="BJ376" s="91"/>
      <c r="BK376" s="91"/>
      <c r="BL376" s="91"/>
      <c r="BM376" s="91"/>
      <c r="BN376" s="91"/>
      <c r="BO376" s="91"/>
      <c r="BP376" s="91"/>
      <c r="BQ376" s="91"/>
      <c r="BR376" s="91"/>
      <c r="BS376" s="91"/>
      <c r="BT376" s="91"/>
      <c r="BU376" s="91"/>
      <c r="BV376" s="91"/>
      <c r="BW376" s="91"/>
      <c r="BX376" s="91"/>
      <c r="BY376" s="91"/>
      <c r="BZ376" s="91"/>
      <c r="CA376" s="91"/>
      <c r="CB376" s="91"/>
      <c r="CC376" s="91"/>
      <c r="CD376" s="91"/>
      <c r="CE376" s="91"/>
      <c r="CF376" s="91"/>
      <c r="CG376" s="91"/>
      <c r="CH376" s="91"/>
      <c r="CI376" s="91"/>
      <c r="CJ376" s="91"/>
      <c r="CK376" s="91"/>
      <c r="CL376" s="91"/>
      <c r="CM376" s="91"/>
      <c r="CN376" s="91"/>
      <c r="CO376" s="91"/>
      <c r="CP376" s="91"/>
      <c r="CQ376" s="91"/>
      <c r="CR376" s="91"/>
      <c r="CS376" s="91"/>
      <c r="CT376" s="91"/>
      <c r="CU376" s="91"/>
      <c r="CV376" s="91"/>
      <c r="CW376" s="91"/>
      <c r="CX376" s="91"/>
      <c r="CY376" s="91"/>
      <c r="CZ376" s="91"/>
      <c r="DA376" s="91"/>
      <c r="DB376" s="91"/>
      <c r="DC376" s="91"/>
      <c r="DD376" s="91"/>
      <c r="DE376" s="91"/>
      <c r="DF376" s="91"/>
      <c r="DG376" s="91"/>
      <c r="DH376" s="91"/>
      <c r="DI376" s="91"/>
      <c r="DJ376" s="91"/>
      <c r="DK376" s="91"/>
      <c r="DL376" s="91"/>
      <c r="DM376" s="91"/>
      <c r="DN376" s="91"/>
      <c r="DO376" s="91"/>
      <c r="DP376" s="91"/>
      <c r="DQ376" s="91"/>
      <c r="DR376" s="91"/>
      <c r="DS376" s="91"/>
      <c r="DT376" s="91"/>
      <c r="DU376" s="91"/>
      <c r="DV376" s="91"/>
      <c r="DW376" s="91"/>
      <c r="DX376" s="91"/>
      <c r="DY376" s="91"/>
      <c r="DZ376" s="91"/>
      <c r="EA376" s="91"/>
      <c r="EB376" s="91"/>
      <c r="EC376" s="91"/>
      <c r="ED376" s="91"/>
      <c r="EE376" s="91"/>
      <c r="EF376" s="91"/>
      <c r="EG376" s="91"/>
      <c r="EH376" s="91"/>
      <c r="EI376" s="91"/>
      <c r="EJ376" s="91"/>
      <c r="EK376" s="91"/>
      <c r="EL376" s="91"/>
      <c r="EM376" s="91"/>
      <c r="EN376" s="91"/>
      <c r="EO376" s="91"/>
      <c r="EP376" s="91"/>
      <c r="EQ376" s="91"/>
      <c r="ER376" s="91"/>
      <c r="ES376" s="91"/>
      <c r="ET376" s="91"/>
      <c r="EU376" s="91"/>
      <c r="EV376" s="91"/>
      <c r="EW376" s="91"/>
      <c r="EX376" s="91"/>
      <c r="EY376" s="91"/>
      <c r="EZ376" s="91"/>
      <c r="FA376" s="91"/>
      <c r="FB376" s="91"/>
      <c r="FC376" s="91"/>
      <c r="FD376" s="91"/>
      <c r="FE376" s="91"/>
      <c r="FF376" s="91"/>
      <c r="FG376" s="91"/>
      <c r="FH376" s="91"/>
      <c r="FI376" s="91"/>
      <c r="FJ376" s="91"/>
      <c r="FK376" s="91"/>
      <c r="FL376" s="91"/>
      <c r="FM376" s="91"/>
      <c r="FN376" s="91"/>
      <c r="FO376" s="91"/>
      <c r="FP376" s="91"/>
      <c r="FQ376" s="91"/>
      <c r="FR376" s="91"/>
      <c r="FS376" s="91"/>
      <c r="FT376" s="91"/>
      <c r="FU376" s="91"/>
      <c r="FV376" s="91"/>
      <c r="FW376" s="91"/>
      <c r="FX376" s="91"/>
      <c r="FY376" s="91"/>
      <c r="FZ376" s="91"/>
      <c r="GA376" s="91"/>
      <c r="GB376" s="91"/>
      <c r="GC376" s="91"/>
      <c r="GD376" s="91"/>
      <c r="GE376" s="91"/>
      <c r="GF376" s="91"/>
      <c r="GG376" s="91"/>
      <c r="GH376" s="91"/>
      <c r="GI376" s="91"/>
      <c r="GJ376" s="91"/>
      <c r="GK376" s="91"/>
      <c r="GL376" s="91"/>
      <c r="GM376" s="91"/>
      <c r="GN376" s="91"/>
      <c r="GO376" s="91"/>
      <c r="GP376" s="91"/>
      <c r="GQ376" s="91"/>
      <c r="GR376" s="91"/>
      <c r="GS376" s="91"/>
      <c r="GT376" s="91"/>
      <c r="GU376" s="91"/>
      <c r="GV376" s="91"/>
      <c r="GW376" s="91"/>
      <c r="GX376" s="91"/>
      <c r="GY376" s="91"/>
      <c r="GZ376" s="91"/>
      <c r="HA376" s="91"/>
      <c r="HB376" s="91"/>
      <c r="HC376" s="91"/>
      <c r="HD376" s="91"/>
      <c r="HE376" s="91"/>
      <c r="HF376" s="91"/>
      <c r="HG376" s="91"/>
      <c r="HH376" s="91"/>
      <c r="HI376" s="91"/>
      <c r="HJ376" s="91"/>
      <c r="HK376" s="91"/>
      <c r="HL376" s="91"/>
      <c r="HM376" s="91"/>
      <c r="HN376" s="91"/>
      <c r="HO376" s="91"/>
      <c r="HP376" s="91"/>
      <c r="HQ376" s="91"/>
      <c r="HR376" s="91"/>
      <c r="HS376" s="91"/>
      <c r="HT376" s="91"/>
      <c r="HU376" s="91"/>
      <c r="HV376" s="91"/>
      <c r="HW376" s="91"/>
      <c r="HX376" s="91"/>
      <c r="HY376" s="91"/>
      <c r="HZ376" s="91"/>
      <c r="IA376" s="91"/>
      <c r="IB376" s="91"/>
      <c r="IC376" s="91"/>
      <c r="ID376" s="91"/>
      <c r="IE376" s="91"/>
      <c r="IF376" s="91"/>
      <c r="IG376" s="91"/>
      <c r="IH376" s="91"/>
      <c r="II376" s="91"/>
      <c r="IJ376" s="91"/>
      <c r="IK376" s="91"/>
      <c r="IL376" s="91"/>
      <c r="IM376" s="91"/>
      <c r="IN376" s="91"/>
      <c r="IO376" s="91"/>
      <c r="IP376" s="91"/>
      <c r="IQ376" s="91"/>
      <c r="IR376" s="91"/>
      <c r="IS376" s="91"/>
      <c r="IT376" s="91"/>
      <c r="IU376" s="91"/>
      <c r="IV376" s="91"/>
    </row>
    <row r="377" spans="1:256" s="89" customFormat="1" x14ac:dyDescent="0.15">
      <c r="A377" s="88"/>
      <c r="B377" s="88"/>
      <c r="E377" s="168"/>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91"/>
      <c r="AN377" s="91"/>
      <c r="AO377" s="91"/>
      <c r="AP377" s="91"/>
      <c r="AQ377" s="91"/>
      <c r="AR377" s="91"/>
      <c r="AS377" s="91"/>
      <c r="AT377" s="91"/>
      <c r="AU377" s="91"/>
      <c r="AV377" s="91"/>
      <c r="AW377" s="91"/>
      <c r="AX377" s="91"/>
      <c r="AY377" s="91"/>
      <c r="AZ377" s="91"/>
      <c r="BA377" s="91"/>
      <c r="BB377" s="91"/>
      <c r="BC377" s="91"/>
      <c r="BD377" s="91"/>
      <c r="BE377" s="91"/>
      <c r="BF377" s="91"/>
      <c r="BG377" s="91"/>
      <c r="BH377" s="91"/>
      <c r="BI377" s="91"/>
      <c r="BJ377" s="91"/>
      <c r="BK377" s="91"/>
      <c r="BL377" s="91"/>
      <c r="BM377" s="91"/>
      <c r="BN377" s="91"/>
      <c r="BO377" s="91"/>
      <c r="BP377" s="91"/>
      <c r="BQ377" s="91"/>
      <c r="BR377" s="91"/>
      <c r="BS377" s="91"/>
      <c r="BT377" s="91"/>
      <c r="BU377" s="91"/>
      <c r="BV377" s="91"/>
      <c r="BW377" s="91"/>
      <c r="BX377" s="91"/>
      <c r="BY377" s="91"/>
      <c r="BZ377" s="91"/>
      <c r="CA377" s="91"/>
      <c r="CB377" s="91"/>
      <c r="CC377" s="91"/>
      <c r="CD377" s="91"/>
      <c r="CE377" s="91"/>
      <c r="CF377" s="91"/>
      <c r="CG377" s="91"/>
      <c r="CH377" s="91"/>
      <c r="CI377" s="91"/>
      <c r="CJ377" s="91"/>
      <c r="CK377" s="91"/>
      <c r="CL377" s="91"/>
      <c r="CM377" s="91"/>
      <c r="CN377" s="91"/>
      <c r="CO377" s="91"/>
      <c r="CP377" s="91"/>
      <c r="CQ377" s="91"/>
      <c r="CR377" s="91"/>
      <c r="CS377" s="91"/>
      <c r="CT377" s="91"/>
      <c r="CU377" s="91"/>
      <c r="CV377" s="91"/>
      <c r="CW377" s="91"/>
      <c r="CX377" s="91"/>
      <c r="CY377" s="91"/>
      <c r="CZ377" s="91"/>
      <c r="DA377" s="91"/>
      <c r="DB377" s="91"/>
      <c r="DC377" s="91"/>
      <c r="DD377" s="91"/>
      <c r="DE377" s="91"/>
      <c r="DF377" s="91"/>
      <c r="DG377" s="91"/>
      <c r="DH377" s="91"/>
      <c r="DI377" s="91"/>
      <c r="DJ377" s="91"/>
      <c r="DK377" s="91"/>
      <c r="DL377" s="91"/>
      <c r="DM377" s="91"/>
      <c r="DN377" s="91"/>
      <c r="DO377" s="91"/>
      <c r="DP377" s="91"/>
      <c r="DQ377" s="91"/>
      <c r="DR377" s="91"/>
      <c r="DS377" s="91"/>
      <c r="DT377" s="91"/>
      <c r="DU377" s="91"/>
      <c r="DV377" s="91"/>
      <c r="DW377" s="91"/>
      <c r="DX377" s="91"/>
      <c r="DY377" s="91"/>
      <c r="DZ377" s="91"/>
      <c r="EA377" s="91"/>
      <c r="EB377" s="91"/>
      <c r="EC377" s="91"/>
      <c r="ED377" s="91"/>
      <c r="EE377" s="91"/>
      <c r="EF377" s="91"/>
      <c r="EG377" s="91"/>
      <c r="EH377" s="91"/>
      <c r="EI377" s="91"/>
      <c r="EJ377" s="91"/>
      <c r="EK377" s="91"/>
      <c r="EL377" s="91"/>
      <c r="EM377" s="91"/>
      <c r="EN377" s="91"/>
      <c r="EO377" s="91"/>
      <c r="EP377" s="91"/>
      <c r="EQ377" s="91"/>
      <c r="ER377" s="91"/>
      <c r="ES377" s="91"/>
      <c r="ET377" s="91"/>
      <c r="EU377" s="91"/>
      <c r="EV377" s="91"/>
      <c r="EW377" s="91"/>
      <c r="EX377" s="91"/>
      <c r="EY377" s="91"/>
      <c r="EZ377" s="91"/>
      <c r="FA377" s="91"/>
      <c r="FB377" s="91"/>
      <c r="FC377" s="91"/>
      <c r="FD377" s="91"/>
      <c r="FE377" s="91"/>
      <c r="FF377" s="91"/>
      <c r="FG377" s="91"/>
      <c r="FH377" s="91"/>
      <c r="FI377" s="91"/>
      <c r="FJ377" s="91"/>
      <c r="FK377" s="91"/>
      <c r="FL377" s="91"/>
      <c r="FM377" s="91"/>
      <c r="FN377" s="91"/>
      <c r="FO377" s="91"/>
      <c r="FP377" s="91"/>
      <c r="FQ377" s="91"/>
      <c r="FR377" s="91"/>
      <c r="FS377" s="91"/>
      <c r="FT377" s="91"/>
      <c r="FU377" s="91"/>
      <c r="FV377" s="91"/>
      <c r="FW377" s="91"/>
      <c r="FX377" s="91"/>
      <c r="FY377" s="91"/>
      <c r="FZ377" s="91"/>
      <c r="GA377" s="91"/>
      <c r="GB377" s="91"/>
      <c r="GC377" s="91"/>
      <c r="GD377" s="91"/>
      <c r="GE377" s="91"/>
      <c r="GF377" s="91"/>
      <c r="GG377" s="91"/>
      <c r="GH377" s="91"/>
      <c r="GI377" s="91"/>
      <c r="GJ377" s="91"/>
      <c r="GK377" s="91"/>
      <c r="GL377" s="91"/>
      <c r="GM377" s="91"/>
      <c r="GN377" s="91"/>
      <c r="GO377" s="91"/>
      <c r="GP377" s="91"/>
      <c r="GQ377" s="91"/>
      <c r="GR377" s="91"/>
      <c r="GS377" s="91"/>
      <c r="GT377" s="91"/>
      <c r="GU377" s="91"/>
      <c r="GV377" s="91"/>
      <c r="GW377" s="91"/>
      <c r="GX377" s="91"/>
      <c r="GY377" s="91"/>
      <c r="GZ377" s="91"/>
      <c r="HA377" s="91"/>
      <c r="HB377" s="91"/>
      <c r="HC377" s="91"/>
      <c r="HD377" s="91"/>
      <c r="HE377" s="91"/>
      <c r="HF377" s="91"/>
      <c r="HG377" s="91"/>
      <c r="HH377" s="91"/>
      <c r="HI377" s="91"/>
      <c r="HJ377" s="91"/>
      <c r="HK377" s="91"/>
      <c r="HL377" s="91"/>
      <c r="HM377" s="91"/>
      <c r="HN377" s="91"/>
      <c r="HO377" s="91"/>
      <c r="HP377" s="91"/>
      <c r="HQ377" s="91"/>
      <c r="HR377" s="91"/>
      <c r="HS377" s="91"/>
      <c r="HT377" s="91"/>
      <c r="HU377" s="91"/>
      <c r="HV377" s="91"/>
      <c r="HW377" s="91"/>
      <c r="HX377" s="91"/>
      <c r="HY377" s="91"/>
      <c r="HZ377" s="91"/>
      <c r="IA377" s="91"/>
      <c r="IB377" s="91"/>
      <c r="IC377" s="91"/>
      <c r="ID377" s="91"/>
      <c r="IE377" s="91"/>
      <c r="IF377" s="91"/>
      <c r="IG377" s="91"/>
      <c r="IH377" s="91"/>
      <c r="II377" s="91"/>
      <c r="IJ377" s="91"/>
      <c r="IK377" s="91"/>
      <c r="IL377" s="91"/>
      <c r="IM377" s="91"/>
      <c r="IN377" s="91"/>
      <c r="IO377" s="91"/>
      <c r="IP377" s="91"/>
      <c r="IQ377" s="91"/>
      <c r="IR377" s="91"/>
      <c r="IS377" s="91"/>
      <c r="IT377" s="91"/>
      <c r="IU377" s="91"/>
      <c r="IV377" s="91"/>
    </row>
    <row r="378" spans="1:256" s="89" customFormat="1" x14ac:dyDescent="0.15">
      <c r="A378" s="88"/>
      <c r="B378" s="88"/>
      <c r="E378" s="168"/>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91"/>
      <c r="AN378" s="91"/>
      <c r="AO378" s="91"/>
      <c r="AP378" s="91"/>
      <c r="AQ378" s="91"/>
      <c r="AR378" s="91"/>
      <c r="AS378" s="91"/>
      <c r="AT378" s="91"/>
      <c r="AU378" s="91"/>
      <c r="AV378" s="91"/>
      <c r="AW378" s="91"/>
      <c r="AX378" s="91"/>
      <c r="AY378" s="91"/>
      <c r="AZ378" s="91"/>
      <c r="BA378" s="91"/>
      <c r="BB378" s="91"/>
      <c r="BC378" s="91"/>
      <c r="BD378" s="91"/>
      <c r="BE378" s="91"/>
      <c r="BF378" s="91"/>
      <c r="BG378" s="91"/>
      <c r="BH378" s="91"/>
      <c r="BI378" s="91"/>
      <c r="BJ378" s="91"/>
      <c r="BK378" s="91"/>
      <c r="BL378" s="91"/>
      <c r="BM378" s="91"/>
      <c r="BN378" s="91"/>
      <c r="BO378" s="91"/>
      <c r="BP378" s="91"/>
      <c r="BQ378" s="91"/>
      <c r="BR378" s="91"/>
      <c r="BS378" s="91"/>
      <c r="BT378" s="91"/>
      <c r="BU378" s="91"/>
      <c r="BV378" s="91"/>
      <c r="BW378" s="91"/>
      <c r="BX378" s="91"/>
      <c r="BY378" s="91"/>
      <c r="BZ378" s="91"/>
      <c r="CA378" s="91"/>
      <c r="CB378" s="91"/>
      <c r="CC378" s="91"/>
      <c r="CD378" s="91"/>
      <c r="CE378" s="91"/>
      <c r="CF378" s="91"/>
      <c r="CG378" s="91"/>
      <c r="CH378" s="91"/>
      <c r="CI378" s="91"/>
      <c r="CJ378" s="91"/>
      <c r="CK378" s="91"/>
      <c r="CL378" s="91"/>
      <c r="CM378" s="91"/>
      <c r="CN378" s="91"/>
      <c r="CO378" s="91"/>
      <c r="CP378" s="91"/>
      <c r="CQ378" s="91"/>
      <c r="CR378" s="91"/>
      <c r="CS378" s="91"/>
      <c r="CT378" s="91"/>
      <c r="CU378" s="91"/>
      <c r="CV378" s="91"/>
      <c r="CW378" s="91"/>
      <c r="CX378" s="91"/>
      <c r="CY378" s="91"/>
      <c r="CZ378" s="91"/>
      <c r="DA378" s="91"/>
      <c r="DB378" s="91"/>
      <c r="DC378" s="91"/>
      <c r="DD378" s="91"/>
      <c r="DE378" s="91"/>
      <c r="DF378" s="91"/>
      <c r="DG378" s="91"/>
      <c r="DH378" s="91"/>
      <c r="DI378" s="91"/>
      <c r="DJ378" s="91"/>
      <c r="DK378" s="91"/>
      <c r="DL378" s="91"/>
      <c r="DM378" s="91"/>
      <c r="DN378" s="91"/>
      <c r="DO378" s="91"/>
      <c r="DP378" s="91"/>
      <c r="DQ378" s="91"/>
      <c r="DR378" s="91"/>
      <c r="DS378" s="91"/>
      <c r="DT378" s="91"/>
      <c r="DU378" s="91"/>
      <c r="DV378" s="91"/>
      <c r="DW378" s="91"/>
      <c r="DX378" s="91"/>
      <c r="DY378" s="91"/>
      <c r="DZ378" s="91"/>
      <c r="EA378" s="91"/>
      <c r="EB378" s="91"/>
      <c r="EC378" s="91"/>
      <c r="ED378" s="91"/>
      <c r="EE378" s="91"/>
      <c r="EF378" s="91"/>
      <c r="EG378" s="91"/>
      <c r="EH378" s="91"/>
      <c r="EI378" s="91"/>
      <c r="EJ378" s="91"/>
      <c r="EK378" s="91"/>
      <c r="EL378" s="91"/>
      <c r="EM378" s="91"/>
      <c r="EN378" s="91"/>
      <c r="EO378" s="91"/>
      <c r="EP378" s="91"/>
      <c r="EQ378" s="91"/>
      <c r="ER378" s="91"/>
      <c r="ES378" s="91"/>
      <c r="ET378" s="91"/>
      <c r="EU378" s="91"/>
      <c r="EV378" s="91"/>
      <c r="EW378" s="91"/>
      <c r="EX378" s="91"/>
      <c r="EY378" s="91"/>
      <c r="EZ378" s="91"/>
      <c r="FA378" s="91"/>
      <c r="FB378" s="91"/>
      <c r="FC378" s="91"/>
      <c r="FD378" s="91"/>
      <c r="FE378" s="91"/>
      <c r="FF378" s="91"/>
      <c r="FG378" s="91"/>
      <c r="FH378" s="91"/>
      <c r="FI378" s="91"/>
      <c r="FJ378" s="91"/>
      <c r="FK378" s="91"/>
      <c r="FL378" s="91"/>
      <c r="FM378" s="91"/>
      <c r="FN378" s="91"/>
      <c r="FO378" s="91"/>
      <c r="FP378" s="91"/>
      <c r="FQ378" s="91"/>
      <c r="FR378" s="91"/>
      <c r="FS378" s="91"/>
      <c r="FT378" s="91"/>
      <c r="FU378" s="91"/>
      <c r="FV378" s="91"/>
      <c r="FW378" s="91"/>
      <c r="FX378" s="91"/>
      <c r="FY378" s="91"/>
      <c r="FZ378" s="91"/>
      <c r="GA378" s="91"/>
      <c r="GB378" s="91"/>
      <c r="GC378" s="91"/>
      <c r="GD378" s="91"/>
      <c r="GE378" s="91"/>
      <c r="GF378" s="91"/>
      <c r="GG378" s="91"/>
      <c r="GH378" s="91"/>
      <c r="GI378" s="91"/>
      <c r="GJ378" s="91"/>
      <c r="GK378" s="91"/>
      <c r="GL378" s="91"/>
      <c r="GM378" s="91"/>
      <c r="GN378" s="91"/>
      <c r="GO378" s="91"/>
      <c r="GP378" s="91"/>
      <c r="GQ378" s="91"/>
      <c r="GR378" s="91"/>
      <c r="GS378" s="91"/>
      <c r="GT378" s="91"/>
      <c r="GU378" s="91"/>
      <c r="GV378" s="91"/>
      <c r="GW378" s="91"/>
      <c r="GX378" s="91"/>
      <c r="GY378" s="91"/>
      <c r="GZ378" s="91"/>
      <c r="HA378" s="91"/>
      <c r="HB378" s="91"/>
      <c r="HC378" s="91"/>
      <c r="HD378" s="91"/>
      <c r="HE378" s="91"/>
      <c r="HF378" s="91"/>
      <c r="HG378" s="91"/>
      <c r="HH378" s="91"/>
      <c r="HI378" s="91"/>
      <c r="HJ378" s="91"/>
      <c r="HK378" s="91"/>
      <c r="HL378" s="91"/>
      <c r="HM378" s="91"/>
      <c r="HN378" s="91"/>
      <c r="HO378" s="91"/>
      <c r="HP378" s="91"/>
      <c r="HQ378" s="91"/>
      <c r="HR378" s="91"/>
      <c r="HS378" s="91"/>
      <c r="HT378" s="91"/>
      <c r="HU378" s="91"/>
      <c r="HV378" s="91"/>
      <c r="HW378" s="91"/>
      <c r="HX378" s="91"/>
      <c r="HY378" s="91"/>
      <c r="HZ378" s="91"/>
      <c r="IA378" s="91"/>
      <c r="IB378" s="91"/>
      <c r="IC378" s="91"/>
      <c r="ID378" s="91"/>
      <c r="IE378" s="91"/>
      <c r="IF378" s="91"/>
      <c r="IG378" s="91"/>
      <c r="IH378" s="91"/>
      <c r="II378" s="91"/>
      <c r="IJ378" s="91"/>
      <c r="IK378" s="91"/>
      <c r="IL378" s="91"/>
      <c r="IM378" s="91"/>
      <c r="IN378" s="91"/>
      <c r="IO378" s="91"/>
      <c r="IP378" s="91"/>
      <c r="IQ378" s="91"/>
      <c r="IR378" s="91"/>
      <c r="IS378" s="91"/>
      <c r="IT378" s="91"/>
      <c r="IU378" s="91"/>
      <c r="IV378" s="91"/>
    </row>
    <row r="379" spans="1:256" s="89" customFormat="1" x14ac:dyDescent="0.15">
      <c r="A379" s="88"/>
      <c r="B379" s="88"/>
      <c r="E379" s="168"/>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91"/>
      <c r="AN379" s="91"/>
      <c r="AO379" s="91"/>
      <c r="AP379" s="91"/>
      <c r="AQ379" s="91"/>
      <c r="AR379" s="91"/>
      <c r="AS379" s="91"/>
      <c r="AT379" s="91"/>
      <c r="AU379" s="91"/>
      <c r="AV379" s="91"/>
      <c r="AW379" s="91"/>
      <c r="AX379" s="91"/>
      <c r="AY379" s="91"/>
      <c r="AZ379" s="91"/>
      <c r="BA379" s="91"/>
      <c r="BB379" s="91"/>
      <c r="BC379" s="91"/>
      <c r="BD379" s="91"/>
      <c r="BE379" s="91"/>
      <c r="BF379" s="91"/>
      <c r="BG379" s="91"/>
      <c r="BH379" s="91"/>
      <c r="BI379" s="91"/>
      <c r="BJ379" s="91"/>
      <c r="BK379" s="91"/>
      <c r="BL379" s="91"/>
      <c r="BM379" s="91"/>
      <c r="BN379" s="91"/>
      <c r="BO379" s="91"/>
      <c r="BP379" s="91"/>
      <c r="BQ379" s="91"/>
      <c r="BR379" s="91"/>
      <c r="BS379" s="91"/>
      <c r="BT379" s="91"/>
      <c r="BU379" s="91"/>
      <c r="BV379" s="91"/>
      <c r="BW379" s="91"/>
      <c r="BX379" s="91"/>
      <c r="BY379" s="91"/>
      <c r="BZ379" s="91"/>
      <c r="CA379" s="91"/>
      <c r="CB379" s="91"/>
      <c r="CC379" s="91"/>
      <c r="CD379" s="91"/>
      <c r="CE379" s="91"/>
      <c r="CF379" s="91"/>
      <c r="CG379" s="91"/>
      <c r="CH379" s="91"/>
      <c r="CI379" s="91"/>
      <c r="CJ379" s="91"/>
      <c r="CK379" s="91"/>
      <c r="CL379" s="91"/>
      <c r="CM379" s="91"/>
      <c r="CN379" s="91"/>
      <c r="CO379" s="91"/>
      <c r="CP379" s="91"/>
      <c r="CQ379" s="91"/>
      <c r="CR379" s="91"/>
      <c r="CS379" s="91"/>
      <c r="CT379" s="91"/>
      <c r="CU379" s="91"/>
      <c r="CV379" s="91"/>
      <c r="CW379" s="91"/>
      <c r="CX379" s="91"/>
      <c r="CY379" s="91"/>
      <c r="CZ379" s="91"/>
      <c r="DA379" s="91"/>
      <c r="DB379" s="91"/>
      <c r="DC379" s="91"/>
      <c r="DD379" s="91"/>
      <c r="DE379" s="91"/>
      <c r="DF379" s="91"/>
      <c r="DG379" s="91"/>
      <c r="DH379" s="91"/>
      <c r="DI379" s="91"/>
      <c r="DJ379" s="91"/>
      <c r="DK379" s="91"/>
      <c r="DL379" s="91"/>
      <c r="DM379" s="91"/>
      <c r="DN379" s="91"/>
      <c r="DO379" s="91"/>
      <c r="DP379" s="91"/>
      <c r="DQ379" s="91"/>
      <c r="DR379" s="91"/>
      <c r="DS379" s="91"/>
      <c r="DT379" s="91"/>
      <c r="DU379" s="91"/>
      <c r="DV379" s="91"/>
      <c r="DW379" s="91"/>
      <c r="DX379" s="91"/>
      <c r="DY379" s="91"/>
      <c r="DZ379" s="91"/>
      <c r="EA379" s="91"/>
      <c r="EB379" s="91"/>
      <c r="EC379" s="91"/>
      <c r="ED379" s="91"/>
      <c r="EE379" s="91"/>
      <c r="EF379" s="91"/>
      <c r="EG379" s="91"/>
      <c r="EH379" s="91"/>
      <c r="EI379" s="91"/>
      <c r="EJ379" s="91"/>
      <c r="EK379" s="91"/>
      <c r="EL379" s="91"/>
      <c r="EM379" s="91"/>
      <c r="EN379" s="91"/>
      <c r="EO379" s="91"/>
      <c r="EP379" s="91"/>
      <c r="EQ379" s="91"/>
      <c r="ER379" s="91"/>
      <c r="ES379" s="91"/>
      <c r="ET379" s="91"/>
      <c r="EU379" s="91"/>
      <c r="EV379" s="91"/>
      <c r="EW379" s="91"/>
      <c r="EX379" s="91"/>
      <c r="EY379" s="91"/>
      <c r="EZ379" s="91"/>
      <c r="FA379" s="91"/>
      <c r="FB379" s="91"/>
      <c r="FC379" s="91"/>
      <c r="FD379" s="91"/>
      <c r="FE379" s="91"/>
      <c r="FF379" s="91"/>
      <c r="FG379" s="91"/>
      <c r="FH379" s="91"/>
      <c r="FI379" s="91"/>
      <c r="FJ379" s="91"/>
      <c r="FK379" s="91"/>
      <c r="FL379" s="91"/>
      <c r="FM379" s="91"/>
      <c r="FN379" s="91"/>
      <c r="FO379" s="91"/>
      <c r="FP379" s="91"/>
      <c r="FQ379" s="91"/>
      <c r="FR379" s="91"/>
      <c r="FS379" s="91"/>
      <c r="FT379" s="91"/>
      <c r="FU379" s="91"/>
      <c r="FV379" s="91"/>
      <c r="FW379" s="91"/>
      <c r="FX379" s="91"/>
      <c r="FY379" s="91"/>
      <c r="FZ379" s="91"/>
      <c r="GA379" s="91"/>
      <c r="GB379" s="91"/>
      <c r="GC379" s="91"/>
      <c r="GD379" s="91"/>
      <c r="GE379" s="91"/>
      <c r="GF379" s="91"/>
      <c r="GG379" s="91"/>
      <c r="GH379" s="91"/>
      <c r="GI379" s="91"/>
      <c r="GJ379" s="91"/>
      <c r="GK379" s="91"/>
      <c r="GL379" s="91"/>
      <c r="GM379" s="91"/>
      <c r="GN379" s="91"/>
      <c r="GO379" s="91"/>
      <c r="GP379" s="91"/>
      <c r="GQ379" s="91"/>
      <c r="GR379" s="91"/>
      <c r="GS379" s="91"/>
      <c r="GT379" s="91"/>
      <c r="GU379" s="91"/>
      <c r="GV379" s="91"/>
      <c r="GW379" s="91"/>
      <c r="GX379" s="91"/>
      <c r="GY379" s="91"/>
      <c r="GZ379" s="91"/>
      <c r="HA379" s="91"/>
      <c r="HB379" s="91"/>
      <c r="HC379" s="91"/>
      <c r="HD379" s="91"/>
      <c r="HE379" s="91"/>
      <c r="HF379" s="91"/>
      <c r="HG379" s="91"/>
      <c r="HH379" s="91"/>
      <c r="HI379" s="91"/>
      <c r="HJ379" s="91"/>
      <c r="HK379" s="91"/>
      <c r="HL379" s="91"/>
      <c r="HM379" s="91"/>
      <c r="HN379" s="91"/>
      <c r="HO379" s="91"/>
      <c r="HP379" s="91"/>
      <c r="HQ379" s="91"/>
      <c r="HR379" s="91"/>
      <c r="HS379" s="91"/>
      <c r="HT379" s="91"/>
      <c r="HU379" s="91"/>
      <c r="HV379" s="91"/>
      <c r="HW379" s="91"/>
      <c r="HX379" s="91"/>
      <c r="HY379" s="91"/>
      <c r="HZ379" s="91"/>
      <c r="IA379" s="91"/>
      <c r="IB379" s="91"/>
      <c r="IC379" s="91"/>
      <c r="ID379" s="91"/>
      <c r="IE379" s="91"/>
      <c r="IF379" s="91"/>
      <c r="IG379" s="91"/>
      <c r="IH379" s="91"/>
      <c r="II379" s="91"/>
      <c r="IJ379" s="91"/>
      <c r="IK379" s="91"/>
      <c r="IL379" s="91"/>
      <c r="IM379" s="91"/>
      <c r="IN379" s="91"/>
      <c r="IO379" s="91"/>
      <c r="IP379" s="91"/>
      <c r="IQ379" s="91"/>
      <c r="IR379" s="91"/>
      <c r="IS379" s="91"/>
      <c r="IT379" s="91"/>
      <c r="IU379" s="91"/>
      <c r="IV379" s="91"/>
    </row>
    <row r="380" spans="1:256" s="89" customFormat="1" x14ac:dyDescent="0.15">
      <c r="A380" s="88"/>
      <c r="B380" s="88"/>
      <c r="E380" s="168"/>
      <c r="H380" s="91"/>
      <c r="I380" s="91"/>
      <c r="J380" s="91"/>
      <c r="K380" s="91"/>
      <c r="L380" s="91"/>
      <c r="M380" s="91"/>
      <c r="N380" s="91"/>
      <c r="O380" s="91"/>
      <c r="P380" s="91"/>
      <c r="Q380" s="91"/>
      <c r="R380" s="91"/>
      <c r="S380" s="91"/>
      <c r="T380" s="91"/>
      <c r="U380" s="91"/>
      <c r="V380" s="91"/>
      <c r="W380" s="91"/>
      <c r="X380" s="91"/>
      <c r="Y380" s="91"/>
      <c r="Z380" s="91"/>
      <c r="AA380" s="91"/>
      <c r="AB380" s="91"/>
      <c r="AC380" s="91"/>
      <c r="AD380" s="91"/>
      <c r="AE380" s="91"/>
      <c r="AF380" s="91"/>
      <c r="AG380" s="91"/>
      <c r="AH380" s="91"/>
      <c r="AI380" s="91"/>
      <c r="AJ380" s="91"/>
      <c r="AK380" s="91"/>
      <c r="AL380" s="91"/>
      <c r="AM380" s="91"/>
      <c r="AN380" s="91"/>
      <c r="AO380" s="91"/>
      <c r="AP380" s="91"/>
      <c r="AQ380" s="91"/>
      <c r="AR380" s="91"/>
      <c r="AS380" s="91"/>
      <c r="AT380" s="91"/>
      <c r="AU380" s="91"/>
      <c r="AV380" s="91"/>
      <c r="AW380" s="91"/>
      <c r="AX380" s="91"/>
      <c r="AY380" s="91"/>
      <c r="AZ380" s="91"/>
      <c r="BA380" s="91"/>
      <c r="BB380" s="91"/>
      <c r="BC380" s="91"/>
      <c r="BD380" s="91"/>
      <c r="BE380" s="91"/>
      <c r="BF380" s="91"/>
      <c r="BG380" s="91"/>
      <c r="BH380" s="91"/>
      <c r="BI380" s="91"/>
      <c r="BJ380" s="91"/>
      <c r="BK380" s="91"/>
      <c r="BL380" s="91"/>
      <c r="BM380" s="91"/>
      <c r="BN380" s="91"/>
      <c r="BO380" s="91"/>
      <c r="BP380" s="91"/>
      <c r="BQ380" s="91"/>
      <c r="BR380" s="91"/>
      <c r="BS380" s="91"/>
      <c r="BT380" s="91"/>
      <c r="BU380" s="91"/>
      <c r="BV380" s="91"/>
      <c r="BW380" s="91"/>
      <c r="BX380" s="91"/>
      <c r="BY380" s="91"/>
      <c r="BZ380" s="91"/>
      <c r="CA380" s="91"/>
      <c r="CB380" s="91"/>
      <c r="CC380" s="91"/>
      <c r="CD380" s="91"/>
      <c r="CE380" s="91"/>
      <c r="CF380" s="91"/>
      <c r="CG380" s="91"/>
      <c r="CH380" s="91"/>
      <c r="CI380" s="91"/>
      <c r="CJ380" s="91"/>
      <c r="CK380" s="91"/>
      <c r="CL380" s="91"/>
      <c r="CM380" s="91"/>
      <c r="CN380" s="91"/>
      <c r="CO380" s="91"/>
      <c r="CP380" s="91"/>
      <c r="CQ380" s="91"/>
      <c r="CR380" s="91"/>
      <c r="CS380" s="91"/>
      <c r="CT380" s="91"/>
      <c r="CU380" s="91"/>
      <c r="CV380" s="91"/>
      <c r="CW380" s="91"/>
      <c r="CX380" s="91"/>
      <c r="CY380" s="91"/>
      <c r="CZ380" s="91"/>
      <c r="DA380" s="91"/>
      <c r="DB380" s="91"/>
      <c r="DC380" s="91"/>
      <c r="DD380" s="91"/>
      <c r="DE380" s="91"/>
      <c r="DF380" s="91"/>
      <c r="DG380" s="91"/>
      <c r="DH380" s="91"/>
      <c r="DI380" s="91"/>
      <c r="DJ380" s="91"/>
      <c r="DK380" s="91"/>
      <c r="DL380" s="91"/>
      <c r="DM380" s="91"/>
      <c r="DN380" s="91"/>
      <c r="DO380" s="91"/>
      <c r="DP380" s="91"/>
      <c r="DQ380" s="91"/>
      <c r="DR380" s="91"/>
      <c r="DS380" s="91"/>
      <c r="DT380" s="91"/>
      <c r="DU380" s="91"/>
      <c r="DV380" s="91"/>
      <c r="DW380" s="91"/>
      <c r="DX380" s="91"/>
      <c r="DY380" s="91"/>
      <c r="DZ380" s="91"/>
      <c r="EA380" s="91"/>
      <c r="EB380" s="91"/>
      <c r="EC380" s="91"/>
      <c r="ED380" s="91"/>
      <c r="EE380" s="91"/>
      <c r="EF380" s="91"/>
      <c r="EG380" s="91"/>
      <c r="EH380" s="91"/>
      <c r="EI380" s="91"/>
      <c r="EJ380" s="91"/>
      <c r="EK380" s="91"/>
      <c r="EL380" s="91"/>
      <c r="EM380" s="91"/>
      <c r="EN380" s="91"/>
      <c r="EO380" s="91"/>
      <c r="EP380" s="91"/>
      <c r="EQ380" s="91"/>
      <c r="ER380" s="91"/>
      <c r="ES380" s="91"/>
      <c r="ET380" s="91"/>
      <c r="EU380" s="91"/>
      <c r="EV380" s="91"/>
      <c r="EW380" s="91"/>
      <c r="EX380" s="91"/>
      <c r="EY380" s="91"/>
      <c r="EZ380" s="91"/>
      <c r="FA380" s="91"/>
      <c r="FB380" s="91"/>
      <c r="FC380" s="91"/>
      <c r="FD380" s="91"/>
      <c r="FE380" s="91"/>
      <c r="FF380" s="91"/>
      <c r="FG380" s="91"/>
      <c r="FH380" s="91"/>
      <c r="FI380" s="91"/>
      <c r="FJ380" s="91"/>
      <c r="FK380" s="91"/>
      <c r="FL380" s="91"/>
      <c r="FM380" s="91"/>
      <c r="FN380" s="91"/>
      <c r="FO380" s="91"/>
      <c r="FP380" s="91"/>
      <c r="FQ380" s="91"/>
      <c r="FR380" s="91"/>
      <c r="FS380" s="91"/>
      <c r="FT380" s="91"/>
      <c r="FU380" s="91"/>
      <c r="FV380" s="91"/>
      <c r="FW380" s="91"/>
      <c r="FX380" s="91"/>
      <c r="FY380" s="91"/>
      <c r="FZ380" s="91"/>
      <c r="GA380" s="91"/>
      <c r="GB380" s="91"/>
      <c r="GC380" s="91"/>
      <c r="GD380" s="91"/>
      <c r="GE380" s="91"/>
      <c r="GF380" s="91"/>
      <c r="GG380" s="91"/>
      <c r="GH380" s="91"/>
      <c r="GI380" s="91"/>
      <c r="GJ380" s="91"/>
      <c r="GK380" s="91"/>
      <c r="GL380" s="91"/>
      <c r="GM380" s="91"/>
      <c r="GN380" s="91"/>
      <c r="GO380" s="91"/>
      <c r="GP380" s="91"/>
      <c r="GQ380" s="91"/>
      <c r="GR380" s="91"/>
      <c r="GS380" s="91"/>
      <c r="GT380" s="91"/>
      <c r="GU380" s="91"/>
      <c r="GV380" s="91"/>
      <c r="GW380" s="91"/>
      <c r="GX380" s="91"/>
      <c r="GY380" s="91"/>
      <c r="GZ380" s="91"/>
      <c r="HA380" s="91"/>
      <c r="HB380" s="91"/>
      <c r="HC380" s="91"/>
      <c r="HD380" s="91"/>
      <c r="HE380" s="91"/>
      <c r="HF380" s="91"/>
      <c r="HG380" s="91"/>
      <c r="HH380" s="91"/>
      <c r="HI380" s="91"/>
      <c r="HJ380" s="91"/>
      <c r="HK380" s="91"/>
      <c r="HL380" s="91"/>
      <c r="HM380" s="91"/>
      <c r="HN380" s="91"/>
      <c r="HO380" s="91"/>
      <c r="HP380" s="91"/>
      <c r="HQ380" s="91"/>
      <c r="HR380" s="91"/>
      <c r="HS380" s="91"/>
      <c r="HT380" s="91"/>
      <c r="HU380" s="91"/>
      <c r="HV380" s="91"/>
      <c r="HW380" s="91"/>
      <c r="HX380" s="91"/>
      <c r="HY380" s="91"/>
      <c r="HZ380" s="91"/>
      <c r="IA380" s="91"/>
      <c r="IB380" s="91"/>
      <c r="IC380" s="91"/>
      <c r="ID380" s="91"/>
      <c r="IE380" s="91"/>
      <c r="IF380" s="91"/>
      <c r="IG380" s="91"/>
      <c r="IH380" s="91"/>
      <c r="II380" s="91"/>
      <c r="IJ380" s="91"/>
      <c r="IK380" s="91"/>
      <c r="IL380" s="91"/>
      <c r="IM380" s="91"/>
      <c r="IN380" s="91"/>
      <c r="IO380" s="91"/>
      <c r="IP380" s="91"/>
      <c r="IQ380" s="91"/>
      <c r="IR380" s="91"/>
      <c r="IS380" s="91"/>
      <c r="IT380" s="91"/>
      <c r="IU380" s="91"/>
      <c r="IV380" s="91"/>
    </row>
    <row r="381" spans="1:256" s="89" customFormat="1" x14ac:dyDescent="0.15">
      <c r="A381" s="88"/>
      <c r="B381" s="88"/>
      <c r="E381" s="168"/>
      <c r="H381" s="91"/>
      <c r="I381" s="91"/>
      <c r="J381" s="91"/>
      <c r="K381" s="91"/>
      <c r="L381" s="91"/>
      <c r="M381" s="91"/>
      <c r="N381" s="91"/>
      <c r="O381" s="91"/>
      <c r="P381" s="91"/>
      <c r="Q381" s="91"/>
      <c r="R381" s="91"/>
      <c r="S381" s="91"/>
      <c r="T381" s="91"/>
      <c r="U381" s="91"/>
      <c r="V381" s="91"/>
      <c r="W381" s="91"/>
      <c r="X381" s="91"/>
      <c r="Y381" s="91"/>
      <c r="Z381" s="91"/>
      <c r="AA381" s="91"/>
      <c r="AB381" s="91"/>
      <c r="AC381" s="91"/>
      <c r="AD381" s="91"/>
      <c r="AE381" s="91"/>
      <c r="AF381" s="91"/>
      <c r="AG381" s="91"/>
      <c r="AH381" s="91"/>
      <c r="AI381" s="91"/>
      <c r="AJ381" s="91"/>
      <c r="AK381" s="91"/>
      <c r="AL381" s="91"/>
      <c r="AM381" s="91"/>
      <c r="AN381" s="91"/>
      <c r="AO381" s="91"/>
      <c r="AP381" s="91"/>
      <c r="AQ381" s="91"/>
      <c r="AR381" s="91"/>
      <c r="AS381" s="91"/>
      <c r="AT381" s="91"/>
      <c r="AU381" s="91"/>
      <c r="AV381" s="91"/>
      <c r="AW381" s="91"/>
      <c r="AX381" s="91"/>
      <c r="AY381" s="91"/>
      <c r="AZ381" s="91"/>
      <c r="BA381" s="91"/>
      <c r="BB381" s="91"/>
      <c r="BC381" s="91"/>
      <c r="BD381" s="91"/>
      <c r="BE381" s="91"/>
      <c r="BF381" s="91"/>
      <c r="BG381" s="91"/>
      <c r="BH381" s="91"/>
      <c r="BI381" s="91"/>
      <c r="BJ381" s="91"/>
      <c r="BK381" s="91"/>
      <c r="BL381" s="91"/>
      <c r="BM381" s="91"/>
      <c r="BN381" s="91"/>
      <c r="BO381" s="91"/>
      <c r="BP381" s="91"/>
      <c r="BQ381" s="91"/>
      <c r="BR381" s="91"/>
      <c r="BS381" s="91"/>
      <c r="BT381" s="91"/>
      <c r="BU381" s="91"/>
      <c r="BV381" s="91"/>
      <c r="BW381" s="91"/>
      <c r="BX381" s="91"/>
      <c r="BY381" s="91"/>
      <c r="BZ381" s="91"/>
      <c r="CA381" s="91"/>
      <c r="CB381" s="91"/>
      <c r="CC381" s="91"/>
      <c r="CD381" s="91"/>
      <c r="CE381" s="91"/>
      <c r="CF381" s="91"/>
      <c r="CG381" s="91"/>
      <c r="CH381" s="91"/>
      <c r="CI381" s="91"/>
      <c r="CJ381" s="91"/>
      <c r="CK381" s="91"/>
      <c r="CL381" s="91"/>
      <c r="CM381" s="91"/>
      <c r="CN381" s="91"/>
      <c r="CO381" s="91"/>
      <c r="CP381" s="91"/>
      <c r="CQ381" s="91"/>
      <c r="CR381" s="91"/>
      <c r="CS381" s="91"/>
      <c r="CT381" s="91"/>
      <c r="CU381" s="91"/>
      <c r="CV381" s="91"/>
      <c r="CW381" s="91"/>
      <c r="CX381" s="91"/>
      <c r="CY381" s="91"/>
      <c r="CZ381" s="91"/>
      <c r="DA381" s="91"/>
      <c r="DB381" s="91"/>
      <c r="DC381" s="91"/>
      <c r="DD381" s="91"/>
      <c r="DE381" s="91"/>
      <c r="DF381" s="91"/>
      <c r="DG381" s="91"/>
      <c r="DH381" s="91"/>
      <c r="DI381" s="91"/>
      <c r="DJ381" s="91"/>
      <c r="DK381" s="91"/>
      <c r="DL381" s="91"/>
      <c r="DM381" s="91"/>
      <c r="DN381" s="91"/>
      <c r="DO381" s="91"/>
      <c r="DP381" s="91"/>
      <c r="DQ381" s="91"/>
      <c r="DR381" s="91"/>
      <c r="DS381" s="91"/>
      <c r="DT381" s="91"/>
      <c r="DU381" s="91"/>
      <c r="DV381" s="91"/>
      <c r="DW381" s="91"/>
      <c r="DX381" s="91"/>
      <c r="DY381" s="91"/>
      <c r="DZ381" s="91"/>
      <c r="EA381" s="91"/>
      <c r="EB381" s="91"/>
      <c r="EC381" s="91"/>
      <c r="ED381" s="91"/>
      <c r="EE381" s="91"/>
      <c r="EF381" s="91"/>
      <c r="EG381" s="91"/>
      <c r="EH381" s="91"/>
      <c r="EI381" s="91"/>
      <c r="EJ381" s="91"/>
      <c r="EK381" s="91"/>
      <c r="EL381" s="91"/>
      <c r="EM381" s="91"/>
      <c r="EN381" s="91"/>
      <c r="EO381" s="91"/>
      <c r="EP381" s="91"/>
      <c r="EQ381" s="91"/>
      <c r="ER381" s="91"/>
      <c r="ES381" s="91"/>
      <c r="ET381" s="91"/>
      <c r="EU381" s="91"/>
      <c r="EV381" s="91"/>
      <c r="EW381" s="91"/>
      <c r="EX381" s="91"/>
      <c r="EY381" s="91"/>
      <c r="EZ381" s="91"/>
      <c r="FA381" s="91"/>
      <c r="FB381" s="91"/>
      <c r="FC381" s="91"/>
      <c r="FD381" s="91"/>
      <c r="FE381" s="91"/>
      <c r="FF381" s="91"/>
      <c r="FG381" s="91"/>
      <c r="FH381" s="91"/>
      <c r="FI381" s="91"/>
      <c r="FJ381" s="91"/>
      <c r="FK381" s="91"/>
      <c r="FL381" s="91"/>
      <c r="FM381" s="91"/>
      <c r="FN381" s="91"/>
      <c r="FO381" s="91"/>
      <c r="FP381" s="91"/>
      <c r="FQ381" s="91"/>
      <c r="FR381" s="91"/>
      <c r="FS381" s="91"/>
      <c r="FT381" s="91"/>
      <c r="FU381" s="91"/>
      <c r="FV381" s="91"/>
      <c r="FW381" s="91"/>
      <c r="FX381" s="91"/>
      <c r="FY381" s="91"/>
      <c r="FZ381" s="91"/>
      <c r="GA381" s="91"/>
      <c r="GB381" s="91"/>
      <c r="GC381" s="91"/>
      <c r="GD381" s="91"/>
      <c r="GE381" s="91"/>
      <c r="GF381" s="91"/>
      <c r="GG381" s="91"/>
      <c r="GH381" s="91"/>
      <c r="GI381" s="91"/>
      <c r="GJ381" s="91"/>
      <c r="GK381" s="91"/>
      <c r="GL381" s="91"/>
      <c r="GM381" s="91"/>
      <c r="GN381" s="91"/>
      <c r="GO381" s="91"/>
      <c r="GP381" s="91"/>
      <c r="GQ381" s="91"/>
      <c r="GR381" s="91"/>
      <c r="GS381" s="91"/>
      <c r="GT381" s="91"/>
      <c r="GU381" s="91"/>
      <c r="GV381" s="91"/>
      <c r="GW381" s="91"/>
      <c r="GX381" s="91"/>
      <c r="GY381" s="91"/>
      <c r="GZ381" s="91"/>
      <c r="HA381" s="91"/>
      <c r="HB381" s="91"/>
      <c r="HC381" s="91"/>
      <c r="HD381" s="91"/>
      <c r="HE381" s="91"/>
      <c r="HF381" s="91"/>
      <c r="HG381" s="91"/>
      <c r="HH381" s="91"/>
      <c r="HI381" s="91"/>
      <c r="HJ381" s="91"/>
      <c r="HK381" s="91"/>
      <c r="HL381" s="91"/>
      <c r="HM381" s="91"/>
      <c r="HN381" s="91"/>
      <c r="HO381" s="91"/>
      <c r="HP381" s="91"/>
      <c r="HQ381" s="91"/>
      <c r="HR381" s="91"/>
      <c r="HS381" s="91"/>
      <c r="HT381" s="91"/>
      <c r="HU381" s="91"/>
      <c r="HV381" s="91"/>
      <c r="HW381" s="91"/>
      <c r="HX381" s="91"/>
      <c r="HY381" s="91"/>
      <c r="HZ381" s="91"/>
      <c r="IA381" s="91"/>
      <c r="IB381" s="91"/>
      <c r="IC381" s="91"/>
      <c r="ID381" s="91"/>
      <c r="IE381" s="91"/>
      <c r="IF381" s="91"/>
      <c r="IG381" s="91"/>
      <c r="IH381" s="91"/>
      <c r="II381" s="91"/>
      <c r="IJ381" s="91"/>
      <c r="IK381" s="91"/>
      <c r="IL381" s="91"/>
      <c r="IM381" s="91"/>
      <c r="IN381" s="91"/>
      <c r="IO381" s="91"/>
      <c r="IP381" s="91"/>
      <c r="IQ381" s="91"/>
      <c r="IR381" s="91"/>
      <c r="IS381" s="91"/>
      <c r="IT381" s="91"/>
      <c r="IU381" s="91"/>
      <c r="IV381" s="91"/>
    </row>
    <row r="382" spans="1:256" s="89" customFormat="1" x14ac:dyDescent="0.15">
      <c r="A382" s="88"/>
      <c r="B382" s="88"/>
      <c r="E382" s="168"/>
      <c r="H382" s="91"/>
      <c r="I382" s="91"/>
      <c r="J382" s="91"/>
      <c r="K382" s="91"/>
      <c r="L382" s="91"/>
      <c r="M382" s="91"/>
      <c r="N382" s="91"/>
      <c r="O382" s="91"/>
      <c r="P382" s="91"/>
      <c r="Q382" s="91"/>
      <c r="R382" s="91"/>
      <c r="S382" s="91"/>
      <c r="T382" s="91"/>
      <c r="U382" s="91"/>
      <c r="V382" s="91"/>
      <c r="W382" s="91"/>
      <c r="X382" s="91"/>
      <c r="Y382" s="91"/>
      <c r="Z382" s="91"/>
      <c r="AA382" s="91"/>
      <c r="AB382" s="91"/>
      <c r="AC382" s="91"/>
      <c r="AD382" s="91"/>
      <c r="AE382" s="91"/>
      <c r="AF382" s="91"/>
      <c r="AG382" s="91"/>
      <c r="AH382" s="91"/>
      <c r="AI382" s="91"/>
      <c r="AJ382" s="91"/>
      <c r="AK382" s="91"/>
      <c r="AL382" s="91"/>
      <c r="AM382" s="91"/>
      <c r="AN382" s="91"/>
      <c r="AO382" s="91"/>
      <c r="AP382" s="91"/>
      <c r="AQ382" s="91"/>
      <c r="AR382" s="91"/>
      <c r="AS382" s="91"/>
      <c r="AT382" s="91"/>
      <c r="AU382" s="91"/>
      <c r="AV382" s="91"/>
      <c r="AW382" s="91"/>
      <c r="AX382" s="91"/>
      <c r="AY382" s="91"/>
      <c r="AZ382" s="91"/>
      <c r="BA382" s="91"/>
      <c r="BB382" s="91"/>
      <c r="BC382" s="91"/>
      <c r="BD382" s="91"/>
      <c r="BE382" s="91"/>
      <c r="BF382" s="91"/>
      <c r="BG382" s="91"/>
      <c r="BH382" s="91"/>
      <c r="BI382" s="91"/>
      <c r="BJ382" s="91"/>
      <c r="BK382" s="91"/>
      <c r="BL382" s="91"/>
      <c r="BM382" s="91"/>
      <c r="BN382" s="91"/>
      <c r="BO382" s="91"/>
      <c r="BP382" s="91"/>
      <c r="BQ382" s="91"/>
      <c r="BR382" s="91"/>
      <c r="BS382" s="91"/>
      <c r="BT382" s="91"/>
      <c r="BU382" s="91"/>
      <c r="BV382" s="91"/>
      <c r="BW382" s="91"/>
      <c r="BX382" s="91"/>
      <c r="BY382" s="91"/>
      <c r="BZ382" s="91"/>
      <c r="CA382" s="91"/>
      <c r="CB382" s="91"/>
      <c r="CC382" s="91"/>
      <c r="CD382" s="91"/>
      <c r="CE382" s="91"/>
      <c r="CF382" s="91"/>
      <c r="CG382" s="91"/>
      <c r="CH382" s="91"/>
      <c r="CI382" s="91"/>
      <c r="CJ382" s="91"/>
      <c r="CK382" s="91"/>
      <c r="CL382" s="91"/>
      <c r="CM382" s="91"/>
      <c r="CN382" s="91"/>
      <c r="CO382" s="91"/>
      <c r="CP382" s="91"/>
      <c r="CQ382" s="91"/>
      <c r="CR382" s="91"/>
      <c r="CS382" s="91"/>
      <c r="CT382" s="91"/>
      <c r="CU382" s="91"/>
      <c r="CV382" s="91"/>
      <c r="CW382" s="91"/>
      <c r="CX382" s="91"/>
      <c r="CY382" s="91"/>
      <c r="CZ382" s="91"/>
      <c r="DA382" s="91"/>
      <c r="DB382" s="91"/>
      <c r="DC382" s="91"/>
      <c r="DD382" s="91"/>
      <c r="DE382" s="91"/>
      <c r="DF382" s="91"/>
      <c r="DG382" s="91"/>
      <c r="DH382" s="91"/>
      <c r="DI382" s="91"/>
      <c r="DJ382" s="91"/>
      <c r="DK382" s="91"/>
      <c r="DL382" s="91"/>
      <c r="DM382" s="91"/>
      <c r="DN382" s="91"/>
      <c r="DO382" s="91"/>
      <c r="DP382" s="91"/>
      <c r="DQ382" s="91"/>
      <c r="DR382" s="91"/>
      <c r="DS382" s="91"/>
      <c r="DT382" s="91"/>
      <c r="DU382" s="91"/>
      <c r="DV382" s="91"/>
      <c r="DW382" s="91"/>
      <c r="DX382" s="91"/>
      <c r="DY382" s="91"/>
      <c r="DZ382" s="91"/>
      <c r="EA382" s="91"/>
      <c r="EB382" s="91"/>
      <c r="EC382" s="91"/>
      <c r="ED382" s="91"/>
      <c r="EE382" s="91"/>
      <c r="EF382" s="91"/>
      <c r="EG382" s="91"/>
      <c r="EH382" s="91"/>
      <c r="EI382" s="91"/>
      <c r="EJ382" s="91"/>
      <c r="EK382" s="91"/>
      <c r="EL382" s="91"/>
      <c r="EM382" s="91"/>
      <c r="EN382" s="91"/>
      <c r="EO382" s="91"/>
      <c r="EP382" s="91"/>
      <c r="EQ382" s="91"/>
      <c r="ER382" s="91"/>
      <c r="ES382" s="91"/>
      <c r="ET382" s="91"/>
      <c r="EU382" s="91"/>
      <c r="EV382" s="91"/>
      <c r="EW382" s="91"/>
      <c r="EX382" s="91"/>
      <c r="EY382" s="91"/>
      <c r="EZ382" s="91"/>
      <c r="FA382" s="91"/>
      <c r="FB382" s="91"/>
      <c r="FC382" s="91"/>
      <c r="FD382" s="91"/>
      <c r="FE382" s="91"/>
      <c r="FF382" s="91"/>
      <c r="FG382" s="91"/>
      <c r="FH382" s="91"/>
      <c r="FI382" s="91"/>
      <c r="FJ382" s="91"/>
      <c r="FK382" s="91"/>
      <c r="FL382" s="91"/>
      <c r="FM382" s="91"/>
      <c r="FN382" s="91"/>
      <c r="FO382" s="91"/>
      <c r="FP382" s="91"/>
      <c r="FQ382" s="91"/>
      <c r="FR382" s="91"/>
      <c r="FS382" s="91"/>
      <c r="FT382" s="91"/>
      <c r="FU382" s="91"/>
      <c r="FV382" s="91"/>
      <c r="FW382" s="91"/>
      <c r="FX382" s="91"/>
      <c r="FY382" s="91"/>
      <c r="FZ382" s="91"/>
      <c r="GA382" s="91"/>
      <c r="GB382" s="91"/>
      <c r="GC382" s="91"/>
      <c r="GD382" s="91"/>
      <c r="GE382" s="91"/>
      <c r="GF382" s="91"/>
      <c r="GG382" s="91"/>
      <c r="GH382" s="91"/>
      <c r="GI382" s="91"/>
      <c r="GJ382" s="91"/>
      <c r="GK382" s="91"/>
      <c r="GL382" s="91"/>
      <c r="GM382" s="91"/>
      <c r="GN382" s="91"/>
      <c r="GO382" s="91"/>
      <c r="GP382" s="91"/>
      <c r="GQ382" s="91"/>
      <c r="GR382" s="91"/>
      <c r="GS382" s="91"/>
      <c r="GT382" s="91"/>
      <c r="GU382" s="91"/>
      <c r="GV382" s="91"/>
      <c r="GW382" s="91"/>
      <c r="GX382" s="91"/>
      <c r="GY382" s="91"/>
      <c r="GZ382" s="91"/>
      <c r="HA382" s="91"/>
      <c r="HB382" s="91"/>
      <c r="HC382" s="91"/>
      <c r="HD382" s="91"/>
      <c r="HE382" s="91"/>
      <c r="HF382" s="91"/>
      <c r="HG382" s="91"/>
      <c r="HH382" s="91"/>
      <c r="HI382" s="91"/>
      <c r="HJ382" s="91"/>
      <c r="HK382" s="91"/>
      <c r="HL382" s="91"/>
      <c r="HM382" s="91"/>
      <c r="HN382" s="91"/>
      <c r="HO382" s="91"/>
      <c r="HP382" s="91"/>
      <c r="HQ382" s="91"/>
      <c r="HR382" s="91"/>
      <c r="HS382" s="91"/>
      <c r="HT382" s="91"/>
      <c r="HU382" s="91"/>
      <c r="HV382" s="91"/>
      <c r="HW382" s="91"/>
      <c r="HX382" s="91"/>
      <c r="HY382" s="91"/>
      <c r="HZ382" s="91"/>
      <c r="IA382" s="91"/>
      <c r="IB382" s="91"/>
      <c r="IC382" s="91"/>
      <c r="ID382" s="91"/>
      <c r="IE382" s="91"/>
      <c r="IF382" s="91"/>
      <c r="IG382" s="91"/>
      <c r="IH382" s="91"/>
      <c r="II382" s="91"/>
      <c r="IJ382" s="91"/>
      <c r="IK382" s="91"/>
      <c r="IL382" s="91"/>
      <c r="IM382" s="91"/>
      <c r="IN382" s="91"/>
      <c r="IO382" s="91"/>
      <c r="IP382" s="91"/>
      <c r="IQ382" s="91"/>
      <c r="IR382" s="91"/>
      <c r="IS382" s="91"/>
      <c r="IT382" s="91"/>
      <c r="IU382" s="91"/>
      <c r="IV382" s="91"/>
    </row>
    <row r="383" spans="1:256" s="89" customFormat="1" x14ac:dyDescent="0.15">
      <c r="A383" s="88"/>
      <c r="B383" s="88"/>
      <c r="E383" s="168"/>
      <c r="H383" s="91"/>
      <c r="I383" s="91"/>
      <c r="J383" s="91"/>
      <c r="K383" s="91"/>
      <c r="L383" s="91"/>
      <c r="M383" s="91"/>
      <c r="N383" s="91"/>
      <c r="O383" s="91"/>
      <c r="P383" s="91"/>
      <c r="Q383" s="91"/>
      <c r="R383" s="91"/>
      <c r="S383" s="91"/>
      <c r="T383" s="91"/>
      <c r="U383" s="91"/>
      <c r="V383" s="91"/>
      <c r="W383" s="91"/>
      <c r="X383" s="91"/>
      <c r="Y383" s="91"/>
      <c r="Z383" s="91"/>
      <c r="AA383" s="91"/>
      <c r="AB383" s="91"/>
      <c r="AC383" s="91"/>
      <c r="AD383" s="91"/>
      <c r="AE383" s="91"/>
      <c r="AF383" s="91"/>
      <c r="AG383" s="91"/>
      <c r="AH383" s="91"/>
      <c r="AI383" s="91"/>
      <c r="AJ383" s="91"/>
      <c r="AK383" s="91"/>
      <c r="AL383" s="91"/>
      <c r="AM383" s="91"/>
      <c r="AN383" s="91"/>
      <c r="AO383" s="91"/>
      <c r="AP383" s="91"/>
      <c r="AQ383" s="91"/>
      <c r="AR383" s="91"/>
      <c r="AS383" s="91"/>
      <c r="AT383" s="91"/>
      <c r="AU383" s="91"/>
      <c r="AV383" s="91"/>
      <c r="AW383" s="91"/>
      <c r="AX383" s="91"/>
      <c r="AY383" s="91"/>
      <c r="AZ383" s="91"/>
      <c r="BA383" s="91"/>
      <c r="BB383" s="91"/>
      <c r="BC383" s="91"/>
      <c r="BD383" s="91"/>
      <c r="BE383" s="91"/>
      <c r="BF383" s="91"/>
      <c r="BG383" s="91"/>
      <c r="BH383" s="91"/>
      <c r="BI383" s="91"/>
      <c r="BJ383" s="91"/>
      <c r="BK383" s="91"/>
      <c r="BL383" s="91"/>
      <c r="BM383" s="91"/>
      <c r="BN383" s="91"/>
      <c r="BO383" s="91"/>
      <c r="BP383" s="91"/>
      <c r="BQ383" s="91"/>
      <c r="BR383" s="91"/>
      <c r="BS383" s="91"/>
      <c r="BT383" s="91"/>
      <c r="BU383" s="91"/>
      <c r="BV383" s="91"/>
      <c r="BW383" s="91"/>
      <c r="BX383" s="91"/>
      <c r="BY383" s="91"/>
      <c r="BZ383" s="91"/>
      <c r="CA383" s="91"/>
      <c r="CB383" s="91"/>
      <c r="CC383" s="91"/>
      <c r="CD383" s="91"/>
      <c r="CE383" s="91"/>
      <c r="CF383" s="91"/>
      <c r="CG383" s="91"/>
      <c r="CH383" s="91"/>
      <c r="CI383" s="91"/>
      <c r="CJ383" s="91"/>
      <c r="CK383" s="91"/>
      <c r="CL383" s="91"/>
      <c r="CM383" s="91"/>
      <c r="CN383" s="91"/>
      <c r="CO383" s="91"/>
      <c r="CP383" s="91"/>
      <c r="CQ383" s="91"/>
      <c r="CR383" s="91"/>
      <c r="CS383" s="91"/>
      <c r="CT383" s="91"/>
      <c r="CU383" s="91"/>
      <c r="CV383" s="91"/>
      <c r="CW383" s="91"/>
      <c r="CX383" s="91"/>
      <c r="CY383" s="91"/>
      <c r="CZ383" s="91"/>
      <c r="DA383" s="91"/>
      <c r="DB383" s="91"/>
      <c r="DC383" s="91"/>
      <c r="DD383" s="91"/>
      <c r="DE383" s="91"/>
      <c r="DF383" s="91"/>
      <c r="DG383" s="91"/>
      <c r="DH383" s="91"/>
      <c r="DI383" s="91"/>
      <c r="DJ383" s="91"/>
      <c r="DK383" s="91"/>
      <c r="DL383" s="91"/>
      <c r="DM383" s="91"/>
      <c r="DN383" s="91"/>
      <c r="DO383" s="91"/>
      <c r="DP383" s="91"/>
      <c r="DQ383" s="91"/>
      <c r="DR383" s="91"/>
      <c r="DS383" s="91"/>
      <c r="DT383" s="91"/>
      <c r="DU383" s="91"/>
      <c r="DV383" s="91"/>
      <c r="DW383" s="91"/>
      <c r="DX383" s="91"/>
      <c r="DY383" s="91"/>
      <c r="DZ383" s="91"/>
      <c r="EA383" s="91"/>
      <c r="EB383" s="91"/>
      <c r="EC383" s="91"/>
      <c r="ED383" s="91"/>
      <c r="EE383" s="91"/>
      <c r="EF383" s="91"/>
      <c r="EG383" s="91"/>
      <c r="EH383" s="91"/>
      <c r="EI383" s="91"/>
      <c r="EJ383" s="91"/>
      <c r="EK383" s="91"/>
      <c r="EL383" s="91"/>
      <c r="EM383" s="91"/>
      <c r="EN383" s="91"/>
      <c r="EO383" s="91"/>
      <c r="EP383" s="91"/>
      <c r="EQ383" s="91"/>
      <c r="ER383" s="91"/>
      <c r="ES383" s="91"/>
      <c r="ET383" s="91"/>
      <c r="EU383" s="91"/>
      <c r="EV383" s="91"/>
      <c r="EW383" s="91"/>
      <c r="EX383" s="91"/>
      <c r="EY383" s="91"/>
      <c r="EZ383" s="91"/>
      <c r="FA383" s="91"/>
      <c r="FB383" s="91"/>
      <c r="FC383" s="91"/>
      <c r="FD383" s="91"/>
      <c r="FE383" s="91"/>
      <c r="FF383" s="91"/>
      <c r="FG383" s="91"/>
      <c r="FH383" s="91"/>
      <c r="FI383" s="91"/>
      <c r="FJ383" s="91"/>
      <c r="FK383" s="91"/>
      <c r="FL383" s="91"/>
      <c r="FM383" s="91"/>
      <c r="FN383" s="91"/>
      <c r="FO383" s="91"/>
      <c r="FP383" s="91"/>
      <c r="FQ383" s="91"/>
      <c r="FR383" s="91"/>
      <c r="FS383" s="91"/>
      <c r="FT383" s="91"/>
      <c r="FU383" s="91"/>
      <c r="FV383" s="91"/>
      <c r="FW383" s="91"/>
      <c r="FX383" s="91"/>
      <c r="FY383" s="91"/>
      <c r="FZ383" s="91"/>
      <c r="GA383" s="91"/>
      <c r="GB383" s="91"/>
      <c r="GC383" s="91"/>
      <c r="GD383" s="91"/>
      <c r="GE383" s="91"/>
      <c r="GF383" s="91"/>
      <c r="GG383" s="91"/>
      <c r="GH383" s="91"/>
      <c r="GI383" s="91"/>
      <c r="GJ383" s="91"/>
      <c r="GK383" s="91"/>
      <c r="GL383" s="91"/>
      <c r="GM383" s="91"/>
      <c r="GN383" s="91"/>
      <c r="GO383" s="91"/>
      <c r="GP383" s="91"/>
      <c r="GQ383" s="91"/>
      <c r="GR383" s="91"/>
      <c r="GS383" s="91"/>
      <c r="GT383" s="91"/>
      <c r="GU383" s="91"/>
      <c r="GV383" s="91"/>
      <c r="GW383" s="91"/>
      <c r="GX383" s="91"/>
      <c r="GY383" s="91"/>
      <c r="GZ383" s="91"/>
      <c r="HA383" s="91"/>
      <c r="HB383" s="91"/>
      <c r="HC383" s="91"/>
      <c r="HD383" s="91"/>
      <c r="HE383" s="91"/>
      <c r="HF383" s="91"/>
      <c r="HG383" s="91"/>
      <c r="HH383" s="91"/>
      <c r="HI383" s="91"/>
      <c r="HJ383" s="91"/>
      <c r="HK383" s="91"/>
      <c r="HL383" s="91"/>
      <c r="HM383" s="91"/>
      <c r="HN383" s="91"/>
      <c r="HO383" s="91"/>
      <c r="HP383" s="91"/>
      <c r="HQ383" s="91"/>
      <c r="HR383" s="91"/>
      <c r="HS383" s="91"/>
      <c r="HT383" s="91"/>
      <c r="HU383" s="91"/>
      <c r="HV383" s="91"/>
      <c r="HW383" s="91"/>
      <c r="HX383" s="91"/>
      <c r="HY383" s="91"/>
      <c r="HZ383" s="91"/>
      <c r="IA383" s="91"/>
      <c r="IB383" s="91"/>
      <c r="IC383" s="91"/>
      <c r="ID383" s="91"/>
      <c r="IE383" s="91"/>
      <c r="IF383" s="91"/>
      <c r="IG383" s="91"/>
      <c r="IH383" s="91"/>
      <c r="II383" s="91"/>
      <c r="IJ383" s="91"/>
      <c r="IK383" s="91"/>
      <c r="IL383" s="91"/>
      <c r="IM383" s="91"/>
      <c r="IN383" s="91"/>
      <c r="IO383" s="91"/>
      <c r="IP383" s="91"/>
      <c r="IQ383" s="91"/>
      <c r="IR383" s="91"/>
      <c r="IS383" s="91"/>
      <c r="IT383" s="91"/>
      <c r="IU383" s="91"/>
      <c r="IV383" s="91"/>
    </row>
    <row r="384" spans="1:256" s="89" customFormat="1" x14ac:dyDescent="0.15">
      <c r="A384" s="88"/>
      <c r="B384" s="88"/>
      <c r="E384" s="168"/>
      <c r="H384" s="91"/>
      <c r="I384" s="91"/>
      <c r="J384" s="91"/>
      <c r="K384" s="91"/>
      <c r="L384" s="91"/>
      <c r="M384" s="91"/>
      <c r="N384" s="91"/>
      <c r="O384" s="91"/>
      <c r="P384" s="91"/>
      <c r="Q384" s="91"/>
      <c r="R384" s="91"/>
      <c r="S384" s="91"/>
      <c r="T384" s="91"/>
      <c r="U384" s="91"/>
      <c r="V384" s="91"/>
      <c r="W384" s="91"/>
      <c r="X384" s="91"/>
      <c r="Y384" s="91"/>
      <c r="Z384" s="91"/>
      <c r="AA384" s="91"/>
      <c r="AB384" s="91"/>
      <c r="AC384" s="91"/>
      <c r="AD384" s="91"/>
      <c r="AE384" s="91"/>
      <c r="AF384" s="91"/>
      <c r="AG384" s="91"/>
      <c r="AH384" s="91"/>
      <c r="AI384" s="91"/>
      <c r="AJ384" s="91"/>
      <c r="AK384" s="91"/>
      <c r="AL384" s="91"/>
      <c r="AM384" s="91"/>
      <c r="AN384" s="91"/>
      <c r="AO384" s="91"/>
      <c r="AP384" s="91"/>
      <c r="AQ384" s="91"/>
      <c r="AR384" s="91"/>
      <c r="AS384" s="91"/>
      <c r="AT384" s="91"/>
      <c r="AU384" s="91"/>
      <c r="AV384" s="91"/>
      <c r="AW384" s="91"/>
      <c r="AX384" s="91"/>
      <c r="AY384" s="91"/>
      <c r="AZ384" s="91"/>
      <c r="BA384" s="91"/>
      <c r="BB384" s="91"/>
      <c r="BC384" s="91"/>
      <c r="BD384" s="91"/>
      <c r="BE384" s="91"/>
      <c r="BF384" s="91"/>
      <c r="BG384" s="91"/>
      <c r="BH384" s="91"/>
      <c r="BI384" s="91"/>
      <c r="BJ384" s="91"/>
      <c r="BK384" s="91"/>
      <c r="BL384" s="91"/>
      <c r="BM384" s="91"/>
      <c r="BN384" s="91"/>
      <c r="BO384" s="91"/>
      <c r="BP384" s="91"/>
      <c r="BQ384" s="91"/>
      <c r="BR384" s="91"/>
      <c r="BS384" s="91"/>
      <c r="BT384" s="91"/>
      <c r="BU384" s="91"/>
      <c r="BV384" s="91"/>
      <c r="BW384" s="91"/>
      <c r="BX384" s="91"/>
      <c r="BY384" s="91"/>
      <c r="BZ384" s="91"/>
      <c r="CA384" s="91"/>
      <c r="CB384" s="91"/>
      <c r="CC384" s="91"/>
      <c r="CD384" s="91"/>
      <c r="CE384" s="91"/>
      <c r="CF384" s="91"/>
      <c r="CG384" s="91"/>
      <c r="CH384" s="91"/>
      <c r="CI384" s="91"/>
      <c r="CJ384" s="91"/>
      <c r="CK384" s="91"/>
      <c r="CL384" s="91"/>
      <c r="CM384" s="91"/>
      <c r="CN384" s="91"/>
      <c r="CO384" s="91"/>
      <c r="CP384" s="91"/>
      <c r="CQ384" s="91"/>
      <c r="CR384" s="91"/>
      <c r="CS384" s="91"/>
      <c r="CT384" s="91"/>
      <c r="CU384" s="91"/>
      <c r="CV384" s="91"/>
      <c r="CW384" s="91"/>
      <c r="CX384" s="91"/>
      <c r="CY384" s="91"/>
      <c r="CZ384" s="91"/>
      <c r="DA384" s="91"/>
      <c r="DB384" s="91"/>
      <c r="DC384" s="91"/>
      <c r="DD384" s="91"/>
      <c r="DE384" s="91"/>
      <c r="DF384" s="91"/>
      <c r="DG384" s="91"/>
      <c r="DH384" s="91"/>
      <c r="DI384" s="91"/>
      <c r="DJ384" s="91"/>
      <c r="DK384" s="91"/>
      <c r="DL384" s="91"/>
      <c r="DM384" s="91"/>
      <c r="DN384" s="91"/>
      <c r="DO384" s="91"/>
      <c r="DP384" s="91"/>
      <c r="DQ384" s="91"/>
      <c r="DR384" s="91"/>
      <c r="DS384" s="91"/>
      <c r="DT384" s="91"/>
      <c r="DU384" s="91"/>
      <c r="DV384" s="91"/>
      <c r="DW384" s="91"/>
      <c r="DX384" s="91"/>
      <c r="DY384" s="91"/>
      <c r="DZ384" s="91"/>
      <c r="EA384" s="91"/>
      <c r="EB384" s="91"/>
      <c r="EC384" s="91"/>
      <c r="ED384" s="91"/>
      <c r="EE384" s="91"/>
      <c r="EF384" s="91"/>
      <c r="EG384" s="91"/>
      <c r="EH384" s="91"/>
      <c r="EI384" s="91"/>
      <c r="EJ384" s="91"/>
      <c r="EK384" s="91"/>
      <c r="EL384" s="91"/>
      <c r="EM384" s="91"/>
      <c r="EN384" s="91"/>
      <c r="EO384" s="91"/>
      <c r="EP384" s="91"/>
      <c r="EQ384" s="91"/>
      <c r="ER384" s="91"/>
      <c r="ES384" s="91"/>
      <c r="ET384" s="91"/>
      <c r="EU384" s="91"/>
      <c r="EV384" s="91"/>
      <c r="EW384" s="91"/>
      <c r="EX384" s="91"/>
      <c r="EY384" s="91"/>
      <c r="EZ384" s="91"/>
      <c r="FA384" s="91"/>
      <c r="FB384" s="91"/>
      <c r="FC384" s="91"/>
      <c r="FD384" s="91"/>
      <c r="FE384" s="91"/>
      <c r="FF384" s="91"/>
      <c r="FG384" s="91"/>
      <c r="FH384" s="91"/>
      <c r="FI384" s="91"/>
      <c r="FJ384" s="91"/>
      <c r="FK384" s="91"/>
      <c r="FL384" s="91"/>
      <c r="FM384" s="91"/>
      <c r="FN384" s="91"/>
      <c r="FO384" s="91"/>
      <c r="FP384" s="91"/>
      <c r="FQ384" s="91"/>
      <c r="FR384" s="91"/>
      <c r="FS384" s="91"/>
      <c r="FT384" s="91"/>
      <c r="FU384" s="91"/>
      <c r="FV384" s="91"/>
      <c r="FW384" s="91"/>
      <c r="FX384" s="91"/>
      <c r="FY384" s="91"/>
      <c r="FZ384" s="91"/>
      <c r="GA384" s="91"/>
      <c r="GB384" s="91"/>
      <c r="GC384" s="91"/>
      <c r="GD384" s="91"/>
      <c r="GE384" s="91"/>
      <c r="GF384" s="91"/>
      <c r="GG384" s="91"/>
      <c r="GH384" s="91"/>
      <c r="GI384" s="91"/>
      <c r="GJ384" s="91"/>
      <c r="GK384" s="91"/>
      <c r="GL384" s="91"/>
      <c r="GM384" s="91"/>
      <c r="GN384" s="91"/>
      <c r="GO384" s="91"/>
      <c r="GP384" s="91"/>
      <c r="GQ384" s="91"/>
      <c r="GR384" s="91"/>
      <c r="GS384" s="91"/>
      <c r="GT384" s="91"/>
      <c r="GU384" s="91"/>
      <c r="GV384" s="91"/>
      <c r="GW384" s="91"/>
      <c r="GX384" s="91"/>
      <c r="GY384" s="91"/>
      <c r="GZ384" s="91"/>
      <c r="HA384" s="91"/>
      <c r="HB384" s="91"/>
      <c r="HC384" s="91"/>
      <c r="HD384" s="91"/>
      <c r="HE384" s="91"/>
      <c r="HF384" s="91"/>
      <c r="HG384" s="91"/>
      <c r="HH384" s="91"/>
      <c r="HI384" s="91"/>
      <c r="HJ384" s="91"/>
      <c r="HK384" s="91"/>
      <c r="HL384" s="91"/>
      <c r="HM384" s="91"/>
      <c r="HN384" s="91"/>
      <c r="HO384" s="91"/>
      <c r="HP384" s="91"/>
      <c r="HQ384" s="91"/>
      <c r="HR384" s="91"/>
      <c r="HS384" s="91"/>
      <c r="HT384" s="91"/>
      <c r="HU384" s="91"/>
      <c r="HV384" s="91"/>
      <c r="HW384" s="91"/>
      <c r="HX384" s="91"/>
      <c r="HY384" s="91"/>
      <c r="HZ384" s="91"/>
      <c r="IA384" s="91"/>
      <c r="IB384" s="91"/>
      <c r="IC384" s="91"/>
      <c r="ID384" s="91"/>
      <c r="IE384" s="91"/>
      <c r="IF384" s="91"/>
      <c r="IG384" s="91"/>
      <c r="IH384" s="91"/>
      <c r="II384" s="91"/>
      <c r="IJ384" s="91"/>
      <c r="IK384" s="91"/>
      <c r="IL384" s="91"/>
      <c r="IM384" s="91"/>
      <c r="IN384" s="91"/>
      <c r="IO384" s="91"/>
      <c r="IP384" s="91"/>
      <c r="IQ384" s="91"/>
      <c r="IR384" s="91"/>
      <c r="IS384" s="91"/>
      <c r="IT384" s="91"/>
      <c r="IU384" s="91"/>
      <c r="IV384" s="91"/>
    </row>
    <row r="385" spans="1:256" s="89" customFormat="1" x14ac:dyDescent="0.15">
      <c r="A385" s="88"/>
      <c r="B385" s="88"/>
      <c r="E385" s="168"/>
      <c r="H385" s="91"/>
      <c r="I385" s="91"/>
      <c r="J385" s="91"/>
      <c r="K385" s="91"/>
      <c r="L385" s="91"/>
      <c r="M385" s="91"/>
      <c r="N385" s="91"/>
      <c r="O385" s="91"/>
      <c r="P385" s="91"/>
      <c r="Q385" s="91"/>
      <c r="R385" s="91"/>
      <c r="S385" s="91"/>
      <c r="T385" s="91"/>
      <c r="U385" s="91"/>
      <c r="V385" s="91"/>
      <c r="W385" s="91"/>
      <c r="X385" s="91"/>
      <c r="Y385" s="91"/>
      <c r="Z385" s="91"/>
      <c r="AA385" s="91"/>
      <c r="AB385" s="91"/>
      <c r="AC385" s="91"/>
      <c r="AD385" s="91"/>
      <c r="AE385" s="91"/>
      <c r="AF385" s="91"/>
      <c r="AG385" s="91"/>
      <c r="AH385" s="91"/>
      <c r="AI385" s="91"/>
      <c r="AJ385" s="91"/>
      <c r="AK385" s="91"/>
      <c r="AL385" s="91"/>
      <c r="AM385" s="91"/>
      <c r="AN385" s="91"/>
      <c r="AO385" s="91"/>
      <c r="AP385" s="91"/>
      <c r="AQ385" s="91"/>
      <c r="AR385" s="91"/>
      <c r="AS385" s="91"/>
      <c r="AT385" s="91"/>
      <c r="AU385" s="91"/>
      <c r="AV385" s="91"/>
      <c r="AW385" s="91"/>
      <c r="AX385" s="91"/>
      <c r="AY385" s="91"/>
      <c r="AZ385" s="91"/>
      <c r="BA385" s="91"/>
      <c r="BB385" s="91"/>
      <c r="BC385" s="91"/>
      <c r="BD385" s="91"/>
      <c r="BE385" s="91"/>
      <c r="BF385" s="91"/>
      <c r="BG385" s="91"/>
      <c r="BH385" s="91"/>
      <c r="BI385" s="91"/>
      <c r="BJ385" s="91"/>
      <c r="BK385" s="91"/>
      <c r="BL385" s="91"/>
      <c r="BM385" s="91"/>
      <c r="BN385" s="91"/>
      <c r="BO385" s="91"/>
      <c r="BP385" s="91"/>
      <c r="BQ385" s="91"/>
      <c r="BR385" s="91"/>
      <c r="BS385" s="91"/>
      <c r="BT385" s="91"/>
      <c r="BU385" s="91"/>
      <c r="BV385" s="91"/>
      <c r="BW385" s="91"/>
      <c r="BX385" s="91"/>
      <c r="BY385" s="91"/>
      <c r="BZ385" s="91"/>
      <c r="CA385" s="91"/>
      <c r="CB385" s="91"/>
      <c r="CC385" s="91"/>
      <c r="CD385" s="91"/>
      <c r="CE385" s="91"/>
      <c r="CF385" s="91"/>
      <c r="CG385" s="91"/>
      <c r="CH385" s="91"/>
      <c r="CI385" s="91"/>
      <c r="CJ385" s="91"/>
      <c r="CK385" s="91"/>
      <c r="CL385" s="91"/>
      <c r="CM385" s="91"/>
      <c r="CN385" s="91"/>
      <c r="CO385" s="91"/>
      <c r="CP385" s="91"/>
      <c r="CQ385" s="91"/>
      <c r="CR385" s="91"/>
      <c r="CS385" s="91"/>
      <c r="CT385" s="91"/>
      <c r="CU385" s="91"/>
      <c r="CV385" s="91"/>
      <c r="CW385" s="91"/>
      <c r="CX385" s="91"/>
      <c r="CY385" s="91"/>
      <c r="CZ385" s="91"/>
      <c r="DA385" s="91"/>
      <c r="DB385" s="91"/>
      <c r="DC385" s="91"/>
      <c r="DD385" s="91"/>
      <c r="DE385" s="91"/>
      <c r="DF385" s="91"/>
      <c r="DG385" s="91"/>
      <c r="DH385" s="91"/>
      <c r="DI385" s="91"/>
      <c r="DJ385" s="91"/>
      <c r="DK385" s="91"/>
      <c r="DL385" s="91"/>
      <c r="DM385" s="91"/>
      <c r="DN385" s="91"/>
      <c r="DO385" s="91"/>
      <c r="DP385" s="91"/>
      <c r="DQ385" s="91"/>
      <c r="DR385" s="91"/>
      <c r="DS385" s="91"/>
      <c r="DT385" s="91"/>
      <c r="DU385" s="91"/>
      <c r="DV385" s="91"/>
      <c r="DW385" s="91"/>
      <c r="DX385" s="91"/>
      <c r="DY385" s="91"/>
      <c r="DZ385" s="91"/>
      <c r="EA385" s="91"/>
      <c r="EB385" s="91"/>
      <c r="EC385" s="91"/>
      <c r="ED385" s="91"/>
      <c r="EE385" s="91"/>
      <c r="EF385" s="91"/>
      <c r="EG385" s="91"/>
      <c r="EH385" s="91"/>
      <c r="EI385" s="91"/>
      <c r="EJ385" s="91"/>
      <c r="EK385" s="91"/>
      <c r="EL385" s="91"/>
      <c r="EM385" s="91"/>
      <c r="EN385" s="91"/>
      <c r="EO385" s="91"/>
      <c r="EP385" s="91"/>
      <c r="EQ385" s="91"/>
      <c r="ER385" s="91"/>
      <c r="ES385" s="91"/>
      <c r="ET385" s="91"/>
      <c r="EU385" s="91"/>
      <c r="EV385" s="91"/>
      <c r="EW385" s="91"/>
      <c r="EX385" s="91"/>
      <c r="EY385" s="91"/>
      <c r="EZ385" s="91"/>
      <c r="FA385" s="91"/>
      <c r="FB385" s="91"/>
      <c r="FC385" s="91"/>
      <c r="FD385" s="91"/>
      <c r="FE385" s="91"/>
      <c r="FF385" s="91"/>
      <c r="FG385" s="91"/>
      <c r="FH385" s="91"/>
      <c r="FI385" s="91"/>
      <c r="FJ385" s="91"/>
      <c r="FK385" s="91"/>
      <c r="FL385" s="91"/>
      <c r="FM385" s="91"/>
      <c r="FN385" s="91"/>
      <c r="FO385" s="91"/>
      <c r="FP385" s="91"/>
      <c r="FQ385" s="91"/>
      <c r="FR385" s="91"/>
      <c r="FS385" s="91"/>
      <c r="FT385" s="91"/>
      <c r="FU385" s="91"/>
      <c r="FV385" s="91"/>
      <c r="FW385" s="91"/>
      <c r="FX385" s="91"/>
      <c r="FY385" s="91"/>
      <c r="FZ385" s="91"/>
      <c r="GA385" s="91"/>
      <c r="GB385" s="91"/>
      <c r="GC385" s="91"/>
      <c r="GD385" s="91"/>
      <c r="GE385" s="91"/>
      <c r="GF385" s="91"/>
      <c r="GG385" s="91"/>
      <c r="GH385" s="91"/>
      <c r="GI385" s="91"/>
      <c r="GJ385" s="91"/>
      <c r="GK385" s="91"/>
      <c r="GL385" s="91"/>
      <c r="GM385" s="91"/>
      <c r="GN385" s="91"/>
      <c r="GO385" s="91"/>
      <c r="GP385" s="91"/>
      <c r="GQ385" s="91"/>
      <c r="GR385" s="91"/>
      <c r="GS385" s="91"/>
      <c r="GT385" s="91"/>
      <c r="GU385" s="91"/>
      <c r="GV385" s="91"/>
      <c r="GW385" s="91"/>
      <c r="GX385" s="91"/>
      <c r="GY385" s="91"/>
      <c r="GZ385" s="91"/>
      <c r="HA385" s="91"/>
      <c r="HB385" s="91"/>
      <c r="HC385" s="91"/>
      <c r="HD385" s="91"/>
      <c r="HE385" s="91"/>
      <c r="HF385" s="91"/>
      <c r="HG385" s="91"/>
      <c r="HH385" s="91"/>
      <c r="HI385" s="91"/>
      <c r="HJ385" s="91"/>
      <c r="HK385" s="91"/>
      <c r="HL385" s="91"/>
      <c r="HM385" s="91"/>
      <c r="HN385" s="91"/>
      <c r="HO385" s="91"/>
      <c r="HP385" s="91"/>
      <c r="HQ385" s="91"/>
      <c r="HR385" s="91"/>
      <c r="HS385" s="91"/>
      <c r="HT385" s="91"/>
      <c r="HU385" s="91"/>
      <c r="HV385" s="91"/>
      <c r="HW385" s="91"/>
      <c r="HX385" s="91"/>
      <c r="HY385" s="91"/>
      <c r="HZ385" s="91"/>
      <c r="IA385" s="91"/>
      <c r="IB385" s="91"/>
      <c r="IC385" s="91"/>
      <c r="ID385" s="91"/>
      <c r="IE385" s="91"/>
      <c r="IF385" s="91"/>
      <c r="IG385" s="91"/>
      <c r="IH385" s="91"/>
      <c r="II385" s="91"/>
      <c r="IJ385" s="91"/>
      <c r="IK385" s="91"/>
      <c r="IL385" s="91"/>
      <c r="IM385" s="91"/>
      <c r="IN385" s="91"/>
      <c r="IO385" s="91"/>
      <c r="IP385" s="91"/>
      <c r="IQ385" s="91"/>
      <c r="IR385" s="91"/>
      <c r="IS385" s="91"/>
      <c r="IT385" s="91"/>
      <c r="IU385" s="91"/>
      <c r="IV385" s="91"/>
    </row>
    <row r="386" spans="1:256" s="89" customFormat="1" x14ac:dyDescent="0.15">
      <c r="A386" s="88"/>
      <c r="B386" s="88"/>
      <c r="E386" s="168"/>
      <c r="H386" s="91"/>
      <c r="I386" s="91"/>
      <c r="J386" s="91"/>
      <c r="K386" s="91"/>
      <c r="L386" s="91"/>
      <c r="M386" s="91"/>
      <c r="N386" s="91"/>
      <c r="O386" s="91"/>
      <c r="P386" s="91"/>
      <c r="Q386" s="91"/>
      <c r="R386" s="91"/>
      <c r="S386" s="91"/>
      <c r="T386" s="91"/>
      <c r="U386" s="91"/>
      <c r="V386" s="91"/>
      <c r="W386" s="91"/>
      <c r="X386" s="91"/>
      <c r="Y386" s="91"/>
      <c r="Z386" s="91"/>
      <c r="AA386" s="91"/>
      <c r="AB386" s="91"/>
      <c r="AC386" s="91"/>
      <c r="AD386" s="91"/>
      <c r="AE386" s="91"/>
      <c r="AF386" s="91"/>
      <c r="AG386" s="91"/>
      <c r="AH386" s="91"/>
      <c r="AI386" s="91"/>
      <c r="AJ386" s="91"/>
      <c r="AK386" s="91"/>
      <c r="AL386" s="91"/>
      <c r="AM386" s="91"/>
      <c r="AN386" s="91"/>
      <c r="AO386" s="91"/>
      <c r="AP386" s="91"/>
      <c r="AQ386" s="91"/>
      <c r="AR386" s="91"/>
      <c r="AS386" s="91"/>
      <c r="AT386" s="91"/>
      <c r="AU386" s="91"/>
      <c r="AV386" s="91"/>
      <c r="AW386" s="91"/>
      <c r="AX386" s="91"/>
      <c r="AY386" s="91"/>
      <c r="AZ386" s="91"/>
      <c r="BA386" s="91"/>
      <c r="BB386" s="91"/>
      <c r="BC386" s="91"/>
      <c r="BD386" s="91"/>
      <c r="BE386" s="91"/>
      <c r="BF386" s="91"/>
      <c r="BG386" s="91"/>
      <c r="BH386" s="91"/>
      <c r="BI386" s="91"/>
      <c r="BJ386" s="91"/>
      <c r="BK386" s="91"/>
      <c r="BL386" s="91"/>
      <c r="BM386" s="91"/>
      <c r="BN386" s="91"/>
      <c r="BO386" s="91"/>
      <c r="BP386" s="91"/>
      <c r="BQ386" s="91"/>
      <c r="BR386" s="91"/>
      <c r="BS386" s="91"/>
      <c r="BT386" s="91"/>
      <c r="BU386" s="91"/>
      <c r="BV386" s="91"/>
      <c r="BW386" s="91"/>
      <c r="BX386" s="91"/>
      <c r="BY386" s="91"/>
      <c r="BZ386" s="91"/>
      <c r="CA386" s="91"/>
      <c r="CB386" s="91"/>
      <c r="CC386" s="91"/>
      <c r="CD386" s="91"/>
      <c r="CE386" s="91"/>
      <c r="CF386" s="91"/>
      <c r="CG386" s="91"/>
      <c r="CH386" s="91"/>
      <c r="CI386" s="91"/>
      <c r="CJ386" s="91"/>
      <c r="CK386" s="91"/>
      <c r="CL386" s="91"/>
      <c r="CM386" s="91"/>
      <c r="CN386" s="91"/>
      <c r="CO386" s="91"/>
      <c r="CP386" s="91"/>
      <c r="CQ386" s="91"/>
      <c r="CR386" s="91"/>
      <c r="CS386" s="91"/>
      <c r="CT386" s="91"/>
      <c r="CU386" s="91"/>
      <c r="CV386" s="91"/>
      <c r="CW386" s="91"/>
      <c r="CX386" s="91"/>
      <c r="CY386" s="91"/>
      <c r="CZ386" s="91"/>
      <c r="DA386" s="91"/>
      <c r="DB386" s="91"/>
      <c r="DC386" s="91"/>
      <c r="DD386" s="91"/>
      <c r="DE386" s="91"/>
      <c r="DF386" s="91"/>
      <c r="DG386" s="91"/>
      <c r="DH386" s="91"/>
      <c r="DI386" s="91"/>
      <c r="DJ386" s="91"/>
      <c r="DK386" s="91"/>
      <c r="DL386" s="91"/>
      <c r="DM386" s="91"/>
      <c r="DN386" s="91"/>
      <c r="DO386" s="91"/>
      <c r="DP386" s="91"/>
      <c r="DQ386" s="91"/>
      <c r="DR386" s="91"/>
      <c r="DS386" s="91"/>
      <c r="DT386" s="91"/>
      <c r="DU386" s="91"/>
      <c r="DV386" s="91"/>
      <c r="DW386" s="91"/>
      <c r="DX386" s="91"/>
      <c r="DY386" s="91"/>
      <c r="DZ386" s="91"/>
      <c r="EA386" s="91"/>
      <c r="EB386" s="91"/>
      <c r="EC386" s="91"/>
      <c r="ED386" s="91"/>
      <c r="EE386" s="91"/>
      <c r="EF386" s="91"/>
      <c r="EG386" s="91"/>
      <c r="EH386" s="91"/>
      <c r="EI386" s="91"/>
      <c r="EJ386" s="91"/>
      <c r="EK386" s="91"/>
      <c r="EL386" s="91"/>
      <c r="EM386" s="91"/>
      <c r="EN386" s="91"/>
      <c r="EO386" s="91"/>
      <c r="EP386" s="91"/>
      <c r="EQ386" s="91"/>
      <c r="ER386" s="91"/>
      <c r="ES386" s="91"/>
      <c r="ET386" s="91"/>
      <c r="EU386" s="91"/>
      <c r="EV386" s="91"/>
      <c r="EW386" s="91"/>
      <c r="EX386" s="91"/>
      <c r="EY386" s="91"/>
      <c r="EZ386" s="91"/>
      <c r="FA386" s="91"/>
      <c r="FB386" s="91"/>
      <c r="FC386" s="91"/>
      <c r="FD386" s="91"/>
      <c r="FE386" s="91"/>
      <c r="FF386" s="91"/>
      <c r="FG386" s="91"/>
      <c r="FH386" s="91"/>
      <c r="FI386" s="91"/>
      <c r="FJ386" s="91"/>
      <c r="FK386" s="91"/>
      <c r="FL386" s="91"/>
      <c r="FM386" s="91"/>
      <c r="FN386" s="91"/>
      <c r="FO386" s="91"/>
      <c r="FP386" s="91"/>
      <c r="FQ386" s="91"/>
      <c r="FR386" s="91"/>
      <c r="FS386" s="91"/>
      <c r="FT386" s="91"/>
      <c r="FU386" s="91"/>
      <c r="FV386" s="91"/>
      <c r="FW386" s="91"/>
      <c r="FX386" s="91"/>
      <c r="FY386" s="91"/>
      <c r="FZ386" s="91"/>
      <c r="GA386" s="91"/>
      <c r="GB386" s="91"/>
      <c r="GC386" s="91"/>
      <c r="GD386" s="91"/>
      <c r="GE386" s="91"/>
      <c r="GF386" s="91"/>
      <c r="GG386" s="91"/>
      <c r="GH386" s="91"/>
      <c r="GI386" s="91"/>
      <c r="GJ386" s="91"/>
      <c r="GK386" s="91"/>
      <c r="GL386" s="91"/>
      <c r="GM386" s="91"/>
      <c r="GN386" s="91"/>
      <c r="GO386" s="91"/>
      <c r="GP386" s="91"/>
      <c r="GQ386" s="91"/>
      <c r="GR386" s="91"/>
      <c r="GS386" s="91"/>
      <c r="GT386" s="91"/>
      <c r="GU386" s="91"/>
      <c r="GV386" s="91"/>
      <c r="GW386" s="91"/>
      <c r="GX386" s="91"/>
      <c r="GY386" s="91"/>
      <c r="GZ386" s="91"/>
      <c r="HA386" s="91"/>
      <c r="HB386" s="91"/>
      <c r="HC386" s="91"/>
      <c r="HD386" s="91"/>
      <c r="HE386" s="91"/>
      <c r="HF386" s="91"/>
      <c r="HG386" s="91"/>
      <c r="HH386" s="91"/>
      <c r="HI386" s="91"/>
      <c r="HJ386" s="91"/>
      <c r="HK386" s="91"/>
      <c r="HL386" s="91"/>
      <c r="HM386" s="91"/>
      <c r="HN386" s="91"/>
      <c r="HO386" s="91"/>
      <c r="HP386" s="91"/>
      <c r="HQ386" s="91"/>
      <c r="HR386" s="91"/>
      <c r="HS386" s="91"/>
      <c r="HT386" s="91"/>
      <c r="HU386" s="91"/>
      <c r="HV386" s="91"/>
      <c r="HW386" s="91"/>
      <c r="HX386" s="91"/>
      <c r="HY386" s="91"/>
      <c r="HZ386" s="91"/>
      <c r="IA386" s="91"/>
      <c r="IB386" s="91"/>
      <c r="IC386" s="91"/>
      <c r="ID386" s="91"/>
      <c r="IE386" s="91"/>
      <c r="IF386" s="91"/>
      <c r="IG386" s="91"/>
      <c r="IH386" s="91"/>
      <c r="II386" s="91"/>
      <c r="IJ386" s="91"/>
      <c r="IK386" s="91"/>
      <c r="IL386" s="91"/>
      <c r="IM386" s="91"/>
      <c r="IN386" s="91"/>
      <c r="IO386" s="91"/>
      <c r="IP386" s="91"/>
      <c r="IQ386" s="91"/>
      <c r="IR386" s="91"/>
      <c r="IS386" s="91"/>
      <c r="IT386" s="91"/>
      <c r="IU386" s="91"/>
      <c r="IV386" s="91"/>
    </row>
    <row r="387" spans="1:256" s="89" customFormat="1" x14ac:dyDescent="0.15">
      <c r="A387" s="88"/>
      <c r="B387" s="88"/>
      <c r="E387" s="168"/>
      <c r="H387" s="91"/>
      <c r="I387" s="91"/>
      <c r="J387" s="91"/>
      <c r="K387" s="91"/>
      <c r="L387" s="91"/>
      <c r="M387" s="91"/>
      <c r="N387" s="91"/>
      <c r="O387" s="91"/>
      <c r="P387" s="91"/>
      <c r="Q387" s="91"/>
      <c r="R387" s="91"/>
      <c r="S387" s="91"/>
      <c r="T387" s="91"/>
      <c r="U387" s="91"/>
      <c r="V387" s="91"/>
      <c r="W387" s="91"/>
      <c r="X387" s="91"/>
      <c r="Y387" s="91"/>
      <c r="Z387" s="91"/>
      <c r="AA387" s="91"/>
      <c r="AB387" s="91"/>
      <c r="AC387" s="91"/>
      <c r="AD387" s="91"/>
      <c r="AE387" s="91"/>
      <c r="AF387" s="91"/>
      <c r="AG387" s="91"/>
      <c r="AH387" s="91"/>
      <c r="AI387" s="91"/>
      <c r="AJ387" s="91"/>
      <c r="AK387" s="91"/>
      <c r="AL387" s="91"/>
      <c r="AM387" s="91"/>
      <c r="AN387" s="91"/>
      <c r="AO387" s="91"/>
      <c r="AP387" s="91"/>
      <c r="AQ387" s="91"/>
      <c r="AR387" s="91"/>
      <c r="AS387" s="91"/>
      <c r="AT387" s="91"/>
      <c r="AU387" s="91"/>
      <c r="AV387" s="91"/>
      <c r="AW387" s="91"/>
      <c r="AX387" s="91"/>
      <c r="AY387" s="91"/>
      <c r="AZ387" s="91"/>
      <c r="BA387" s="91"/>
      <c r="BB387" s="91"/>
      <c r="BC387" s="91"/>
      <c r="BD387" s="91"/>
      <c r="BE387" s="91"/>
      <c r="BF387" s="91"/>
      <c r="BG387" s="91"/>
      <c r="BH387" s="91"/>
      <c r="BI387" s="91"/>
      <c r="BJ387" s="91"/>
      <c r="BK387" s="91"/>
      <c r="BL387" s="91"/>
      <c r="BM387" s="91"/>
      <c r="BN387" s="91"/>
      <c r="BO387" s="91"/>
      <c r="BP387" s="91"/>
      <c r="BQ387" s="91"/>
      <c r="BR387" s="91"/>
      <c r="BS387" s="91"/>
      <c r="BT387" s="91"/>
      <c r="BU387" s="91"/>
      <c r="BV387" s="91"/>
      <c r="BW387" s="91"/>
      <c r="BX387" s="91"/>
      <c r="BY387" s="91"/>
      <c r="BZ387" s="91"/>
      <c r="CA387" s="91"/>
      <c r="CB387" s="91"/>
      <c r="CC387" s="91"/>
      <c r="CD387" s="91"/>
      <c r="CE387" s="91"/>
      <c r="CF387" s="91"/>
      <c r="CG387" s="91"/>
      <c r="CH387" s="91"/>
      <c r="CI387" s="91"/>
      <c r="CJ387" s="91"/>
      <c r="CK387" s="91"/>
      <c r="CL387" s="91"/>
      <c r="CM387" s="91"/>
      <c r="CN387" s="91"/>
      <c r="CO387" s="91"/>
      <c r="CP387" s="91"/>
      <c r="CQ387" s="91"/>
      <c r="CR387" s="91"/>
      <c r="CS387" s="91"/>
      <c r="CT387" s="91"/>
      <c r="CU387" s="91"/>
      <c r="CV387" s="91"/>
      <c r="CW387" s="91"/>
      <c r="CX387" s="91"/>
      <c r="CY387" s="91"/>
      <c r="CZ387" s="91"/>
      <c r="DA387" s="91"/>
      <c r="DB387" s="91"/>
      <c r="DC387" s="91"/>
      <c r="DD387" s="91"/>
      <c r="DE387" s="91"/>
      <c r="DF387" s="91"/>
      <c r="DG387" s="91"/>
      <c r="DH387" s="91"/>
      <c r="DI387" s="91"/>
      <c r="DJ387" s="91"/>
      <c r="DK387" s="91"/>
      <c r="DL387" s="91"/>
      <c r="DM387" s="91"/>
      <c r="DN387" s="91"/>
      <c r="DO387" s="91"/>
      <c r="DP387" s="91"/>
      <c r="DQ387" s="91"/>
      <c r="DR387" s="91"/>
      <c r="DS387" s="91"/>
      <c r="DT387" s="91"/>
      <c r="DU387" s="91"/>
      <c r="DV387" s="91"/>
      <c r="DW387" s="91"/>
      <c r="DX387" s="91"/>
      <c r="DY387" s="91"/>
      <c r="DZ387" s="91"/>
      <c r="EA387" s="91"/>
      <c r="EB387" s="91"/>
      <c r="EC387" s="91"/>
      <c r="ED387" s="91"/>
      <c r="EE387" s="91"/>
      <c r="EF387" s="91"/>
      <c r="EG387" s="91"/>
      <c r="EH387" s="91"/>
      <c r="EI387" s="91"/>
      <c r="EJ387" s="91"/>
      <c r="EK387" s="91"/>
      <c r="EL387" s="91"/>
      <c r="EM387" s="91"/>
      <c r="EN387" s="91"/>
      <c r="EO387" s="91"/>
      <c r="EP387" s="91"/>
      <c r="EQ387" s="91"/>
      <c r="ER387" s="91"/>
      <c r="ES387" s="91"/>
      <c r="ET387" s="91"/>
      <c r="EU387" s="91"/>
      <c r="EV387" s="91"/>
      <c r="EW387" s="91"/>
      <c r="EX387" s="91"/>
      <c r="EY387" s="91"/>
      <c r="EZ387" s="91"/>
      <c r="FA387" s="91"/>
      <c r="FB387" s="91"/>
      <c r="FC387" s="91"/>
      <c r="FD387" s="91"/>
      <c r="FE387" s="91"/>
      <c r="FF387" s="91"/>
      <c r="FG387" s="91"/>
      <c r="FH387" s="91"/>
      <c r="FI387" s="91"/>
      <c r="FJ387" s="91"/>
      <c r="FK387" s="91"/>
      <c r="FL387" s="91"/>
      <c r="FM387" s="91"/>
      <c r="FN387" s="91"/>
      <c r="FO387" s="91"/>
      <c r="FP387" s="91"/>
      <c r="FQ387" s="91"/>
      <c r="FR387" s="91"/>
      <c r="FS387" s="91"/>
      <c r="FT387" s="91"/>
      <c r="FU387" s="91"/>
      <c r="FV387" s="91"/>
      <c r="FW387" s="91"/>
      <c r="FX387" s="91"/>
      <c r="FY387" s="91"/>
      <c r="FZ387" s="91"/>
      <c r="GA387" s="91"/>
      <c r="GB387" s="91"/>
      <c r="GC387" s="91"/>
      <c r="GD387" s="91"/>
      <c r="GE387" s="91"/>
      <c r="GF387" s="91"/>
      <c r="GG387" s="91"/>
      <c r="GH387" s="91"/>
      <c r="GI387" s="91"/>
      <c r="GJ387" s="91"/>
      <c r="GK387" s="91"/>
      <c r="GL387" s="91"/>
      <c r="GM387" s="91"/>
      <c r="GN387" s="91"/>
      <c r="GO387" s="91"/>
      <c r="GP387" s="91"/>
      <c r="GQ387" s="91"/>
      <c r="GR387" s="91"/>
      <c r="GS387" s="91"/>
      <c r="GT387" s="91"/>
      <c r="GU387" s="91"/>
      <c r="GV387" s="91"/>
      <c r="GW387" s="91"/>
      <c r="GX387" s="91"/>
      <c r="GY387" s="91"/>
      <c r="GZ387" s="91"/>
      <c r="HA387" s="91"/>
      <c r="HB387" s="91"/>
      <c r="HC387" s="91"/>
      <c r="HD387" s="91"/>
      <c r="HE387" s="91"/>
      <c r="HF387" s="91"/>
      <c r="HG387" s="91"/>
      <c r="HH387" s="91"/>
      <c r="HI387" s="91"/>
      <c r="HJ387" s="91"/>
      <c r="HK387" s="91"/>
      <c r="HL387" s="91"/>
      <c r="HM387" s="91"/>
      <c r="HN387" s="91"/>
      <c r="HO387" s="91"/>
      <c r="HP387" s="91"/>
      <c r="HQ387" s="91"/>
      <c r="HR387" s="91"/>
      <c r="HS387" s="91"/>
      <c r="HT387" s="91"/>
      <c r="HU387" s="91"/>
      <c r="HV387" s="91"/>
      <c r="HW387" s="91"/>
      <c r="HX387" s="91"/>
      <c r="HY387" s="91"/>
      <c r="HZ387" s="91"/>
      <c r="IA387" s="91"/>
      <c r="IB387" s="91"/>
      <c r="IC387" s="91"/>
      <c r="ID387" s="91"/>
      <c r="IE387" s="91"/>
      <c r="IF387" s="91"/>
      <c r="IG387" s="91"/>
      <c r="IH387" s="91"/>
      <c r="II387" s="91"/>
      <c r="IJ387" s="91"/>
      <c r="IK387" s="91"/>
      <c r="IL387" s="91"/>
      <c r="IM387" s="91"/>
      <c r="IN387" s="91"/>
      <c r="IO387" s="91"/>
      <c r="IP387" s="91"/>
      <c r="IQ387" s="91"/>
      <c r="IR387" s="91"/>
      <c r="IS387" s="91"/>
      <c r="IT387" s="91"/>
      <c r="IU387" s="91"/>
      <c r="IV387" s="91"/>
    </row>
    <row r="388" spans="1:256" s="89" customFormat="1" x14ac:dyDescent="0.15">
      <c r="A388" s="88"/>
      <c r="B388" s="88"/>
      <c r="E388" s="168"/>
      <c r="H388" s="91"/>
      <c r="I388" s="91"/>
      <c r="J388" s="91"/>
      <c r="K388" s="91"/>
      <c r="L388" s="91"/>
      <c r="M388" s="91"/>
      <c r="N388" s="91"/>
      <c r="O388" s="91"/>
      <c r="P388" s="91"/>
      <c r="Q388" s="91"/>
      <c r="R388" s="91"/>
      <c r="S388" s="91"/>
      <c r="T388" s="91"/>
      <c r="U388" s="91"/>
      <c r="V388" s="91"/>
      <c r="W388" s="91"/>
      <c r="X388" s="91"/>
      <c r="Y388" s="91"/>
      <c r="Z388" s="91"/>
      <c r="AA388" s="91"/>
      <c r="AB388" s="91"/>
      <c r="AC388" s="91"/>
      <c r="AD388" s="91"/>
      <c r="AE388" s="91"/>
      <c r="AF388" s="91"/>
      <c r="AG388" s="91"/>
      <c r="AH388" s="91"/>
      <c r="AI388" s="91"/>
      <c r="AJ388" s="91"/>
      <c r="AK388" s="91"/>
      <c r="AL388" s="91"/>
      <c r="AM388" s="91"/>
      <c r="AN388" s="91"/>
      <c r="AO388" s="91"/>
      <c r="AP388" s="91"/>
      <c r="AQ388" s="91"/>
      <c r="AR388" s="91"/>
      <c r="AS388" s="91"/>
      <c r="AT388" s="91"/>
      <c r="AU388" s="91"/>
      <c r="AV388" s="91"/>
      <c r="AW388" s="91"/>
      <c r="AX388" s="91"/>
      <c r="AY388" s="91"/>
      <c r="AZ388" s="91"/>
      <c r="BA388" s="91"/>
      <c r="BB388" s="91"/>
      <c r="BC388" s="91"/>
      <c r="BD388" s="91"/>
      <c r="BE388" s="91"/>
      <c r="BF388" s="91"/>
      <c r="BG388" s="91"/>
      <c r="BH388" s="91"/>
      <c r="BI388" s="91"/>
      <c r="BJ388" s="91"/>
      <c r="BK388" s="91"/>
      <c r="BL388" s="91"/>
      <c r="BM388" s="91"/>
      <c r="BN388" s="91"/>
      <c r="BO388" s="91"/>
      <c r="BP388" s="91"/>
      <c r="BQ388" s="91"/>
      <c r="BR388" s="91"/>
      <c r="BS388" s="91"/>
      <c r="BT388" s="91"/>
      <c r="BU388" s="91"/>
      <c r="BV388" s="91"/>
      <c r="BW388" s="91"/>
      <c r="BX388" s="91"/>
      <c r="BY388" s="91"/>
      <c r="BZ388" s="91"/>
      <c r="CA388" s="91"/>
      <c r="CB388" s="91"/>
      <c r="CC388" s="91"/>
      <c r="CD388" s="91"/>
      <c r="CE388" s="91"/>
      <c r="CF388" s="91"/>
      <c r="CG388" s="91"/>
      <c r="CH388" s="91"/>
      <c r="CI388" s="91"/>
      <c r="CJ388" s="91"/>
      <c r="CK388" s="91"/>
      <c r="CL388" s="91"/>
      <c r="CM388" s="91"/>
      <c r="CN388" s="91"/>
      <c r="CO388" s="91"/>
      <c r="CP388" s="91"/>
      <c r="CQ388" s="91"/>
      <c r="CR388" s="91"/>
      <c r="CS388" s="91"/>
      <c r="CT388" s="91"/>
      <c r="CU388" s="91"/>
      <c r="CV388" s="91"/>
      <c r="CW388" s="91"/>
      <c r="CX388" s="91"/>
      <c r="CY388" s="91"/>
      <c r="CZ388" s="91"/>
      <c r="DA388" s="91"/>
      <c r="DB388" s="91"/>
      <c r="DC388" s="91"/>
      <c r="DD388" s="91"/>
      <c r="DE388" s="91"/>
      <c r="DF388" s="91"/>
      <c r="DG388" s="91"/>
      <c r="DH388" s="91"/>
      <c r="DI388" s="91"/>
      <c r="DJ388" s="91"/>
      <c r="DK388" s="91"/>
      <c r="DL388" s="91"/>
      <c r="DM388" s="91"/>
      <c r="DN388" s="91"/>
      <c r="DO388" s="91"/>
      <c r="DP388" s="91"/>
      <c r="DQ388" s="91"/>
      <c r="DR388" s="91"/>
      <c r="DS388" s="91"/>
      <c r="DT388" s="91"/>
      <c r="DU388" s="91"/>
      <c r="DV388" s="91"/>
      <c r="DW388" s="91"/>
      <c r="DX388" s="91"/>
      <c r="DY388" s="91"/>
      <c r="DZ388" s="91"/>
      <c r="EA388" s="91"/>
      <c r="EB388" s="91"/>
      <c r="EC388" s="91"/>
      <c r="ED388" s="91"/>
      <c r="EE388" s="91"/>
      <c r="EF388" s="91"/>
      <c r="EG388" s="91"/>
      <c r="EH388" s="91"/>
      <c r="EI388" s="91"/>
      <c r="EJ388" s="91"/>
      <c r="EK388" s="91"/>
      <c r="EL388" s="91"/>
      <c r="EM388" s="91"/>
      <c r="EN388" s="91"/>
      <c r="EO388" s="91"/>
      <c r="EP388" s="91"/>
      <c r="EQ388" s="91"/>
      <c r="ER388" s="91"/>
      <c r="ES388" s="91"/>
      <c r="ET388" s="91"/>
      <c r="EU388" s="91"/>
      <c r="EV388" s="91"/>
      <c r="EW388" s="91"/>
      <c r="EX388" s="91"/>
      <c r="EY388" s="91"/>
      <c r="EZ388" s="91"/>
      <c r="FA388" s="91"/>
      <c r="FB388" s="91"/>
      <c r="FC388" s="91"/>
      <c r="FD388" s="91"/>
      <c r="FE388" s="91"/>
      <c r="FF388" s="91"/>
      <c r="FG388" s="91"/>
      <c r="FH388" s="91"/>
      <c r="FI388" s="91"/>
      <c r="FJ388" s="91"/>
      <c r="FK388" s="91"/>
      <c r="FL388" s="91"/>
      <c r="FM388" s="91"/>
      <c r="FN388" s="91"/>
      <c r="FO388" s="91"/>
      <c r="FP388" s="91"/>
      <c r="FQ388" s="91"/>
      <c r="FR388" s="91"/>
      <c r="FS388" s="91"/>
      <c r="FT388" s="91"/>
      <c r="FU388" s="91"/>
      <c r="FV388" s="91"/>
      <c r="FW388" s="91"/>
      <c r="FX388" s="91"/>
      <c r="FY388" s="91"/>
      <c r="FZ388" s="91"/>
      <c r="GA388" s="91"/>
      <c r="GB388" s="91"/>
      <c r="GC388" s="91"/>
      <c r="GD388" s="91"/>
      <c r="GE388" s="91"/>
      <c r="GF388" s="91"/>
      <c r="GG388" s="91"/>
      <c r="GH388" s="91"/>
      <c r="GI388" s="91"/>
      <c r="GJ388" s="91"/>
      <c r="GK388" s="91"/>
      <c r="GL388" s="91"/>
      <c r="GM388" s="91"/>
      <c r="GN388" s="91"/>
      <c r="GO388" s="91"/>
      <c r="GP388" s="91"/>
      <c r="GQ388" s="91"/>
      <c r="GR388" s="91"/>
      <c r="GS388" s="91"/>
      <c r="GT388" s="91"/>
      <c r="GU388" s="91"/>
      <c r="GV388" s="91"/>
      <c r="GW388" s="91"/>
      <c r="GX388" s="91"/>
      <c r="GY388" s="91"/>
      <c r="GZ388" s="91"/>
      <c r="HA388" s="91"/>
      <c r="HB388" s="91"/>
      <c r="HC388" s="91"/>
      <c r="HD388" s="91"/>
      <c r="HE388" s="91"/>
      <c r="HF388" s="91"/>
      <c r="HG388" s="91"/>
      <c r="HH388" s="91"/>
      <c r="HI388" s="91"/>
      <c r="HJ388" s="91"/>
      <c r="HK388" s="91"/>
      <c r="HL388" s="91"/>
      <c r="HM388" s="91"/>
      <c r="HN388" s="91"/>
      <c r="HO388" s="91"/>
      <c r="HP388" s="91"/>
      <c r="HQ388" s="91"/>
      <c r="HR388" s="91"/>
      <c r="HS388" s="91"/>
      <c r="HT388" s="91"/>
      <c r="HU388" s="91"/>
      <c r="HV388" s="91"/>
      <c r="HW388" s="91"/>
      <c r="HX388" s="91"/>
      <c r="HY388" s="91"/>
      <c r="HZ388" s="91"/>
      <c r="IA388" s="91"/>
      <c r="IB388" s="91"/>
      <c r="IC388" s="91"/>
      <c r="ID388" s="91"/>
      <c r="IE388" s="91"/>
      <c r="IF388" s="91"/>
      <c r="IG388" s="91"/>
      <c r="IH388" s="91"/>
      <c r="II388" s="91"/>
      <c r="IJ388" s="91"/>
      <c r="IK388" s="91"/>
      <c r="IL388" s="91"/>
      <c r="IM388" s="91"/>
      <c r="IN388" s="91"/>
      <c r="IO388" s="91"/>
      <c r="IP388" s="91"/>
      <c r="IQ388" s="91"/>
      <c r="IR388" s="91"/>
      <c r="IS388" s="91"/>
      <c r="IT388" s="91"/>
      <c r="IU388" s="91"/>
      <c r="IV388" s="91"/>
    </row>
    <row r="389" spans="1:256" s="89" customFormat="1" x14ac:dyDescent="0.15">
      <c r="A389" s="88"/>
      <c r="B389" s="88"/>
      <c r="E389" s="168"/>
      <c r="H389" s="91"/>
      <c r="I389" s="91"/>
      <c r="J389" s="91"/>
      <c r="K389" s="91"/>
      <c r="L389" s="91"/>
      <c r="M389" s="91"/>
      <c r="N389" s="91"/>
      <c r="O389" s="91"/>
      <c r="P389" s="91"/>
      <c r="Q389" s="91"/>
      <c r="R389" s="91"/>
      <c r="S389" s="91"/>
      <c r="T389" s="91"/>
      <c r="U389" s="91"/>
      <c r="V389" s="91"/>
      <c r="W389" s="91"/>
      <c r="X389" s="91"/>
      <c r="Y389" s="91"/>
      <c r="Z389" s="91"/>
      <c r="AA389" s="91"/>
      <c r="AB389" s="91"/>
      <c r="AC389" s="91"/>
      <c r="AD389" s="91"/>
      <c r="AE389" s="91"/>
      <c r="AF389" s="91"/>
      <c r="AG389" s="91"/>
      <c r="AH389" s="91"/>
      <c r="AI389" s="91"/>
      <c r="AJ389" s="91"/>
      <c r="AK389" s="91"/>
      <c r="AL389" s="91"/>
      <c r="AM389" s="91"/>
      <c r="AN389" s="91"/>
      <c r="AO389" s="91"/>
      <c r="AP389" s="91"/>
      <c r="AQ389" s="91"/>
      <c r="AR389" s="91"/>
      <c r="AS389" s="91"/>
      <c r="AT389" s="91"/>
      <c r="AU389" s="91"/>
      <c r="AV389" s="91"/>
      <c r="AW389" s="91"/>
      <c r="AX389" s="91"/>
      <c r="AY389" s="91"/>
      <c r="AZ389" s="91"/>
      <c r="BA389" s="91"/>
      <c r="BB389" s="91"/>
      <c r="BC389" s="91"/>
      <c r="BD389" s="91"/>
      <c r="BE389" s="91"/>
      <c r="BF389" s="91"/>
      <c r="BG389" s="91"/>
      <c r="BH389" s="91"/>
      <c r="BI389" s="91"/>
      <c r="BJ389" s="91"/>
      <c r="BK389" s="91"/>
      <c r="BL389" s="91"/>
      <c r="BM389" s="91"/>
      <c r="BN389" s="91"/>
      <c r="BO389" s="91"/>
      <c r="BP389" s="91"/>
      <c r="BQ389" s="91"/>
      <c r="BR389" s="91"/>
      <c r="BS389" s="91"/>
      <c r="BT389" s="91"/>
      <c r="BU389" s="91"/>
      <c r="BV389" s="91"/>
      <c r="BW389" s="91"/>
      <c r="BX389" s="91"/>
      <c r="BY389" s="91"/>
      <c r="BZ389" s="91"/>
      <c r="CA389" s="91"/>
      <c r="CB389" s="91"/>
      <c r="CC389" s="91"/>
      <c r="CD389" s="91"/>
      <c r="CE389" s="91"/>
      <c r="CF389" s="91"/>
      <c r="CG389" s="91"/>
      <c r="CH389" s="91"/>
      <c r="CI389" s="91"/>
      <c r="CJ389" s="91"/>
      <c r="CK389" s="91"/>
      <c r="CL389" s="91"/>
      <c r="CM389" s="91"/>
      <c r="CN389" s="91"/>
      <c r="CO389" s="91"/>
      <c r="CP389" s="91"/>
      <c r="CQ389" s="91"/>
      <c r="CR389" s="91"/>
      <c r="CS389" s="91"/>
      <c r="CT389" s="91"/>
      <c r="CU389" s="91"/>
      <c r="CV389" s="91"/>
      <c r="CW389" s="91"/>
      <c r="CX389" s="91"/>
      <c r="CY389" s="91"/>
      <c r="CZ389" s="91"/>
      <c r="DA389" s="91"/>
      <c r="DB389" s="91"/>
      <c r="DC389" s="91"/>
      <c r="DD389" s="91"/>
      <c r="DE389" s="91"/>
      <c r="DF389" s="91"/>
      <c r="DG389" s="91"/>
      <c r="DH389" s="91"/>
      <c r="DI389" s="91"/>
      <c r="DJ389" s="91"/>
      <c r="DK389" s="91"/>
      <c r="DL389" s="91"/>
      <c r="DM389" s="91"/>
      <c r="DN389" s="91"/>
      <c r="DO389" s="91"/>
      <c r="DP389" s="91"/>
      <c r="DQ389" s="91"/>
      <c r="DR389" s="91"/>
      <c r="DS389" s="91"/>
      <c r="DT389" s="91"/>
      <c r="DU389" s="91"/>
      <c r="DV389" s="91"/>
      <c r="DW389" s="91"/>
      <c r="DX389" s="91"/>
      <c r="DY389" s="91"/>
      <c r="DZ389" s="91"/>
      <c r="EA389" s="91"/>
      <c r="EB389" s="91"/>
      <c r="EC389" s="91"/>
      <c r="ED389" s="91"/>
      <c r="EE389" s="91"/>
      <c r="EF389" s="91"/>
      <c r="EG389" s="91"/>
      <c r="EH389" s="91"/>
      <c r="EI389" s="91"/>
      <c r="EJ389" s="91"/>
      <c r="EK389" s="91"/>
      <c r="EL389" s="91"/>
      <c r="EM389" s="91"/>
      <c r="EN389" s="91"/>
      <c r="EO389" s="91"/>
      <c r="EP389" s="91"/>
      <c r="EQ389" s="91"/>
      <c r="ER389" s="91"/>
      <c r="ES389" s="91"/>
      <c r="ET389" s="91"/>
      <c r="EU389" s="91"/>
      <c r="EV389" s="91"/>
      <c r="EW389" s="91"/>
      <c r="EX389" s="91"/>
      <c r="EY389" s="91"/>
      <c r="EZ389" s="91"/>
      <c r="FA389" s="91"/>
      <c r="FB389" s="91"/>
      <c r="FC389" s="91"/>
      <c r="FD389" s="91"/>
      <c r="FE389" s="91"/>
      <c r="FF389" s="91"/>
      <c r="FG389" s="91"/>
      <c r="FH389" s="91"/>
      <c r="FI389" s="91"/>
      <c r="FJ389" s="91"/>
      <c r="FK389" s="91"/>
      <c r="FL389" s="91"/>
      <c r="FM389" s="91"/>
      <c r="FN389" s="91"/>
      <c r="FO389" s="91"/>
      <c r="FP389" s="91"/>
      <c r="FQ389" s="91"/>
      <c r="FR389" s="91"/>
      <c r="FS389" s="91"/>
      <c r="FT389" s="91"/>
      <c r="FU389" s="91"/>
      <c r="FV389" s="91"/>
      <c r="FW389" s="91"/>
      <c r="FX389" s="91"/>
      <c r="FY389" s="91"/>
      <c r="FZ389" s="91"/>
      <c r="GA389" s="91"/>
      <c r="GB389" s="91"/>
      <c r="GC389" s="91"/>
      <c r="GD389" s="91"/>
      <c r="GE389" s="91"/>
      <c r="GF389" s="91"/>
      <c r="GG389" s="91"/>
      <c r="GH389" s="91"/>
      <c r="GI389" s="91"/>
      <c r="GJ389" s="91"/>
      <c r="GK389" s="91"/>
      <c r="GL389" s="91"/>
      <c r="GM389" s="91"/>
      <c r="GN389" s="91"/>
      <c r="GO389" s="91"/>
      <c r="GP389" s="91"/>
      <c r="GQ389" s="91"/>
      <c r="GR389" s="91"/>
      <c r="GS389" s="91"/>
      <c r="GT389" s="91"/>
      <c r="GU389" s="91"/>
      <c r="GV389" s="91"/>
      <c r="GW389" s="91"/>
      <c r="GX389" s="91"/>
      <c r="GY389" s="91"/>
      <c r="GZ389" s="91"/>
      <c r="HA389" s="91"/>
      <c r="HB389" s="91"/>
      <c r="HC389" s="91"/>
      <c r="HD389" s="91"/>
      <c r="HE389" s="91"/>
      <c r="HF389" s="91"/>
      <c r="HG389" s="91"/>
      <c r="HH389" s="91"/>
      <c r="HI389" s="91"/>
      <c r="HJ389" s="91"/>
      <c r="HK389" s="91"/>
      <c r="HL389" s="91"/>
      <c r="HM389" s="91"/>
      <c r="HN389" s="91"/>
      <c r="HO389" s="91"/>
      <c r="HP389" s="91"/>
      <c r="HQ389" s="91"/>
      <c r="HR389" s="91"/>
      <c r="HS389" s="91"/>
      <c r="HT389" s="91"/>
      <c r="HU389" s="91"/>
      <c r="HV389" s="91"/>
      <c r="HW389" s="91"/>
      <c r="HX389" s="91"/>
      <c r="HY389" s="91"/>
      <c r="HZ389" s="91"/>
      <c r="IA389" s="91"/>
      <c r="IB389" s="91"/>
      <c r="IC389" s="91"/>
      <c r="ID389" s="91"/>
      <c r="IE389" s="91"/>
      <c r="IF389" s="91"/>
      <c r="IG389" s="91"/>
      <c r="IH389" s="91"/>
      <c r="II389" s="91"/>
      <c r="IJ389" s="91"/>
      <c r="IK389" s="91"/>
      <c r="IL389" s="91"/>
      <c r="IM389" s="91"/>
      <c r="IN389" s="91"/>
      <c r="IO389" s="91"/>
      <c r="IP389" s="91"/>
      <c r="IQ389" s="91"/>
      <c r="IR389" s="91"/>
      <c r="IS389" s="91"/>
      <c r="IT389" s="91"/>
      <c r="IU389" s="91"/>
      <c r="IV389" s="91"/>
    </row>
    <row r="390" spans="1:256" s="89" customFormat="1" x14ac:dyDescent="0.15">
      <c r="A390" s="88"/>
      <c r="B390" s="88"/>
      <c r="E390" s="168"/>
      <c r="H390" s="91"/>
      <c r="I390" s="91"/>
      <c r="J390" s="91"/>
      <c r="K390" s="91"/>
      <c r="L390" s="91"/>
      <c r="M390" s="91"/>
      <c r="N390" s="91"/>
      <c r="O390" s="91"/>
      <c r="P390" s="91"/>
      <c r="Q390" s="91"/>
      <c r="R390" s="91"/>
      <c r="S390" s="91"/>
      <c r="T390" s="91"/>
      <c r="U390" s="91"/>
      <c r="V390" s="91"/>
      <c r="W390" s="91"/>
      <c r="X390" s="91"/>
      <c r="Y390" s="91"/>
      <c r="Z390" s="91"/>
      <c r="AA390" s="91"/>
      <c r="AB390" s="91"/>
      <c r="AC390" s="91"/>
      <c r="AD390" s="91"/>
      <c r="AE390" s="91"/>
      <c r="AF390" s="91"/>
      <c r="AG390" s="91"/>
      <c r="AH390" s="91"/>
      <c r="AI390" s="91"/>
      <c r="AJ390" s="91"/>
      <c r="AK390" s="91"/>
      <c r="AL390" s="91"/>
      <c r="AM390" s="91"/>
      <c r="AN390" s="91"/>
      <c r="AO390" s="91"/>
      <c r="AP390" s="91"/>
      <c r="AQ390" s="91"/>
      <c r="AR390" s="91"/>
      <c r="AS390" s="91"/>
      <c r="AT390" s="91"/>
      <c r="AU390" s="91"/>
      <c r="AV390" s="91"/>
      <c r="AW390" s="91"/>
      <c r="AX390" s="91"/>
      <c r="AY390" s="91"/>
      <c r="AZ390" s="91"/>
      <c r="BA390" s="91"/>
      <c r="BB390" s="91"/>
      <c r="BC390" s="91"/>
      <c r="BD390" s="91"/>
      <c r="BE390" s="91"/>
      <c r="BF390" s="91"/>
      <c r="BG390" s="91"/>
      <c r="BH390" s="91"/>
      <c r="BI390" s="91"/>
      <c r="BJ390" s="91"/>
      <c r="BK390" s="91"/>
      <c r="BL390" s="91"/>
      <c r="BM390" s="91"/>
      <c r="BN390" s="91"/>
      <c r="BO390" s="91"/>
      <c r="BP390" s="91"/>
      <c r="BQ390" s="91"/>
      <c r="BR390" s="91"/>
      <c r="BS390" s="91"/>
      <c r="BT390" s="91"/>
      <c r="BU390" s="91"/>
      <c r="BV390" s="91"/>
      <c r="BW390" s="91"/>
      <c r="BX390" s="91"/>
      <c r="BY390" s="91"/>
      <c r="BZ390" s="91"/>
      <c r="CA390" s="91"/>
      <c r="CB390" s="91"/>
      <c r="CC390" s="91"/>
      <c r="CD390" s="91"/>
      <c r="CE390" s="91"/>
      <c r="CF390" s="91"/>
      <c r="CG390" s="91"/>
      <c r="CH390" s="91"/>
      <c r="CI390" s="91"/>
      <c r="CJ390" s="91"/>
      <c r="CK390" s="91"/>
      <c r="CL390" s="91"/>
      <c r="CM390" s="91"/>
      <c r="CN390" s="91"/>
      <c r="CO390" s="91"/>
      <c r="CP390" s="91"/>
      <c r="CQ390" s="91"/>
      <c r="CR390" s="91"/>
      <c r="CS390" s="91"/>
      <c r="CT390" s="91"/>
      <c r="CU390" s="91"/>
      <c r="CV390" s="91"/>
      <c r="CW390" s="91"/>
      <c r="CX390" s="91"/>
      <c r="CY390" s="91"/>
      <c r="CZ390" s="91"/>
      <c r="DA390" s="91"/>
      <c r="DB390" s="91"/>
      <c r="DC390" s="91"/>
      <c r="DD390" s="91"/>
      <c r="DE390" s="91"/>
      <c r="DF390" s="91"/>
      <c r="DG390" s="91"/>
      <c r="DH390" s="91"/>
      <c r="DI390" s="91"/>
      <c r="DJ390" s="91"/>
      <c r="DK390" s="91"/>
      <c r="DL390" s="91"/>
      <c r="DM390" s="91"/>
      <c r="DN390" s="91"/>
      <c r="DO390" s="91"/>
      <c r="DP390" s="91"/>
      <c r="DQ390" s="91"/>
      <c r="DR390" s="91"/>
      <c r="DS390" s="91"/>
      <c r="DT390" s="91"/>
      <c r="DU390" s="91"/>
      <c r="DV390" s="91"/>
      <c r="DW390" s="91"/>
      <c r="DX390" s="91"/>
      <c r="DY390" s="91"/>
      <c r="DZ390" s="91"/>
      <c r="EA390" s="91"/>
      <c r="EB390" s="91"/>
      <c r="EC390" s="91"/>
      <c r="ED390" s="91"/>
      <c r="EE390" s="91"/>
      <c r="EF390" s="91"/>
      <c r="EG390" s="91"/>
      <c r="EH390" s="91"/>
      <c r="EI390" s="91"/>
      <c r="EJ390" s="91"/>
      <c r="EK390" s="91"/>
      <c r="EL390" s="91"/>
      <c r="EM390" s="91"/>
      <c r="EN390" s="91"/>
      <c r="EO390" s="91"/>
      <c r="EP390" s="91"/>
      <c r="EQ390" s="91"/>
      <c r="ER390" s="91"/>
      <c r="ES390" s="91"/>
      <c r="ET390" s="91"/>
      <c r="EU390" s="91"/>
      <c r="EV390" s="91"/>
      <c r="EW390" s="91"/>
      <c r="EX390" s="91"/>
      <c r="EY390" s="91"/>
      <c r="EZ390" s="91"/>
      <c r="FA390" s="91"/>
      <c r="FB390" s="91"/>
      <c r="FC390" s="91"/>
      <c r="FD390" s="91"/>
      <c r="FE390" s="91"/>
      <c r="FF390" s="91"/>
      <c r="FG390" s="91"/>
      <c r="FH390" s="91"/>
      <c r="FI390" s="91"/>
      <c r="FJ390" s="91"/>
      <c r="FK390" s="91"/>
      <c r="FL390" s="91"/>
      <c r="FM390" s="91"/>
      <c r="FN390" s="91"/>
      <c r="FO390" s="91"/>
      <c r="FP390" s="91"/>
      <c r="FQ390" s="91"/>
      <c r="FR390" s="91"/>
      <c r="FS390" s="91"/>
      <c r="FT390" s="91"/>
      <c r="FU390" s="91"/>
      <c r="FV390" s="91"/>
      <c r="FW390" s="91"/>
      <c r="FX390" s="91"/>
      <c r="FY390" s="91"/>
      <c r="FZ390" s="91"/>
      <c r="GA390" s="91"/>
      <c r="GB390" s="91"/>
      <c r="GC390" s="91"/>
      <c r="GD390" s="91"/>
      <c r="GE390" s="91"/>
      <c r="GF390" s="91"/>
      <c r="GG390" s="91"/>
      <c r="GH390" s="91"/>
      <c r="GI390" s="91"/>
      <c r="GJ390" s="91"/>
      <c r="GK390" s="91"/>
      <c r="GL390" s="91"/>
      <c r="GM390" s="91"/>
      <c r="GN390" s="91"/>
      <c r="GO390" s="91"/>
      <c r="GP390" s="91"/>
      <c r="GQ390" s="91"/>
      <c r="GR390" s="91"/>
      <c r="GS390" s="91"/>
      <c r="GT390" s="91"/>
      <c r="GU390" s="91"/>
      <c r="GV390" s="91"/>
      <c r="GW390" s="91"/>
      <c r="GX390" s="91"/>
      <c r="GY390" s="91"/>
      <c r="GZ390" s="91"/>
      <c r="HA390" s="91"/>
      <c r="HB390" s="91"/>
      <c r="HC390" s="91"/>
      <c r="HD390" s="91"/>
      <c r="HE390" s="91"/>
      <c r="HF390" s="91"/>
      <c r="HG390" s="91"/>
      <c r="HH390" s="91"/>
      <c r="HI390" s="91"/>
      <c r="HJ390" s="91"/>
      <c r="HK390" s="91"/>
      <c r="HL390" s="91"/>
      <c r="HM390" s="91"/>
      <c r="HN390" s="91"/>
      <c r="HO390" s="91"/>
      <c r="HP390" s="91"/>
      <c r="HQ390" s="91"/>
      <c r="HR390" s="91"/>
      <c r="HS390" s="91"/>
      <c r="HT390" s="91"/>
      <c r="HU390" s="91"/>
      <c r="HV390" s="91"/>
      <c r="HW390" s="91"/>
      <c r="HX390" s="91"/>
      <c r="HY390" s="91"/>
      <c r="HZ390" s="91"/>
      <c r="IA390" s="91"/>
      <c r="IB390" s="91"/>
      <c r="IC390" s="91"/>
      <c r="ID390" s="91"/>
      <c r="IE390" s="91"/>
      <c r="IF390" s="91"/>
      <c r="IG390" s="91"/>
      <c r="IH390" s="91"/>
      <c r="II390" s="91"/>
      <c r="IJ390" s="91"/>
      <c r="IK390" s="91"/>
      <c r="IL390" s="91"/>
      <c r="IM390" s="91"/>
      <c r="IN390" s="91"/>
      <c r="IO390" s="91"/>
      <c r="IP390" s="91"/>
      <c r="IQ390" s="91"/>
      <c r="IR390" s="91"/>
      <c r="IS390" s="91"/>
      <c r="IT390" s="91"/>
      <c r="IU390" s="91"/>
      <c r="IV390" s="91"/>
    </row>
    <row r="391" spans="1:256" s="89" customFormat="1" x14ac:dyDescent="0.15">
      <c r="A391" s="88"/>
      <c r="B391" s="88"/>
      <c r="E391" s="168"/>
      <c r="H391" s="91"/>
      <c r="I391" s="91"/>
      <c r="J391" s="91"/>
      <c r="K391" s="91"/>
      <c r="L391" s="91"/>
      <c r="M391" s="91"/>
      <c r="N391" s="91"/>
      <c r="O391" s="91"/>
      <c r="P391" s="91"/>
      <c r="Q391" s="91"/>
      <c r="R391" s="91"/>
      <c r="S391" s="91"/>
      <c r="T391" s="91"/>
      <c r="U391" s="91"/>
      <c r="V391" s="91"/>
      <c r="W391" s="91"/>
      <c r="X391" s="91"/>
      <c r="Y391" s="91"/>
      <c r="Z391" s="91"/>
      <c r="AA391" s="91"/>
      <c r="AB391" s="91"/>
      <c r="AC391" s="91"/>
      <c r="AD391" s="91"/>
      <c r="AE391" s="91"/>
      <c r="AF391" s="91"/>
      <c r="AG391" s="91"/>
      <c r="AH391" s="91"/>
      <c r="AI391" s="91"/>
      <c r="AJ391" s="91"/>
      <c r="AK391" s="91"/>
      <c r="AL391" s="91"/>
      <c r="AM391" s="91"/>
      <c r="AN391" s="91"/>
      <c r="AO391" s="91"/>
      <c r="AP391" s="91"/>
      <c r="AQ391" s="91"/>
      <c r="AR391" s="91"/>
      <c r="AS391" s="91"/>
      <c r="AT391" s="91"/>
      <c r="AU391" s="91"/>
      <c r="AV391" s="91"/>
      <c r="AW391" s="91"/>
      <c r="AX391" s="91"/>
      <c r="AY391" s="91"/>
      <c r="AZ391" s="91"/>
      <c r="BA391" s="91"/>
      <c r="BB391" s="91"/>
      <c r="BC391" s="91"/>
      <c r="BD391" s="91"/>
      <c r="BE391" s="91"/>
      <c r="BF391" s="91"/>
      <c r="BG391" s="91"/>
      <c r="BH391" s="91"/>
      <c r="BI391" s="91"/>
      <c r="BJ391" s="91"/>
      <c r="BK391" s="91"/>
      <c r="BL391" s="91"/>
      <c r="BM391" s="91"/>
      <c r="BN391" s="91"/>
      <c r="BO391" s="91"/>
      <c r="BP391" s="91"/>
      <c r="BQ391" s="91"/>
      <c r="BR391" s="91"/>
      <c r="BS391" s="91"/>
      <c r="BT391" s="91"/>
      <c r="BU391" s="91"/>
      <c r="BV391" s="91"/>
      <c r="BW391" s="91"/>
      <c r="BX391" s="91"/>
      <c r="BY391" s="91"/>
      <c r="BZ391" s="91"/>
      <c r="CA391" s="91"/>
      <c r="CB391" s="91"/>
      <c r="CC391" s="91"/>
      <c r="CD391" s="91"/>
      <c r="CE391" s="91"/>
      <c r="CF391" s="91"/>
      <c r="CG391" s="91"/>
      <c r="CH391" s="91"/>
      <c r="CI391" s="91"/>
      <c r="CJ391" s="91"/>
      <c r="CK391" s="91"/>
      <c r="CL391" s="91"/>
      <c r="CM391" s="91"/>
      <c r="CN391" s="91"/>
      <c r="CO391" s="91"/>
      <c r="CP391" s="91"/>
      <c r="CQ391" s="91"/>
      <c r="CR391" s="91"/>
      <c r="CS391" s="91"/>
      <c r="CT391" s="91"/>
      <c r="CU391" s="91"/>
      <c r="CV391" s="91"/>
      <c r="CW391" s="91"/>
      <c r="CX391" s="91"/>
      <c r="CY391" s="91"/>
      <c r="CZ391" s="91"/>
      <c r="DA391" s="91"/>
      <c r="DB391" s="91"/>
      <c r="DC391" s="91"/>
      <c r="DD391" s="91"/>
      <c r="DE391" s="91"/>
      <c r="DF391" s="91"/>
      <c r="DG391" s="91"/>
      <c r="DH391" s="91"/>
      <c r="DI391" s="91"/>
      <c r="DJ391" s="91"/>
      <c r="DK391" s="91"/>
      <c r="DL391" s="91"/>
      <c r="DM391" s="91"/>
      <c r="DN391" s="91"/>
      <c r="DO391" s="91"/>
      <c r="DP391" s="91"/>
      <c r="DQ391" s="91"/>
      <c r="DR391" s="91"/>
      <c r="DS391" s="91"/>
      <c r="DT391" s="91"/>
      <c r="DU391" s="91"/>
      <c r="DV391" s="91"/>
      <c r="DW391" s="91"/>
      <c r="DX391" s="91"/>
      <c r="DY391" s="91"/>
      <c r="DZ391" s="91"/>
      <c r="EA391" s="91"/>
      <c r="EB391" s="91"/>
      <c r="EC391" s="91"/>
      <c r="ED391" s="91"/>
      <c r="EE391" s="91"/>
      <c r="EF391" s="91"/>
      <c r="EG391" s="91"/>
      <c r="EH391" s="91"/>
      <c r="EI391" s="91"/>
      <c r="EJ391" s="91"/>
      <c r="EK391" s="91"/>
      <c r="EL391" s="91"/>
      <c r="EM391" s="91"/>
      <c r="EN391" s="91"/>
      <c r="EO391" s="91"/>
      <c r="EP391" s="91"/>
      <c r="EQ391" s="91"/>
      <c r="ER391" s="91"/>
      <c r="ES391" s="91"/>
      <c r="ET391" s="91"/>
      <c r="EU391" s="91"/>
      <c r="EV391" s="91"/>
      <c r="EW391" s="91"/>
      <c r="EX391" s="91"/>
      <c r="EY391" s="91"/>
      <c r="EZ391" s="91"/>
      <c r="FA391" s="91"/>
      <c r="FB391" s="91"/>
      <c r="FC391" s="91"/>
      <c r="FD391" s="91"/>
      <c r="FE391" s="91"/>
      <c r="FF391" s="91"/>
      <c r="FG391" s="91"/>
      <c r="FH391" s="91"/>
      <c r="FI391" s="91"/>
      <c r="FJ391" s="91"/>
      <c r="FK391" s="91"/>
      <c r="FL391" s="91"/>
      <c r="FM391" s="91"/>
      <c r="FN391" s="91"/>
      <c r="FO391" s="91"/>
      <c r="FP391" s="91"/>
      <c r="FQ391" s="91"/>
      <c r="FR391" s="91"/>
      <c r="FS391" s="91"/>
      <c r="FT391" s="91"/>
      <c r="FU391" s="91"/>
      <c r="FV391" s="91"/>
      <c r="FW391" s="91"/>
      <c r="FX391" s="91"/>
      <c r="FY391" s="91"/>
      <c r="FZ391" s="91"/>
      <c r="GA391" s="91"/>
      <c r="GB391" s="91"/>
      <c r="GC391" s="91"/>
      <c r="GD391" s="91"/>
      <c r="GE391" s="91"/>
      <c r="GF391" s="91"/>
      <c r="GG391" s="91"/>
      <c r="GH391" s="91"/>
      <c r="GI391" s="91"/>
      <c r="GJ391" s="91"/>
      <c r="GK391" s="91"/>
      <c r="GL391" s="91"/>
      <c r="GM391" s="91"/>
      <c r="GN391" s="91"/>
      <c r="GO391" s="91"/>
      <c r="GP391" s="91"/>
      <c r="GQ391" s="91"/>
      <c r="GR391" s="91"/>
      <c r="GS391" s="91"/>
      <c r="GT391" s="91"/>
      <c r="GU391" s="91"/>
      <c r="GV391" s="91"/>
      <c r="GW391" s="91"/>
      <c r="GX391" s="91"/>
      <c r="GY391" s="91"/>
      <c r="GZ391" s="91"/>
      <c r="HA391" s="91"/>
      <c r="HB391" s="91"/>
      <c r="HC391" s="91"/>
      <c r="HD391" s="91"/>
      <c r="HE391" s="91"/>
      <c r="HF391" s="91"/>
      <c r="HG391" s="91"/>
      <c r="HH391" s="91"/>
      <c r="HI391" s="91"/>
      <c r="HJ391" s="91"/>
      <c r="HK391" s="91"/>
      <c r="HL391" s="91"/>
      <c r="HM391" s="91"/>
      <c r="HN391" s="91"/>
      <c r="HO391" s="91"/>
      <c r="HP391" s="91"/>
      <c r="HQ391" s="91"/>
      <c r="HR391" s="91"/>
      <c r="HS391" s="91"/>
      <c r="HT391" s="91"/>
      <c r="HU391" s="91"/>
      <c r="HV391" s="91"/>
      <c r="HW391" s="91"/>
      <c r="HX391" s="91"/>
      <c r="HY391" s="91"/>
      <c r="HZ391" s="91"/>
      <c r="IA391" s="91"/>
      <c r="IB391" s="91"/>
      <c r="IC391" s="91"/>
      <c r="ID391" s="91"/>
      <c r="IE391" s="91"/>
      <c r="IF391" s="91"/>
      <c r="IG391" s="91"/>
      <c r="IH391" s="91"/>
      <c r="II391" s="91"/>
      <c r="IJ391" s="91"/>
      <c r="IK391" s="91"/>
      <c r="IL391" s="91"/>
      <c r="IM391" s="91"/>
      <c r="IN391" s="91"/>
      <c r="IO391" s="91"/>
      <c r="IP391" s="91"/>
      <c r="IQ391" s="91"/>
      <c r="IR391" s="91"/>
      <c r="IS391" s="91"/>
      <c r="IT391" s="91"/>
      <c r="IU391" s="91"/>
      <c r="IV391" s="91"/>
    </row>
    <row r="392" spans="1:256" s="89" customFormat="1" x14ac:dyDescent="0.15">
      <c r="A392" s="88"/>
      <c r="B392" s="88"/>
      <c r="E392" s="168"/>
      <c r="H392" s="91"/>
      <c r="I392" s="91"/>
      <c r="J392" s="91"/>
      <c r="K392" s="91"/>
      <c r="L392" s="91"/>
      <c r="M392" s="91"/>
      <c r="N392" s="91"/>
      <c r="O392" s="91"/>
      <c r="P392" s="91"/>
      <c r="Q392" s="91"/>
      <c r="R392" s="91"/>
      <c r="S392" s="91"/>
      <c r="T392" s="91"/>
      <c r="U392" s="91"/>
      <c r="V392" s="91"/>
      <c r="W392" s="91"/>
      <c r="X392" s="91"/>
      <c r="Y392" s="91"/>
      <c r="Z392" s="91"/>
      <c r="AA392" s="91"/>
      <c r="AB392" s="91"/>
      <c r="AC392" s="91"/>
      <c r="AD392" s="91"/>
      <c r="AE392" s="91"/>
      <c r="AF392" s="91"/>
      <c r="AG392" s="91"/>
      <c r="AH392" s="91"/>
      <c r="AI392" s="91"/>
      <c r="AJ392" s="91"/>
      <c r="AK392" s="91"/>
      <c r="AL392" s="91"/>
      <c r="AM392" s="91"/>
      <c r="AN392" s="91"/>
      <c r="AO392" s="91"/>
      <c r="AP392" s="91"/>
      <c r="AQ392" s="91"/>
      <c r="AR392" s="91"/>
      <c r="AS392" s="91"/>
      <c r="AT392" s="91"/>
      <c r="AU392" s="91"/>
      <c r="AV392" s="91"/>
      <c r="AW392" s="91"/>
      <c r="AX392" s="91"/>
      <c r="AY392" s="91"/>
      <c r="AZ392" s="91"/>
      <c r="BA392" s="91"/>
      <c r="BB392" s="91"/>
      <c r="BC392" s="91"/>
      <c r="BD392" s="91"/>
      <c r="BE392" s="91"/>
      <c r="BF392" s="91"/>
      <c r="BG392" s="91"/>
      <c r="BH392" s="91"/>
      <c r="BI392" s="91"/>
      <c r="BJ392" s="91"/>
      <c r="BK392" s="91"/>
      <c r="BL392" s="91"/>
      <c r="BM392" s="91"/>
      <c r="BN392" s="91"/>
      <c r="BO392" s="91"/>
      <c r="BP392" s="91"/>
      <c r="BQ392" s="91"/>
      <c r="BR392" s="91"/>
      <c r="BS392" s="91"/>
      <c r="BT392" s="91"/>
      <c r="BU392" s="91"/>
      <c r="BV392" s="91"/>
      <c r="BW392" s="91"/>
      <c r="BX392" s="91"/>
      <c r="BY392" s="91"/>
      <c r="BZ392" s="91"/>
      <c r="CA392" s="91"/>
      <c r="CB392" s="91"/>
      <c r="CC392" s="91"/>
      <c r="CD392" s="91"/>
      <c r="CE392" s="91"/>
      <c r="CF392" s="91"/>
      <c r="CG392" s="91"/>
      <c r="CH392" s="91"/>
      <c r="CI392" s="91"/>
      <c r="CJ392" s="91"/>
      <c r="CK392" s="91"/>
      <c r="CL392" s="91"/>
      <c r="CM392" s="91"/>
      <c r="CN392" s="91"/>
      <c r="CO392" s="91"/>
      <c r="CP392" s="91"/>
      <c r="CQ392" s="91"/>
      <c r="CR392" s="91"/>
      <c r="CS392" s="91"/>
      <c r="CT392" s="91"/>
      <c r="CU392" s="91"/>
      <c r="CV392" s="91"/>
      <c r="CW392" s="91"/>
      <c r="CX392" s="91"/>
      <c r="CY392" s="91"/>
      <c r="CZ392" s="91"/>
      <c r="DA392" s="91"/>
      <c r="DB392" s="91"/>
      <c r="DC392" s="91"/>
      <c r="DD392" s="91"/>
      <c r="DE392" s="91"/>
      <c r="DF392" s="91"/>
      <c r="DG392" s="91"/>
      <c r="DH392" s="91"/>
      <c r="DI392" s="91"/>
      <c r="DJ392" s="91"/>
      <c r="DK392" s="91"/>
      <c r="DL392" s="91"/>
      <c r="DM392" s="91"/>
      <c r="DN392" s="91"/>
      <c r="DO392" s="91"/>
      <c r="DP392" s="91"/>
      <c r="DQ392" s="91"/>
      <c r="DR392" s="91"/>
      <c r="DS392" s="91"/>
      <c r="DT392" s="91"/>
      <c r="DU392" s="91"/>
      <c r="DV392" s="91"/>
      <c r="DW392" s="91"/>
      <c r="DX392" s="91"/>
      <c r="DY392" s="91"/>
      <c r="DZ392" s="91"/>
      <c r="EA392" s="91"/>
      <c r="EB392" s="91"/>
      <c r="EC392" s="91"/>
      <c r="ED392" s="91"/>
      <c r="EE392" s="91"/>
      <c r="EF392" s="91"/>
      <c r="EG392" s="91"/>
      <c r="EH392" s="91"/>
      <c r="EI392" s="91"/>
      <c r="EJ392" s="91"/>
      <c r="EK392" s="91"/>
      <c r="EL392" s="91"/>
      <c r="EM392" s="91"/>
      <c r="EN392" s="91"/>
      <c r="EO392" s="91"/>
      <c r="EP392" s="91"/>
      <c r="EQ392" s="91"/>
      <c r="ER392" s="91"/>
      <c r="ES392" s="91"/>
      <c r="ET392" s="91"/>
      <c r="EU392" s="91"/>
      <c r="EV392" s="91"/>
      <c r="EW392" s="91"/>
      <c r="EX392" s="91"/>
      <c r="EY392" s="91"/>
      <c r="EZ392" s="91"/>
      <c r="FA392" s="91"/>
      <c r="FB392" s="91"/>
      <c r="FC392" s="91"/>
      <c r="FD392" s="91"/>
      <c r="FE392" s="91"/>
      <c r="FF392" s="91"/>
      <c r="FG392" s="91"/>
      <c r="FH392" s="91"/>
      <c r="FI392" s="91"/>
      <c r="FJ392" s="91"/>
      <c r="FK392" s="91"/>
      <c r="FL392" s="91"/>
      <c r="FM392" s="91"/>
      <c r="FN392" s="91"/>
      <c r="FO392" s="91"/>
      <c r="FP392" s="91"/>
      <c r="FQ392" s="91"/>
      <c r="FR392" s="91"/>
      <c r="FS392" s="91"/>
      <c r="FT392" s="91"/>
      <c r="FU392" s="91"/>
      <c r="FV392" s="91"/>
      <c r="FW392" s="91"/>
      <c r="FX392" s="91"/>
      <c r="FY392" s="91"/>
      <c r="FZ392" s="91"/>
      <c r="GA392" s="91"/>
      <c r="GB392" s="91"/>
      <c r="GC392" s="91"/>
      <c r="GD392" s="91"/>
      <c r="GE392" s="91"/>
      <c r="GF392" s="91"/>
      <c r="GG392" s="91"/>
      <c r="GH392" s="91"/>
      <c r="GI392" s="91"/>
      <c r="GJ392" s="91"/>
      <c r="GK392" s="91"/>
      <c r="GL392" s="91"/>
      <c r="GM392" s="91"/>
      <c r="GN392" s="91"/>
      <c r="GO392" s="91"/>
      <c r="GP392" s="91"/>
      <c r="GQ392" s="91"/>
      <c r="GR392" s="91"/>
      <c r="GS392" s="91"/>
      <c r="GT392" s="91"/>
      <c r="GU392" s="91"/>
      <c r="GV392" s="91"/>
      <c r="GW392" s="91"/>
      <c r="GX392" s="91"/>
      <c r="GY392" s="91"/>
      <c r="GZ392" s="91"/>
      <c r="HA392" s="91"/>
      <c r="HB392" s="91"/>
      <c r="HC392" s="91"/>
      <c r="HD392" s="91"/>
      <c r="HE392" s="91"/>
      <c r="HF392" s="91"/>
      <c r="HG392" s="91"/>
      <c r="HH392" s="91"/>
      <c r="HI392" s="91"/>
      <c r="HJ392" s="91"/>
      <c r="HK392" s="91"/>
      <c r="HL392" s="91"/>
      <c r="HM392" s="91"/>
      <c r="HN392" s="91"/>
      <c r="HO392" s="91"/>
      <c r="HP392" s="91"/>
      <c r="HQ392" s="91"/>
      <c r="HR392" s="91"/>
      <c r="HS392" s="91"/>
      <c r="HT392" s="91"/>
      <c r="HU392" s="91"/>
      <c r="HV392" s="91"/>
      <c r="HW392" s="91"/>
      <c r="HX392" s="91"/>
      <c r="HY392" s="91"/>
      <c r="HZ392" s="91"/>
      <c r="IA392" s="91"/>
      <c r="IB392" s="91"/>
      <c r="IC392" s="91"/>
      <c r="ID392" s="91"/>
      <c r="IE392" s="91"/>
      <c r="IF392" s="91"/>
      <c r="IG392" s="91"/>
      <c r="IH392" s="91"/>
      <c r="II392" s="91"/>
      <c r="IJ392" s="91"/>
      <c r="IK392" s="91"/>
      <c r="IL392" s="91"/>
      <c r="IM392" s="91"/>
      <c r="IN392" s="91"/>
      <c r="IO392" s="91"/>
      <c r="IP392" s="91"/>
      <c r="IQ392" s="91"/>
      <c r="IR392" s="91"/>
      <c r="IS392" s="91"/>
      <c r="IT392" s="91"/>
      <c r="IU392" s="91"/>
      <c r="IV392" s="91"/>
    </row>
    <row r="393" spans="1:256" s="89" customFormat="1" x14ac:dyDescent="0.15">
      <c r="A393" s="88"/>
      <c r="B393" s="88"/>
      <c r="E393" s="168"/>
      <c r="H393" s="91"/>
      <c r="I393" s="91"/>
      <c r="J393" s="91"/>
      <c r="K393" s="91"/>
      <c r="L393" s="91"/>
      <c r="M393" s="91"/>
      <c r="N393" s="91"/>
      <c r="O393" s="91"/>
      <c r="P393" s="91"/>
      <c r="Q393" s="91"/>
      <c r="R393" s="91"/>
      <c r="S393" s="91"/>
      <c r="T393" s="91"/>
      <c r="U393" s="91"/>
      <c r="V393" s="91"/>
      <c r="W393" s="91"/>
      <c r="X393" s="91"/>
      <c r="Y393" s="91"/>
      <c r="Z393" s="91"/>
      <c r="AA393" s="91"/>
      <c r="AB393" s="91"/>
      <c r="AC393" s="91"/>
      <c r="AD393" s="91"/>
      <c r="AE393" s="91"/>
      <c r="AF393" s="91"/>
      <c r="AG393" s="91"/>
      <c r="AH393" s="91"/>
      <c r="AI393" s="91"/>
      <c r="AJ393" s="91"/>
      <c r="AK393" s="91"/>
      <c r="AL393" s="91"/>
      <c r="AM393" s="91"/>
      <c r="AN393" s="91"/>
      <c r="AO393" s="91"/>
      <c r="AP393" s="91"/>
      <c r="AQ393" s="91"/>
      <c r="AR393" s="91"/>
      <c r="AS393" s="91"/>
      <c r="AT393" s="91"/>
      <c r="AU393" s="91"/>
      <c r="AV393" s="91"/>
      <c r="AW393" s="91"/>
      <c r="AX393" s="91"/>
      <c r="AY393" s="91"/>
      <c r="AZ393" s="91"/>
      <c r="BA393" s="91"/>
      <c r="BB393" s="91"/>
      <c r="BC393" s="91"/>
      <c r="BD393" s="91"/>
      <c r="BE393" s="91"/>
      <c r="BF393" s="91"/>
      <c r="BG393" s="91"/>
      <c r="BH393" s="91"/>
      <c r="BI393" s="91"/>
      <c r="BJ393" s="91"/>
      <c r="BK393" s="91"/>
      <c r="BL393" s="91"/>
      <c r="BM393" s="91"/>
      <c r="BN393" s="91"/>
      <c r="BO393" s="91"/>
      <c r="BP393" s="91"/>
      <c r="BQ393" s="91"/>
      <c r="BR393" s="91"/>
      <c r="BS393" s="91"/>
      <c r="BT393" s="91"/>
      <c r="BU393" s="91"/>
      <c r="BV393" s="91"/>
      <c r="BW393" s="91"/>
      <c r="BX393" s="91"/>
      <c r="BY393" s="91"/>
      <c r="BZ393" s="91"/>
      <c r="CA393" s="91"/>
      <c r="CB393" s="91"/>
      <c r="CC393" s="91"/>
      <c r="CD393" s="91"/>
      <c r="CE393" s="91"/>
      <c r="CF393" s="91"/>
      <c r="CG393" s="91"/>
      <c r="CH393" s="91"/>
      <c r="CI393" s="91"/>
      <c r="CJ393" s="91"/>
      <c r="CK393" s="91"/>
      <c r="CL393" s="91"/>
      <c r="CM393" s="91"/>
      <c r="CN393" s="91"/>
      <c r="CO393" s="91"/>
      <c r="CP393" s="91"/>
      <c r="CQ393" s="91"/>
      <c r="CR393" s="91"/>
      <c r="CS393" s="91"/>
      <c r="CT393" s="91"/>
      <c r="CU393" s="91"/>
      <c r="CV393" s="91"/>
      <c r="CW393" s="91"/>
      <c r="CX393" s="91"/>
      <c r="CY393" s="91"/>
      <c r="CZ393" s="91"/>
      <c r="DA393" s="91"/>
      <c r="DB393" s="91"/>
      <c r="DC393" s="91"/>
      <c r="DD393" s="91"/>
      <c r="DE393" s="91"/>
      <c r="DF393" s="91"/>
      <c r="DG393" s="91"/>
      <c r="DH393" s="91"/>
      <c r="DI393" s="91"/>
      <c r="DJ393" s="91"/>
      <c r="DK393" s="91"/>
      <c r="DL393" s="91"/>
      <c r="DM393" s="91"/>
      <c r="DN393" s="91"/>
      <c r="DO393" s="91"/>
      <c r="DP393" s="91"/>
      <c r="DQ393" s="91"/>
      <c r="DR393" s="91"/>
      <c r="DS393" s="91"/>
      <c r="DT393" s="91"/>
      <c r="DU393" s="91"/>
      <c r="DV393" s="91"/>
      <c r="DW393" s="91"/>
      <c r="DX393" s="91"/>
      <c r="DY393" s="91"/>
      <c r="DZ393" s="91"/>
      <c r="EA393" s="91"/>
      <c r="EB393" s="91"/>
      <c r="EC393" s="91"/>
      <c r="ED393" s="91"/>
      <c r="EE393" s="91"/>
      <c r="EF393" s="91"/>
      <c r="EG393" s="91"/>
      <c r="EH393" s="91"/>
      <c r="EI393" s="91"/>
      <c r="EJ393" s="91"/>
      <c r="EK393" s="91"/>
      <c r="EL393" s="91"/>
      <c r="EM393" s="91"/>
      <c r="EN393" s="91"/>
      <c r="EO393" s="91"/>
      <c r="EP393" s="91"/>
      <c r="EQ393" s="91"/>
      <c r="ER393" s="91"/>
      <c r="ES393" s="91"/>
      <c r="ET393" s="91"/>
      <c r="EU393" s="91"/>
      <c r="EV393" s="91"/>
      <c r="EW393" s="91"/>
      <c r="EX393" s="91"/>
      <c r="EY393" s="91"/>
      <c r="EZ393" s="91"/>
      <c r="FA393" s="91"/>
      <c r="FB393" s="91"/>
      <c r="FC393" s="91"/>
      <c r="FD393" s="91"/>
      <c r="FE393" s="91"/>
      <c r="FF393" s="91"/>
      <c r="FG393" s="91"/>
      <c r="FH393" s="91"/>
      <c r="FI393" s="91"/>
      <c r="FJ393" s="91"/>
      <c r="FK393" s="91"/>
      <c r="FL393" s="91"/>
      <c r="FM393" s="91"/>
      <c r="FN393" s="91"/>
      <c r="FO393" s="91"/>
      <c r="FP393" s="91"/>
      <c r="FQ393" s="91"/>
      <c r="FR393" s="91"/>
      <c r="FS393" s="91"/>
      <c r="FT393" s="91"/>
      <c r="FU393" s="91"/>
      <c r="FV393" s="91"/>
      <c r="FW393" s="91"/>
      <c r="FX393" s="91"/>
      <c r="FY393" s="91"/>
      <c r="FZ393" s="91"/>
      <c r="GA393" s="91"/>
      <c r="GB393" s="91"/>
      <c r="GC393" s="91"/>
      <c r="GD393" s="91"/>
      <c r="GE393" s="91"/>
      <c r="GF393" s="91"/>
      <c r="GG393" s="91"/>
      <c r="GH393" s="91"/>
      <c r="GI393" s="91"/>
      <c r="GJ393" s="91"/>
      <c r="GK393" s="91"/>
      <c r="GL393" s="91"/>
      <c r="GM393" s="91"/>
      <c r="GN393" s="91"/>
      <c r="GO393" s="91"/>
      <c r="GP393" s="91"/>
      <c r="GQ393" s="91"/>
      <c r="GR393" s="91"/>
      <c r="GS393" s="91"/>
      <c r="GT393" s="91"/>
      <c r="GU393" s="91"/>
      <c r="GV393" s="91"/>
      <c r="GW393" s="91"/>
      <c r="GX393" s="91"/>
      <c r="GY393" s="91"/>
      <c r="GZ393" s="91"/>
      <c r="HA393" s="91"/>
      <c r="HB393" s="91"/>
      <c r="HC393" s="91"/>
      <c r="HD393" s="91"/>
      <c r="HE393" s="91"/>
      <c r="HF393" s="91"/>
      <c r="HG393" s="91"/>
      <c r="HH393" s="91"/>
      <c r="HI393" s="91"/>
      <c r="HJ393" s="91"/>
      <c r="HK393" s="91"/>
      <c r="HL393" s="91"/>
      <c r="HM393" s="91"/>
      <c r="HN393" s="91"/>
      <c r="HO393" s="91"/>
      <c r="HP393" s="91"/>
      <c r="HQ393" s="91"/>
      <c r="HR393" s="91"/>
      <c r="HS393" s="91"/>
      <c r="HT393" s="91"/>
      <c r="HU393" s="91"/>
      <c r="HV393" s="91"/>
      <c r="HW393" s="91"/>
      <c r="HX393" s="91"/>
      <c r="HY393" s="91"/>
      <c r="HZ393" s="91"/>
      <c r="IA393" s="91"/>
      <c r="IB393" s="91"/>
      <c r="IC393" s="91"/>
      <c r="ID393" s="91"/>
      <c r="IE393" s="91"/>
      <c r="IF393" s="91"/>
      <c r="IG393" s="91"/>
      <c r="IH393" s="91"/>
      <c r="II393" s="91"/>
      <c r="IJ393" s="91"/>
      <c r="IK393" s="91"/>
      <c r="IL393" s="91"/>
      <c r="IM393" s="91"/>
      <c r="IN393" s="91"/>
      <c r="IO393" s="91"/>
      <c r="IP393" s="91"/>
      <c r="IQ393" s="91"/>
      <c r="IR393" s="91"/>
      <c r="IS393" s="91"/>
      <c r="IT393" s="91"/>
      <c r="IU393" s="91"/>
      <c r="IV393" s="91"/>
    </row>
    <row r="394" spans="1:256" s="89" customFormat="1" x14ac:dyDescent="0.15">
      <c r="A394" s="88"/>
      <c r="B394" s="88"/>
      <c r="E394" s="168"/>
      <c r="H394" s="91"/>
      <c r="I394" s="91"/>
      <c r="J394" s="91"/>
      <c r="K394" s="91"/>
      <c r="L394" s="91"/>
      <c r="M394" s="91"/>
      <c r="N394" s="91"/>
      <c r="O394" s="91"/>
      <c r="P394" s="91"/>
      <c r="Q394" s="91"/>
      <c r="R394" s="91"/>
      <c r="S394" s="91"/>
      <c r="T394" s="91"/>
      <c r="U394" s="91"/>
      <c r="V394" s="91"/>
      <c r="W394" s="91"/>
      <c r="X394" s="91"/>
      <c r="Y394" s="91"/>
      <c r="Z394" s="91"/>
      <c r="AA394" s="91"/>
      <c r="AB394" s="91"/>
      <c r="AC394" s="91"/>
      <c r="AD394" s="91"/>
      <c r="AE394" s="91"/>
      <c r="AF394" s="91"/>
      <c r="AG394" s="91"/>
      <c r="AH394" s="91"/>
      <c r="AI394" s="91"/>
      <c r="AJ394" s="91"/>
      <c r="AK394" s="91"/>
      <c r="AL394" s="91"/>
      <c r="AM394" s="91"/>
      <c r="AN394" s="91"/>
      <c r="AO394" s="91"/>
      <c r="AP394" s="91"/>
      <c r="AQ394" s="91"/>
      <c r="AR394" s="91"/>
      <c r="AS394" s="91"/>
      <c r="AT394" s="91"/>
      <c r="AU394" s="91"/>
      <c r="AV394" s="91"/>
      <c r="AW394" s="91"/>
      <c r="AX394" s="91"/>
      <c r="AY394" s="91"/>
      <c r="AZ394" s="91"/>
      <c r="BA394" s="91"/>
      <c r="BB394" s="91"/>
      <c r="BC394" s="91"/>
      <c r="BD394" s="91"/>
      <c r="BE394" s="91"/>
      <c r="BF394" s="91"/>
      <c r="BG394" s="91"/>
      <c r="BH394" s="91"/>
      <c r="BI394" s="91"/>
      <c r="BJ394" s="91"/>
      <c r="BK394" s="91"/>
      <c r="BL394" s="91"/>
      <c r="BM394" s="91"/>
      <c r="BN394" s="91"/>
      <c r="BO394" s="91"/>
      <c r="BP394" s="91"/>
      <c r="BQ394" s="91"/>
      <c r="BR394" s="91"/>
      <c r="BS394" s="91"/>
      <c r="BT394" s="91"/>
      <c r="BU394" s="91"/>
      <c r="BV394" s="91"/>
      <c r="BW394" s="91"/>
      <c r="BX394" s="91"/>
      <c r="BY394" s="91"/>
      <c r="BZ394" s="91"/>
      <c r="CA394" s="91"/>
      <c r="CB394" s="91"/>
      <c r="CC394" s="91"/>
      <c r="CD394" s="91"/>
      <c r="CE394" s="91"/>
      <c r="CF394" s="91"/>
      <c r="CG394" s="91"/>
      <c r="CH394" s="91"/>
      <c r="CI394" s="91"/>
      <c r="CJ394" s="91"/>
      <c r="CK394" s="91"/>
      <c r="CL394" s="91"/>
      <c r="CM394" s="91"/>
      <c r="CN394" s="91"/>
      <c r="CO394" s="91"/>
      <c r="CP394" s="91"/>
      <c r="CQ394" s="91"/>
      <c r="CR394" s="91"/>
      <c r="CS394" s="91"/>
      <c r="CT394" s="91"/>
      <c r="CU394" s="91"/>
      <c r="CV394" s="91"/>
      <c r="CW394" s="91"/>
      <c r="CX394" s="91"/>
      <c r="CY394" s="91"/>
      <c r="CZ394" s="91"/>
      <c r="DA394" s="91"/>
      <c r="DB394" s="91"/>
      <c r="DC394" s="91"/>
      <c r="DD394" s="91"/>
      <c r="DE394" s="91"/>
      <c r="DF394" s="91"/>
      <c r="DG394" s="91"/>
      <c r="DH394" s="91"/>
      <c r="DI394" s="91"/>
      <c r="DJ394" s="91"/>
      <c r="DK394" s="91"/>
      <c r="DL394" s="91"/>
      <c r="DM394" s="91"/>
      <c r="DN394" s="91"/>
      <c r="DO394" s="91"/>
      <c r="DP394" s="91"/>
      <c r="DQ394" s="91"/>
      <c r="DR394" s="91"/>
      <c r="DS394" s="91"/>
      <c r="DT394" s="91"/>
      <c r="DU394" s="91"/>
      <c r="DV394" s="91"/>
      <c r="DW394" s="91"/>
      <c r="DX394" s="91"/>
      <c r="DY394" s="91"/>
      <c r="DZ394" s="91"/>
      <c r="EA394" s="91"/>
      <c r="EB394" s="91"/>
      <c r="EC394" s="91"/>
      <c r="ED394" s="91"/>
      <c r="EE394" s="91"/>
      <c r="EF394" s="91"/>
      <c r="EG394" s="91"/>
      <c r="EH394" s="91"/>
      <c r="EI394" s="91"/>
      <c r="EJ394" s="91"/>
      <c r="EK394" s="91"/>
      <c r="EL394" s="91"/>
      <c r="EM394" s="91"/>
      <c r="EN394" s="91"/>
      <c r="EO394" s="91"/>
      <c r="EP394" s="91"/>
      <c r="EQ394" s="91"/>
      <c r="ER394" s="91"/>
      <c r="ES394" s="91"/>
      <c r="ET394" s="91"/>
      <c r="EU394" s="91"/>
      <c r="EV394" s="91"/>
      <c r="EW394" s="91"/>
      <c r="EX394" s="91"/>
      <c r="EY394" s="91"/>
      <c r="EZ394" s="91"/>
      <c r="FA394" s="91"/>
      <c r="FB394" s="91"/>
      <c r="FC394" s="91"/>
      <c r="FD394" s="91"/>
      <c r="FE394" s="91"/>
      <c r="FF394" s="91"/>
      <c r="FG394" s="91"/>
      <c r="FH394" s="91"/>
      <c r="FI394" s="91"/>
      <c r="FJ394" s="91"/>
      <c r="FK394" s="91"/>
      <c r="FL394" s="91"/>
      <c r="FM394" s="91"/>
      <c r="FN394" s="91"/>
      <c r="FO394" s="91"/>
      <c r="FP394" s="91"/>
      <c r="FQ394" s="91"/>
      <c r="FR394" s="91"/>
      <c r="FS394" s="91"/>
      <c r="FT394" s="91"/>
      <c r="FU394" s="91"/>
      <c r="FV394" s="91"/>
      <c r="FW394" s="91"/>
      <c r="FX394" s="91"/>
      <c r="FY394" s="91"/>
      <c r="FZ394" s="91"/>
      <c r="GA394" s="91"/>
      <c r="GB394" s="91"/>
      <c r="GC394" s="91"/>
      <c r="GD394" s="91"/>
      <c r="GE394" s="91"/>
      <c r="GF394" s="91"/>
      <c r="GG394" s="91"/>
      <c r="GH394" s="91"/>
      <c r="GI394" s="91"/>
      <c r="GJ394" s="91"/>
      <c r="GK394" s="91"/>
      <c r="GL394" s="91"/>
      <c r="GM394" s="91"/>
      <c r="GN394" s="91"/>
      <c r="GO394" s="91"/>
      <c r="GP394" s="91"/>
      <c r="GQ394" s="91"/>
      <c r="GR394" s="91"/>
      <c r="GS394" s="91"/>
      <c r="GT394" s="91"/>
      <c r="GU394" s="91"/>
      <c r="GV394" s="91"/>
      <c r="GW394" s="91"/>
      <c r="GX394" s="91"/>
      <c r="GY394" s="91"/>
      <c r="GZ394" s="91"/>
      <c r="HA394" s="91"/>
      <c r="HB394" s="91"/>
      <c r="HC394" s="91"/>
      <c r="HD394" s="91"/>
      <c r="HE394" s="91"/>
      <c r="HF394" s="91"/>
      <c r="HG394" s="91"/>
      <c r="HH394" s="91"/>
      <c r="HI394" s="91"/>
      <c r="HJ394" s="91"/>
      <c r="HK394" s="91"/>
      <c r="HL394" s="91"/>
      <c r="HM394" s="91"/>
      <c r="HN394" s="91"/>
      <c r="HO394" s="91"/>
      <c r="HP394" s="91"/>
      <c r="HQ394" s="91"/>
      <c r="HR394" s="91"/>
      <c r="HS394" s="91"/>
      <c r="HT394" s="91"/>
      <c r="HU394" s="91"/>
      <c r="HV394" s="91"/>
      <c r="HW394" s="91"/>
      <c r="HX394" s="91"/>
      <c r="HY394" s="91"/>
      <c r="HZ394" s="91"/>
      <c r="IA394" s="91"/>
      <c r="IB394" s="91"/>
      <c r="IC394" s="91"/>
      <c r="ID394" s="91"/>
      <c r="IE394" s="91"/>
      <c r="IF394" s="91"/>
      <c r="IG394" s="91"/>
      <c r="IH394" s="91"/>
      <c r="II394" s="91"/>
      <c r="IJ394" s="91"/>
      <c r="IK394" s="91"/>
      <c r="IL394" s="91"/>
      <c r="IM394" s="91"/>
      <c r="IN394" s="91"/>
      <c r="IO394" s="91"/>
      <c r="IP394" s="91"/>
      <c r="IQ394" s="91"/>
      <c r="IR394" s="91"/>
      <c r="IS394" s="91"/>
      <c r="IT394" s="91"/>
      <c r="IU394" s="91"/>
      <c r="IV394" s="91"/>
    </row>
    <row r="395" spans="1:256" s="89" customFormat="1" x14ac:dyDescent="0.15">
      <c r="A395" s="88"/>
      <c r="B395" s="88"/>
      <c r="E395" s="168"/>
      <c r="H395" s="91"/>
      <c r="I395" s="91"/>
      <c r="J395" s="91"/>
      <c r="K395" s="91"/>
      <c r="L395" s="91"/>
      <c r="M395" s="91"/>
      <c r="N395" s="91"/>
      <c r="O395" s="91"/>
      <c r="P395" s="91"/>
      <c r="Q395" s="91"/>
      <c r="R395" s="91"/>
      <c r="S395" s="91"/>
      <c r="T395" s="91"/>
      <c r="U395" s="91"/>
      <c r="V395" s="91"/>
      <c r="W395" s="91"/>
      <c r="X395" s="91"/>
      <c r="Y395" s="91"/>
      <c r="Z395" s="91"/>
      <c r="AA395" s="91"/>
      <c r="AB395" s="91"/>
      <c r="AC395" s="91"/>
      <c r="AD395" s="91"/>
      <c r="AE395" s="91"/>
      <c r="AF395" s="91"/>
      <c r="AG395" s="91"/>
      <c r="AH395" s="91"/>
      <c r="AI395" s="91"/>
      <c r="AJ395" s="91"/>
      <c r="AK395" s="91"/>
      <c r="AL395" s="91"/>
      <c r="AM395" s="91"/>
      <c r="AN395" s="91"/>
      <c r="AO395" s="91"/>
      <c r="AP395" s="91"/>
      <c r="AQ395" s="91"/>
      <c r="AR395" s="91"/>
      <c r="AS395" s="91"/>
      <c r="AT395" s="91"/>
      <c r="AU395" s="91"/>
      <c r="AV395" s="91"/>
      <c r="AW395" s="91"/>
      <c r="AX395" s="91"/>
      <c r="AY395" s="91"/>
      <c r="AZ395" s="91"/>
      <c r="BA395" s="91"/>
      <c r="BB395" s="91"/>
      <c r="BC395" s="91"/>
      <c r="BD395" s="91"/>
      <c r="BE395" s="91"/>
      <c r="BF395" s="91"/>
      <c r="BG395" s="91"/>
      <c r="BH395" s="91"/>
      <c r="BI395" s="91"/>
      <c r="BJ395" s="91"/>
      <c r="BK395" s="91"/>
      <c r="BL395" s="91"/>
      <c r="BM395" s="91"/>
      <c r="BN395" s="91"/>
      <c r="BO395" s="91"/>
      <c r="BP395" s="91"/>
      <c r="BQ395" s="91"/>
      <c r="BR395" s="91"/>
      <c r="BS395" s="91"/>
      <c r="BT395" s="91"/>
      <c r="BU395" s="91"/>
      <c r="BV395" s="91"/>
      <c r="BW395" s="91"/>
      <c r="BX395" s="91"/>
      <c r="BY395" s="91"/>
      <c r="BZ395" s="91"/>
      <c r="CA395" s="91"/>
      <c r="CB395" s="91"/>
      <c r="CC395" s="91"/>
      <c r="CD395" s="91"/>
      <c r="CE395" s="91"/>
      <c r="CF395" s="91"/>
      <c r="CG395" s="91"/>
      <c r="CH395" s="91"/>
      <c r="CI395" s="91"/>
      <c r="CJ395" s="91"/>
      <c r="CK395" s="91"/>
      <c r="CL395" s="91"/>
      <c r="CM395" s="91"/>
      <c r="CN395" s="91"/>
      <c r="CO395" s="91"/>
      <c r="CP395" s="91"/>
      <c r="CQ395" s="91"/>
      <c r="CR395" s="91"/>
      <c r="CS395" s="91"/>
      <c r="CT395" s="91"/>
      <c r="CU395" s="91"/>
      <c r="CV395" s="91"/>
      <c r="CW395" s="91"/>
      <c r="CX395" s="91"/>
      <c r="CY395" s="91"/>
      <c r="CZ395" s="91"/>
      <c r="DA395" s="91"/>
      <c r="DB395" s="91"/>
      <c r="DC395" s="91"/>
      <c r="DD395" s="91"/>
      <c r="DE395" s="91"/>
      <c r="DF395" s="91"/>
      <c r="DG395" s="91"/>
      <c r="DH395" s="91"/>
      <c r="DI395" s="91"/>
      <c r="DJ395" s="91"/>
      <c r="DK395" s="91"/>
      <c r="DL395" s="91"/>
      <c r="DM395" s="91"/>
      <c r="DN395" s="91"/>
      <c r="DO395" s="91"/>
      <c r="DP395" s="91"/>
      <c r="DQ395" s="91"/>
      <c r="DR395" s="91"/>
      <c r="DS395" s="91"/>
      <c r="DT395" s="91"/>
      <c r="DU395" s="91"/>
      <c r="DV395" s="91"/>
      <c r="DW395" s="91"/>
      <c r="DX395" s="91"/>
      <c r="DY395" s="91"/>
      <c r="DZ395" s="91"/>
      <c r="EA395" s="91"/>
      <c r="EB395" s="91"/>
      <c r="EC395" s="91"/>
      <c r="ED395" s="91"/>
      <c r="EE395" s="91"/>
      <c r="EF395" s="91"/>
      <c r="EG395" s="91"/>
      <c r="EH395" s="91"/>
      <c r="EI395" s="91"/>
      <c r="EJ395" s="91"/>
      <c r="EK395" s="91"/>
      <c r="EL395" s="91"/>
      <c r="EM395" s="91"/>
      <c r="EN395" s="91"/>
      <c r="EO395" s="91"/>
      <c r="EP395" s="91"/>
      <c r="EQ395" s="91"/>
      <c r="ER395" s="91"/>
      <c r="ES395" s="91"/>
      <c r="ET395" s="91"/>
      <c r="EU395" s="91"/>
      <c r="EV395" s="91"/>
      <c r="EW395" s="91"/>
      <c r="EX395" s="91"/>
      <c r="EY395" s="91"/>
      <c r="EZ395" s="91"/>
      <c r="FA395" s="91"/>
      <c r="FB395" s="91"/>
      <c r="FC395" s="91"/>
      <c r="FD395" s="91"/>
      <c r="FE395" s="91"/>
      <c r="FF395" s="91"/>
      <c r="FG395" s="91"/>
      <c r="FH395" s="91"/>
      <c r="FI395" s="91"/>
      <c r="FJ395" s="91"/>
      <c r="FK395" s="91"/>
      <c r="FL395" s="91"/>
      <c r="FM395" s="91"/>
      <c r="FN395" s="91"/>
      <c r="FO395" s="91"/>
      <c r="FP395" s="91"/>
      <c r="FQ395" s="91"/>
      <c r="FR395" s="91"/>
      <c r="FS395" s="91"/>
      <c r="FT395" s="91"/>
      <c r="FU395" s="91"/>
      <c r="FV395" s="91"/>
      <c r="FW395" s="91"/>
      <c r="FX395" s="91"/>
      <c r="FY395" s="91"/>
      <c r="FZ395" s="91"/>
      <c r="GA395" s="91"/>
      <c r="GB395" s="91"/>
      <c r="GC395" s="91"/>
      <c r="GD395" s="91"/>
      <c r="GE395" s="91"/>
      <c r="GF395" s="91"/>
      <c r="GG395" s="91"/>
      <c r="GH395" s="91"/>
      <c r="GI395" s="91"/>
      <c r="GJ395" s="91"/>
      <c r="GK395" s="91"/>
      <c r="GL395" s="91"/>
      <c r="GM395" s="91"/>
      <c r="GN395" s="91"/>
      <c r="GO395" s="91"/>
      <c r="GP395" s="91"/>
      <c r="GQ395" s="91"/>
      <c r="GR395" s="91"/>
      <c r="GS395" s="91"/>
      <c r="GT395" s="91"/>
      <c r="GU395" s="91"/>
      <c r="GV395" s="91"/>
      <c r="GW395" s="91"/>
      <c r="GX395" s="91"/>
      <c r="GY395" s="91"/>
      <c r="GZ395" s="91"/>
      <c r="HA395" s="91"/>
      <c r="HB395" s="91"/>
      <c r="HC395" s="91"/>
      <c r="HD395" s="91"/>
      <c r="HE395" s="91"/>
      <c r="HF395" s="91"/>
      <c r="HG395" s="91"/>
      <c r="HH395" s="91"/>
      <c r="HI395" s="91"/>
      <c r="HJ395" s="91"/>
      <c r="HK395" s="91"/>
      <c r="HL395" s="91"/>
      <c r="HM395" s="91"/>
      <c r="HN395" s="91"/>
      <c r="HO395" s="91"/>
      <c r="HP395" s="91"/>
      <c r="HQ395" s="91"/>
      <c r="HR395" s="91"/>
      <c r="HS395" s="91"/>
      <c r="HT395" s="91"/>
      <c r="HU395" s="91"/>
      <c r="HV395" s="91"/>
      <c r="HW395" s="91"/>
      <c r="HX395" s="91"/>
      <c r="HY395" s="91"/>
      <c r="HZ395" s="91"/>
      <c r="IA395" s="91"/>
      <c r="IB395" s="91"/>
      <c r="IC395" s="91"/>
      <c r="ID395" s="91"/>
      <c r="IE395" s="91"/>
      <c r="IF395" s="91"/>
      <c r="IG395" s="91"/>
      <c r="IH395" s="91"/>
      <c r="II395" s="91"/>
      <c r="IJ395" s="91"/>
      <c r="IK395" s="91"/>
      <c r="IL395" s="91"/>
      <c r="IM395" s="91"/>
      <c r="IN395" s="91"/>
      <c r="IO395" s="91"/>
      <c r="IP395" s="91"/>
      <c r="IQ395" s="91"/>
      <c r="IR395" s="91"/>
      <c r="IS395" s="91"/>
      <c r="IT395" s="91"/>
      <c r="IU395" s="91"/>
      <c r="IV395" s="91"/>
    </row>
    <row r="396" spans="1:256" s="89" customFormat="1" x14ac:dyDescent="0.15">
      <c r="A396" s="88"/>
      <c r="B396" s="88"/>
      <c r="E396" s="168"/>
      <c r="H396" s="91"/>
      <c r="I396" s="91"/>
      <c r="J396" s="91"/>
      <c r="K396" s="91"/>
      <c r="L396" s="91"/>
      <c r="M396" s="91"/>
      <c r="N396" s="91"/>
      <c r="O396" s="91"/>
      <c r="P396" s="91"/>
      <c r="Q396" s="91"/>
      <c r="R396" s="91"/>
      <c r="S396" s="91"/>
      <c r="T396" s="91"/>
      <c r="U396" s="91"/>
      <c r="V396" s="91"/>
      <c r="W396" s="91"/>
      <c r="X396" s="91"/>
      <c r="Y396" s="91"/>
      <c r="Z396" s="91"/>
      <c r="AA396" s="91"/>
      <c r="AB396" s="91"/>
      <c r="AC396" s="91"/>
      <c r="AD396" s="91"/>
      <c r="AE396" s="91"/>
      <c r="AF396" s="91"/>
      <c r="AG396" s="91"/>
      <c r="AH396" s="91"/>
      <c r="AI396" s="91"/>
      <c r="AJ396" s="91"/>
      <c r="AK396" s="91"/>
      <c r="AL396" s="91"/>
      <c r="AM396" s="91"/>
      <c r="AN396" s="91"/>
      <c r="AO396" s="91"/>
      <c r="AP396" s="91"/>
      <c r="AQ396" s="91"/>
      <c r="AR396" s="91"/>
      <c r="AS396" s="91"/>
      <c r="AT396" s="91"/>
      <c r="AU396" s="91"/>
      <c r="AV396" s="91"/>
      <c r="AW396" s="91"/>
      <c r="AX396" s="91"/>
      <c r="AY396" s="91"/>
      <c r="AZ396" s="91"/>
      <c r="BA396" s="91"/>
      <c r="BB396" s="91"/>
      <c r="BC396" s="91"/>
      <c r="BD396" s="91"/>
      <c r="BE396" s="91"/>
      <c r="BF396" s="91"/>
      <c r="BG396" s="91"/>
      <c r="BH396" s="91"/>
      <c r="BI396" s="91"/>
      <c r="BJ396" s="91"/>
      <c r="BK396" s="91"/>
      <c r="BL396" s="91"/>
      <c r="BM396" s="91"/>
      <c r="BN396" s="91"/>
      <c r="BO396" s="91"/>
      <c r="BP396" s="91"/>
      <c r="BQ396" s="91"/>
      <c r="BR396" s="91"/>
      <c r="BS396" s="91"/>
      <c r="BT396" s="91"/>
      <c r="BU396" s="91"/>
      <c r="BV396" s="91"/>
      <c r="BW396" s="91"/>
      <c r="BX396" s="91"/>
      <c r="BY396" s="91"/>
      <c r="BZ396" s="91"/>
      <c r="CA396" s="91"/>
      <c r="CB396" s="91"/>
      <c r="CC396" s="91"/>
      <c r="CD396" s="91"/>
      <c r="CE396" s="91"/>
      <c r="CF396" s="91"/>
      <c r="CG396" s="91"/>
      <c r="CH396" s="91"/>
      <c r="CI396" s="91"/>
      <c r="CJ396" s="91"/>
      <c r="CK396" s="91"/>
      <c r="CL396" s="91"/>
      <c r="CM396" s="91"/>
      <c r="CN396" s="91"/>
      <c r="CO396" s="91"/>
      <c r="CP396" s="91"/>
      <c r="CQ396" s="91"/>
      <c r="CR396" s="91"/>
      <c r="CS396" s="91"/>
      <c r="CT396" s="91"/>
      <c r="CU396" s="91"/>
      <c r="CV396" s="91"/>
      <c r="CW396" s="91"/>
      <c r="CX396" s="91"/>
      <c r="CY396" s="91"/>
      <c r="CZ396" s="91"/>
      <c r="DA396" s="91"/>
      <c r="DB396" s="91"/>
      <c r="DC396" s="91"/>
      <c r="DD396" s="91"/>
      <c r="DE396" s="91"/>
      <c r="DF396" s="91"/>
      <c r="DG396" s="91"/>
      <c r="DH396" s="91"/>
      <c r="DI396" s="91"/>
      <c r="DJ396" s="91"/>
      <c r="DK396" s="91"/>
      <c r="DL396" s="91"/>
      <c r="DM396" s="91"/>
      <c r="DN396" s="91"/>
      <c r="DO396" s="91"/>
      <c r="DP396" s="91"/>
      <c r="DQ396" s="91"/>
      <c r="DR396" s="91"/>
      <c r="DS396" s="91"/>
      <c r="DT396" s="91"/>
      <c r="DU396" s="91"/>
      <c r="DV396" s="91"/>
      <c r="DW396" s="91"/>
      <c r="DX396" s="91"/>
      <c r="DY396" s="91"/>
      <c r="DZ396" s="91"/>
      <c r="EA396" s="91"/>
      <c r="EB396" s="91"/>
      <c r="EC396" s="91"/>
      <c r="ED396" s="91"/>
      <c r="EE396" s="91"/>
      <c r="EF396" s="91"/>
      <c r="EG396" s="91"/>
      <c r="EH396" s="91"/>
      <c r="EI396" s="91"/>
      <c r="EJ396" s="91"/>
      <c r="EK396" s="91"/>
      <c r="EL396" s="91"/>
      <c r="EM396" s="91"/>
      <c r="EN396" s="91"/>
      <c r="EO396" s="91"/>
      <c r="EP396" s="91"/>
      <c r="EQ396" s="91"/>
      <c r="ER396" s="91"/>
      <c r="ES396" s="91"/>
      <c r="ET396" s="91"/>
      <c r="EU396" s="91"/>
      <c r="EV396" s="91"/>
      <c r="EW396" s="91"/>
      <c r="EX396" s="91"/>
      <c r="EY396" s="91"/>
      <c r="EZ396" s="91"/>
      <c r="FA396" s="91"/>
      <c r="FB396" s="91"/>
      <c r="FC396" s="91"/>
      <c r="FD396" s="91"/>
      <c r="FE396" s="91"/>
      <c r="FF396" s="91"/>
      <c r="FG396" s="91"/>
      <c r="FH396" s="91"/>
      <c r="FI396" s="91"/>
      <c r="FJ396" s="91"/>
      <c r="FK396" s="91"/>
      <c r="FL396" s="91"/>
      <c r="FM396" s="91"/>
      <c r="FN396" s="91"/>
      <c r="FO396" s="91"/>
      <c r="FP396" s="91"/>
      <c r="FQ396" s="91"/>
      <c r="FR396" s="91"/>
      <c r="FS396" s="91"/>
      <c r="FT396" s="91"/>
      <c r="FU396" s="91"/>
      <c r="FV396" s="91"/>
      <c r="FW396" s="91"/>
      <c r="FX396" s="91"/>
      <c r="FY396" s="91"/>
      <c r="FZ396" s="91"/>
      <c r="GA396" s="91"/>
      <c r="GB396" s="91"/>
      <c r="GC396" s="91"/>
      <c r="GD396" s="91"/>
      <c r="GE396" s="91"/>
      <c r="GF396" s="91"/>
      <c r="GG396" s="91"/>
      <c r="GH396" s="91"/>
      <c r="GI396" s="91"/>
      <c r="GJ396" s="91"/>
      <c r="GK396" s="91"/>
      <c r="GL396" s="91"/>
      <c r="GM396" s="91"/>
      <c r="GN396" s="91"/>
      <c r="GO396" s="91"/>
      <c r="GP396" s="91"/>
      <c r="GQ396" s="91"/>
      <c r="GR396" s="91"/>
      <c r="GS396" s="91"/>
      <c r="GT396" s="91"/>
      <c r="GU396" s="91"/>
      <c r="GV396" s="91"/>
      <c r="GW396" s="91"/>
      <c r="GX396" s="91"/>
      <c r="GY396" s="91"/>
      <c r="GZ396" s="91"/>
      <c r="HA396" s="91"/>
      <c r="HB396" s="91"/>
      <c r="HC396" s="91"/>
      <c r="HD396" s="91"/>
      <c r="HE396" s="91"/>
      <c r="HF396" s="91"/>
      <c r="HG396" s="91"/>
      <c r="HH396" s="91"/>
      <c r="HI396" s="91"/>
      <c r="HJ396" s="91"/>
      <c r="HK396" s="91"/>
      <c r="HL396" s="91"/>
      <c r="HM396" s="91"/>
      <c r="HN396" s="91"/>
      <c r="HO396" s="91"/>
      <c r="HP396" s="91"/>
      <c r="HQ396" s="91"/>
      <c r="HR396" s="91"/>
      <c r="HS396" s="91"/>
      <c r="HT396" s="91"/>
      <c r="HU396" s="91"/>
      <c r="HV396" s="91"/>
      <c r="HW396" s="91"/>
      <c r="HX396" s="91"/>
      <c r="HY396" s="91"/>
      <c r="HZ396" s="91"/>
      <c r="IA396" s="91"/>
      <c r="IB396" s="91"/>
      <c r="IC396" s="91"/>
      <c r="ID396" s="91"/>
      <c r="IE396" s="91"/>
      <c r="IF396" s="91"/>
      <c r="IG396" s="91"/>
      <c r="IH396" s="91"/>
      <c r="II396" s="91"/>
      <c r="IJ396" s="91"/>
      <c r="IK396" s="91"/>
      <c r="IL396" s="91"/>
      <c r="IM396" s="91"/>
      <c r="IN396" s="91"/>
      <c r="IO396" s="91"/>
      <c r="IP396" s="91"/>
      <c r="IQ396" s="91"/>
      <c r="IR396" s="91"/>
      <c r="IS396" s="91"/>
      <c r="IT396" s="91"/>
      <c r="IU396" s="91"/>
      <c r="IV396" s="91"/>
    </row>
    <row r="397" spans="1:256" s="89" customFormat="1" x14ac:dyDescent="0.15">
      <c r="A397" s="88"/>
      <c r="B397" s="88"/>
      <c r="E397" s="168"/>
      <c r="H397" s="91"/>
      <c r="I397" s="91"/>
      <c r="J397" s="91"/>
      <c r="K397" s="91"/>
      <c r="L397" s="91"/>
      <c r="M397" s="91"/>
      <c r="N397" s="91"/>
      <c r="O397" s="91"/>
      <c r="P397" s="91"/>
      <c r="Q397" s="91"/>
      <c r="R397" s="91"/>
      <c r="S397" s="91"/>
      <c r="T397" s="91"/>
      <c r="U397" s="91"/>
      <c r="V397" s="91"/>
      <c r="W397" s="91"/>
      <c r="X397" s="91"/>
      <c r="Y397" s="91"/>
      <c r="Z397" s="91"/>
      <c r="AA397" s="91"/>
      <c r="AB397" s="91"/>
      <c r="AC397" s="91"/>
      <c r="AD397" s="91"/>
      <c r="AE397" s="91"/>
      <c r="AF397" s="91"/>
      <c r="AG397" s="91"/>
      <c r="AH397" s="91"/>
      <c r="AI397" s="91"/>
      <c r="AJ397" s="91"/>
      <c r="AK397" s="91"/>
      <c r="AL397" s="91"/>
      <c r="AM397" s="91"/>
      <c r="AN397" s="91"/>
      <c r="AO397" s="91"/>
      <c r="AP397" s="91"/>
      <c r="AQ397" s="91"/>
      <c r="AR397" s="91"/>
      <c r="AS397" s="91"/>
      <c r="AT397" s="91"/>
      <c r="AU397" s="91"/>
      <c r="AV397" s="91"/>
      <c r="AW397" s="91"/>
      <c r="AX397" s="91"/>
      <c r="AY397" s="91"/>
      <c r="AZ397" s="91"/>
      <c r="BA397" s="91"/>
      <c r="BB397" s="91"/>
      <c r="BC397" s="91"/>
      <c r="BD397" s="91"/>
      <c r="BE397" s="91"/>
      <c r="BF397" s="91"/>
      <c r="BG397" s="91"/>
      <c r="BH397" s="91"/>
      <c r="BI397" s="91"/>
      <c r="BJ397" s="91"/>
      <c r="BK397" s="91"/>
      <c r="BL397" s="91"/>
      <c r="BM397" s="91"/>
      <c r="BN397" s="91"/>
      <c r="BO397" s="91"/>
      <c r="BP397" s="91"/>
      <c r="BQ397" s="91"/>
      <c r="BR397" s="91"/>
      <c r="BS397" s="91"/>
      <c r="BT397" s="91"/>
      <c r="BU397" s="91"/>
      <c r="BV397" s="91"/>
      <c r="BW397" s="91"/>
      <c r="BX397" s="91"/>
      <c r="BY397" s="91"/>
      <c r="BZ397" s="91"/>
      <c r="CA397" s="91"/>
      <c r="CB397" s="91"/>
      <c r="CC397" s="91"/>
      <c r="CD397" s="91"/>
      <c r="CE397" s="91"/>
      <c r="CF397" s="91"/>
      <c r="CG397" s="91"/>
      <c r="CH397" s="91"/>
      <c r="CI397" s="91"/>
      <c r="CJ397" s="91"/>
      <c r="CK397" s="91"/>
      <c r="CL397" s="91"/>
      <c r="CM397" s="91"/>
      <c r="CN397" s="91"/>
      <c r="CO397" s="91"/>
      <c r="CP397" s="91"/>
      <c r="CQ397" s="91"/>
      <c r="CR397" s="91"/>
      <c r="CS397" s="91"/>
      <c r="CT397" s="91"/>
      <c r="CU397" s="91"/>
      <c r="CV397" s="91"/>
      <c r="CW397" s="91"/>
      <c r="CX397" s="91"/>
      <c r="CY397" s="91"/>
      <c r="CZ397" s="91"/>
      <c r="DA397" s="91"/>
      <c r="DB397" s="91"/>
      <c r="DC397" s="91"/>
      <c r="DD397" s="91"/>
      <c r="DE397" s="91"/>
      <c r="DF397" s="91"/>
      <c r="DG397" s="91"/>
      <c r="DH397" s="91"/>
      <c r="DI397" s="91"/>
      <c r="DJ397" s="91"/>
      <c r="DK397" s="91"/>
      <c r="DL397" s="91"/>
      <c r="DM397" s="91"/>
      <c r="DN397" s="91"/>
      <c r="DO397" s="91"/>
      <c r="DP397" s="91"/>
      <c r="DQ397" s="91"/>
      <c r="DR397" s="91"/>
      <c r="DS397" s="91"/>
      <c r="DT397" s="91"/>
      <c r="DU397" s="91"/>
      <c r="DV397" s="91"/>
      <c r="DW397" s="91"/>
      <c r="DX397" s="91"/>
      <c r="DY397" s="91"/>
      <c r="DZ397" s="91"/>
      <c r="EA397" s="91"/>
      <c r="EB397" s="91"/>
      <c r="EC397" s="91"/>
      <c r="ED397" s="91"/>
      <c r="EE397" s="91"/>
      <c r="EF397" s="91"/>
      <c r="EG397" s="91"/>
      <c r="EH397" s="91"/>
      <c r="EI397" s="91"/>
      <c r="EJ397" s="91"/>
      <c r="EK397" s="91"/>
      <c r="EL397" s="91"/>
      <c r="EM397" s="91"/>
      <c r="EN397" s="91"/>
      <c r="EO397" s="91"/>
      <c r="EP397" s="91"/>
      <c r="EQ397" s="91"/>
      <c r="ER397" s="91"/>
      <c r="ES397" s="91"/>
      <c r="ET397" s="91"/>
      <c r="EU397" s="91"/>
      <c r="EV397" s="91"/>
      <c r="EW397" s="91"/>
      <c r="EX397" s="91"/>
      <c r="EY397" s="91"/>
      <c r="EZ397" s="91"/>
      <c r="FA397" s="91"/>
      <c r="FB397" s="91"/>
      <c r="FC397" s="91"/>
      <c r="FD397" s="91"/>
      <c r="FE397" s="91"/>
      <c r="FF397" s="91"/>
      <c r="FG397" s="91"/>
      <c r="FH397" s="91"/>
      <c r="FI397" s="91"/>
      <c r="FJ397" s="91"/>
      <c r="FK397" s="91"/>
      <c r="FL397" s="91"/>
      <c r="FM397" s="91"/>
      <c r="FN397" s="91"/>
      <c r="FO397" s="91"/>
      <c r="FP397" s="91"/>
      <c r="FQ397" s="91"/>
      <c r="FR397" s="91"/>
      <c r="FS397" s="91"/>
      <c r="FT397" s="91"/>
      <c r="FU397" s="91"/>
      <c r="FV397" s="91"/>
      <c r="FW397" s="91"/>
      <c r="FX397" s="91"/>
      <c r="FY397" s="91"/>
      <c r="FZ397" s="91"/>
      <c r="GA397" s="91"/>
      <c r="GB397" s="91"/>
      <c r="GC397" s="91"/>
      <c r="GD397" s="91"/>
      <c r="GE397" s="91"/>
      <c r="GF397" s="91"/>
      <c r="GG397" s="91"/>
      <c r="GH397" s="91"/>
      <c r="GI397" s="91"/>
      <c r="GJ397" s="91"/>
      <c r="GK397" s="91"/>
      <c r="GL397" s="91"/>
      <c r="GM397" s="91"/>
      <c r="GN397" s="91"/>
      <c r="GO397" s="91"/>
      <c r="GP397" s="91"/>
      <c r="GQ397" s="91"/>
      <c r="GR397" s="91"/>
      <c r="GS397" s="91"/>
      <c r="GT397" s="91"/>
      <c r="GU397" s="91"/>
      <c r="GV397" s="91"/>
      <c r="GW397" s="91"/>
      <c r="GX397" s="91"/>
      <c r="GY397" s="91"/>
      <c r="GZ397" s="91"/>
      <c r="HA397" s="91"/>
      <c r="HB397" s="91"/>
      <c r="HC397" s="91"/>
      <c r="HD397" s="91"/>
      <c r="HE397" s="91"/>
      <c r="HF397" s="91"/>
      <c r="HG397" s="91"/>
      <c r="HH397" s="91"/>
      <c r="HI397" s="91"/>
      <c r="HJ397" s="91"/>
      <c r="HK397" s="91"/>
      <c r="HL397" s="91"/>
      <c r="HM397" s="91"/>
      <c r="HN397" s="91"/>
      <c r="HO397" s="91"/>
      <c r="HP397" s="91"/>
      <c r="HQ397" s="91"/>
      <c r="HR397" s="91"/>
      <c r="HS397" s="91"/>
      <c r="HT397" s="91"/>
      <c r="HU397" s="91"/>
      <c r="HV397" s="91"/>
      <c r="HW397" s="91"/>
      <c r="HX397" s="91"/>
      <c r="HY397" s="91"/>
      <c r="HZ397" s="91"/>
      <c r="IA397" s="91"/>
      <c r="IB397" s="91"/>
      <c r="IC397" s="91"/>
      <c r="ID397" s="91"/>
      <c r="IE397" s="91"/>
      <c r="IF397" s="91"/>
      <c r="IG397" s="91"/>
      <c r="IH397" s="91"/>
      <c r="II397" s="91"/>
      <c r="IJ397" s="91"/>
      <c r="IK397" s="91"/>
      <c r="IL397" s="91"/>
      <c r="IM397" s="91"/>
      <c r="IN397" s="91"/>
      <c r="IO397" s="91"/>
      <c r="IP397" s="91"/>
      <c r="IQ397" s="91"/>
      <c r="IR397" s="91"/>
      <c r="IS397" s="91"/>
      <c r="IT397" s="91"/>
      <c r="IU397" s="91"/>
      <c r="IV397" s="91"/>
    </row>
    <row r="398" spans="1:256" s="89" customFormat="1" x14ac:dyDescent="0.15">
      <c r="A398" s="88"/>
      <c r="B398" s="88"/>
      <c r="E398" s="168"/>
      <c r="H398" s="91"/>
      <c r="I398" s="91"/>
      <c r="J398" s="91"/>
      <c r="K398" s="91"/>
      <c r="L398" s="91"/>
      <c r="M398" s="91"/>
      <c r="N398" s="91"/>
      <c r="O398" s="91"/>
      <c r="P398" s="91"/>
      <c r="Q398" s="91"/>
      <c r="R398" s="91"/>
      <c r="S398" s="91"/>
      <c r="T398" s="91"/>
      <c r="U398" s="91"/>
      <c r="V398" s="91"/>
      <c r="W398" s="91"/>
      <c r="X398" s="91"/>
      <c r="Y398" s="91"/>
      <c r="Z398" s="91"/>
      <c r="AA398" s="91"/>
      <c r="AB398" s="91"/>
      <c r="AC398" s="91"/>
      <c r="AD398" s="91"/>
      <c r="AE398" s="91"/>
      <c r="AF398" s="91"/>
      <c r="AG398" s="91"/>
      <c r="AH398" s="91"/>
      <c r="AI398" s="91"/>
      <c r="AJ398" s="91"/>
      <c r="AK398" s="91"/>
      <c r="AL398" s="91"/>
      <c r="AM398" s="91"/>
      <c r="AN398" s="91"/>
      <c r="AO398" s="91"/>
      <c r="AP398" s="91"/>
      <c r="AQ398" s="91"/>
      <c r="AR398" s="91"/>
      <c r="AS398" s="91"/>
      <c r="AT398" s="91"/>
      <c r="AU398" s="91"/>
      <c r="AV398" s="91"/>
      <c r="AW398" s="91"/>
      <c r="AX398" s="91"/>
      <c r="AY398" s="91"/>
      <c r="AZ398" s="91"/>
      <c r="BA398" s="91"/>
      <c r="BB398" s="91"/>
      <c r="BC398" s="91"/>
      <c r="BD398" s="91"/>
      <c r="BE398" s="91"/>
      <c r="BF398" s="91"/>
      <c r="BG398" s="91"/>
      <c r="BH398" s="91"/>
      <c r="BI398" s="91"/>
      <c r="BJ398" s="91"/>
      <c r="BK398" s="91"/>
      <c r="BL398" s="91"/>
      <c r="BM398" s="91"/>
      <c r="BN398" s="91"/>
      <c r="BO398" s="91"/>
      <c r="BP398" s="91"/>
      <c r="BQ398" s="91"/>
      <c r="BR398" s="91"/>
      <c r="BS398" s="91"/>
      <c r="BT398" s="91"/>
      <c r="BU398" s="91"/>
      <c r="BV398" s="91"/>
      <c r="BW398" s="91"/>
      <c r="BX398" s="91"/>
      <c r="BY398" s="91"/>
      <c r="BZ398" s="91"/>
      <c r="CA398" s="91"/>
      <c r="CB398" s="91"/>
      <c r="CC398" s="91"/>
      <c r="CD398" s="91"/>
      <c r="CE398" s="91"/>
      <c r="CF398" s="91"/>
      <c r="CG398" s="91"/>
      <c r="CH398" s="91"/>
      <c r="CI398" s="91"/>
      <c r="CJ398" s="91"/>
      <c r="CK398" s="91"/>
      <c r="CL398" s="91"/>
      <c r="CM398" s="91"/>
      <c r="CN398" s="91"/>
      <c r="CO398" s="91"/>
      <c r="CP398" s="91"/>
      <c r="CQ398" s="91"/>
      <c r="CR398" s="91"/>
      <c r="CS398" s="91"/>
      <c r="CT398" s="91"/>
      <c r="CU398" s="91"/>
      <c r="CV398" s="91"/>
      <c r="CW398" s="91"/>
      <c r="CX398" s="91"/>
      <c r="CY398" s="91"/>
      <c r="CZ398" s="91"/>
      <c r="DA398" s="91"/>
      <c r="DB398" s="91"/>
      <c r="DC398" s="91"/>
      <c r="DD398" s="91"/>
      <c r="DE398" s="91"/>
      <c r="DF398" s="91"/>
      <c r="DG398" s="91"/>
      <c r="DH398" s="91"/>
      <c r="DI398" s="91"/>
      <c r="DJ398" s="91"/>
      <c r="DK398" s="91"/>
      <c r="DL398" s="91"/>
      <c r="DM398" s="91"/>
      <c r="DN398" s="91"/>
      <c r="DO398" s="91"/>
      <c r="DP398" s="91"/>
      <c r="DQ398" s="91"/>
      <c r="DR398" s="91"/>
      <c r="DS398" s="91"/>
      <c r="DT398" s="91"/>
      <c r="DU398" s="91"/>
      <c r="DV398" s="91"/>
      <c r="DW398" s="91"/>
      <c r="DX398" s="91"/>
      <c r="DY398" s="91"/>
      <c r="DZ398" s="91"/>
      <c r="EA398" s="91"/>
      <c r="EB398" s="91"/>
      <c r="EC398" s="91"/>
      <c r="ED398" s="91"/>
      <c r="EE398" s="91"/>
      <c r="EF398" s="91"/>
      <c r="EG398" s="91"/>
      <c r="EH398" s="91"/>
      <c r="EI398" s="91"/>
      <c r="EJ398" s="91"/>
      <c r="EK398" s="91"/>
      <c r="EL398" s="91"/>
      <c r="EM398" s="91"/>
      <c r="EN398" s="91"/>
      <c r="EO398" s="91"/>
      <c r="EP398" s="91"/>
      <c r="EQ398" s="91"/>
      <c r="ER398" s="91"/>
      <c r="ES398" s="91"/>
      <c r="ET398" s="91"/>
      <c r="EU398" s="91"/>
      <c r="EV398" s="91"/>
      <c r="EW398" s="91"/>
      <c r="EX398" s="91"/>
      <c r="EY398" s="91"/>
      <c r="EZ398" s="91"/>
      <c r="FA398" s="91"/>
      <c r="FB398" s="91"/>
      <c r="FC398" s="91"/>
      <c r="FD398" s="91"/>
      <c r="FE398" s="91"/>
      <c r="FF398" s="91"/>
      <c r="FG398" s="91"/>
      <c r="FH398" s="91"/>
      <c r="FI398" s="91"/>
      <c r="FJ398" s="91"/>
      <c r="FK398" s="91"/>
      <c r="FL398" s="91"/>
      <c r="FM398" s="91"/>
      <c r="FN398" s="91"/>
      <c r="FO398" s="91"/>
      <c r="FP398" s="91"/>
      <c r="FQ398" s="91"/>
      <c r="FR398" s="91"/>
      <c r="FS398" s="91"/>
      <c r="FT398" s="91"/>
      <c r="FU398" s="91"/>
      <c r="FV398" s="91"/>
      <c r="FW398" s="91"/>
      <c r="FX398" s="91"/>
      <c r="FY398" s="91"/>
      <c r="FZ398" s="91"/>
      <c r="GA398" s="91"/>
      <c r="GB398" s="91"/>
      <c r="GC398" s="91"/>
      <c r="GD398" s="91"/>
      <c r="GE398" s="91"/>
      <c r="GF398" s="91"/>
      <c r="GG398" s="91"/>
      <c r="GH398" s="91"/>
      <c r="GI398" s="91"/>
      <c r="GJ398" s="91"/>
      <c r="GK398" s="91"/>
      <c r="GL398" s="91"/>
      <c r="GM398" s="91"/>
      <c r="GN398" s="91"/>
      <c r="GO398" s="91"/>
      <c r="GP398" s="91"/>
      <c r="GQ398" s="91"/>
      <c r="GR398" s="91"/>
      <c r="GS398" s="91"/>
      <c r="GT398" s="91"/>
      <c r="GU398" s="91"/>
      <c r="GV398" s="91"/>
      <c r="GW398" s="91"/>
      <c r="GX398" s="91"/>
      <c r="GY398" s="91"/>
      <c r="GZ398" s="91"/>
      <c r="HA398" s="91"/>
      <c r="HB398" s="91"/>
      <c r="HC398" s="91"/>
      <c r="HD398" s="91"/>
      <c r="HE398" s="91"/>
      <c r="HF398" s="91"/>
      <c r="HG398" s="91"/>
      <c r="HH398" s="91"/>
      <c r="HI398" s="91"/>
      <c r="HJ398" s="91"/>
      <c r="HK398" s="91"/>
      <c r="HL398" s="91"/>
      <c r="HM398" s="91"/>
      <c r="HN398" s="91"/>
      <c r="HO398" s="91"/>
      <c r="HP398" s="91"/>
      <c r="HQ398" s="91"/>
      <c r="HR398" s="91"/>
      <c r="HS398" s="91"/>
      <c r="HT398" s="91"/>
      <c r="HU398" s="91"/>
      <c r="HV398" s="91"/>
      <c r="HW398" s="91"/>
      <c r="HX398" s="91"/>
      <c r="HY398" s="91"/>
      <c r="HZ398" s="91"/>
      <c r="IA398" s="91"/>
      <c r="IB398" s="91"/>
      <c r="IC398" s="91"/>
      <c r="ID398" s="91"/>
      <c r="IE398" s="91"/>
      <c r="IF398" s="91"/>
      <c r="IG398" s="91"/>
      <c r="IH398" s="91"/>
      <c r="II398" s="91"/>
      <c r="IJ398" s="91"/>
      <c r="IK398" s="91"/>
      <c r="IL398" s="91"/>
      <c r="IM398" s="91"/>
      <c r="IN398" s="91"/>
      <c r="IO398" s="91"/>
      <c r="IP398" s="91"/>
      <c r="IQ398" s="91"/>
      <c r="IR398" s="91"/>
      <c r="IS398" s="91"/>
      <c r="IT398" s="91"/>
      <c r="IU398" s="91"/>
      <c r="IV398" s="91"/>
    </row>
    <row r="399" spans="1:256" s="89" customFormat="1" x14ac:dyDescent="0.15">
      <c r="A399" s="88"/>
      <c r="B399" s="88"/>
      <c r="E399" s="168"/>
      <c r="H399" s="91"/>
      <c r="I399" s="91"/>
      <c r="J399" s="91"/>
      <c r="K399" s="91"/>
      <c r="L399" s="91"/>
      <c r="M399" s="91"/>
      <c r="N399" s="91"/>
      <c r="O399" s="91"/>
      <c r="P399" s="91"/>
      <c r="Q399" s="91"/>
      <c r="R399" s="91"/>
      <c r="S399" s="91"/>
      <c r="T399" s="91"/>
      <c r="U399" s="91"/>
      <c r="V399" s="91"/>
      <c r="W399" s="91"/>
      <c r="X399" s="91"/>
      <c r="Y399" s="91"/>
      <c r="Z399" s="91"/>
      <c r="AA399" s="91"/>
      <c r="AB399" s="91"/>
      <c r="AC399" s="91"/>
      <c r="AD399" s="91"/>
      <c r="AE399" s="91"/>
      <c r="AF399" s="91"/>
      <c r="AG399" s="91"/>
      <c r="AH399" s="91"/>
      <c r="AI399" s="91"/>
      <c r="AJ399" s="91"/>
      <c r="AK399" s="91"/>
      <c r="AL399" s="91"/>
      <c r="AM399" s="91"/>
      <c r="AN399" s="91"/>
      <c r="AO399" s="91"/>
      <c r="AP399" s="91"/>
      <c r="AQ399" s="91"/>
      <c r="AR399" s="91"/>
      <c r="AS399" s="91"/>
      <c r="AT399" s="91"/>
      <c r="AU399" s="91"/>
      <c r="AV399" s="91"/>
      <c r="AW399" s="91"/>
      <c r="AX399" s="91"/>
      <c r="AY399" s="91"/>
      <c r="AZ399" s="91"/>
      <c r="BA399" s="91"/>
      <c r="BB399" s="91"/>
      <c r="BC399" s="91"/>
      <c r="BD399" s="91"/>
      <c r="BE399" s="91"/>
      <c r="BF399" s="91"/>
      <c r="BG399" s="91"/>
      <c r="BH399" s="91"/>
      <c r="BI399" s="91"/>
      <c r="BJ399" s="91"/>
      <c r="BK399" s="91"/>
      <c r="BL399" s="91"/>
      <c r="BM399" s="91"/>
      <c r="BN399" s="91"/>
      <c r="BO399" s="91"/>
      <c r="BP399" s="91"/>
      <c r="BQ399" s="91"/>
      <c r="BR399" s="91"/>
      <c r="BS399" s="91"/>
      <c r="BT399" s="91"/>
      <c r="BU399" s="91"/>
      <c r="BV399" s="91"/>
      <c r="BW399" s="91"/>
      <c r="BX399" s="91"/>
      <c r="BY399" s="91"/>
      <c r="BZ399" s="91"/>
      <c r="CA399" s="91"/>
      <c r="CB399" s="91"/>
      <c r="CC399" s="91"/>
      <c r="CD399" s="91"/>
      <c r="CE399" s="91"/>
      <c r="CF399" s="91"/>
      <c r="CG399" s="91"/>
      <c r="CH399" s="91"/>
      <c r="CI399" s="91"/>
      <c r="CJ399" s="91"/>
      <c r="CK399" s="91"/>
      <c r="CL399" s="91"/>
      <c r="CM399" s="91"/>
      <c r="CN399" s="91"/>
      <c r="CO399" s="91"/>
      <c r="CP399" s="91"/>
      <c r="CQ399" s="91"/>
      <c r="CR399" s="91"/>
      <c r="CS399" s="91"/>
      <c r="CT399" s="91"/>
      <c r="CU399" s="91"/>
      <c r="CV399" s="91"/>
      <c r="CW399" s="91"/>
      <c r="CX399" s="91"/>
      <c r="CY399" s="91"/>
      <c r="CZ399" s="91"/>
      <c r="DA399" s="91"/>
      <c r="DB399" s="91"/>
      <c r="DC399" s="91"/>
      <c r="DD399" s="91"/>
      <c r="DE399" s="91"/>
      <c r="DF399" s="91"/>
      <c r="DG399" s="91"/>
      <c r="DH399" s="91"/>
      <c r="DI399" s="91"/>
      <c r="DJ399" s="91"/>
      <c r="DK399" s="91"/>
      <c r="DL399" s="91"/>
      <c r="DM399" s="91"/>
      <c r="DN399" s="91"/>
      <c r="DO399" s="91"/>
      <c r="DP399" s="91"/>
      <c r="DQ399" s="91"/>
      <c r="DR399" s="91"/>
      <c r="DS399" s="91"/>
      <c r="DT399" s="91"/>
      <c r="DU399" s="91"/>
      <c r="DV399" s="91"/>
      <c r="DW399" s="91"/>
      <c r="DX399" s="91"/>
      <c r="DY399" s="91"/>
      <c r="DZ399" s="91"/>
      <c r="EA399" s="91"/>
      <c r="EB399" s="91"/>
      <c r="EC399" s="91"/>
      <c r="ED399" s="91"/>
      <c r="EE399" s="91"/>
      <c r="EF399" s="91"/>
      <c r="EG399" s="91"/>
      <c r="EH399" s="91"/>
      <c r="EI399" s="91"/>
      <c r="EJ399" s="91"/>
      <c r="EK399" s="91"/>
      <c r="EL399" s="91"/>
      <c r="EM399" s="91"/>
      <c r="EN399" s="91"/>
      <c r="EO399" s="91"/>
      <c r="EP399" s="91"/>
      <c r="EQ399" s="91"/>
      <c r="ER399" s="91"/>
      <c r="ES399" s="91"/>
      <c r="ET399" s="91"/>
      <c r="EU399" s="91"/>
      <c r="EV399" s="91"/>
      <c r="EW399" s="91"/>
      <c r="EX399" s="91"/>
      <c r="EY399" s="91"/>
      <c r="EZ399" s="91"/>
      <c r="FA399" s="91"/>
      <c r="FB399" s="91"/>
      <c r="FC399" s="91"/>
      <c r="FD399" s="91"/>
      <c r="FE399" s="91"/>
      <c r="FF399" s="91"/>
      <c r="FG399" s="91"/>
      <c r="FH399" s="91"/>
      <c r="FI399" s="91"/>
      <c r="FJ399" s="91"/>
      <c r="FK399" s="91"/>
      <c r="FL399" s="91"/>
      <c r="FM399" s="91"/>
      <c r="FN399" s="91"/>
      <c r="FO399" s="91"/>
      <c r="FP399" s="91"/>
      <c r="FQ399" s="91"/>
      <c r="FR399" s="91"/>
      <c r="FS399" s="91"/>
      <c r="FT399" s="91"/>
      <c r="FU399" s="91"/>
      <c r="FV399" s="91"/>
      <c r="FW399" s="91"/>
      <c r="FX399" s="91"/>
      <c r="FY399" s="91"/>
      <c r="FZ399" s="91"/>
      <c r="GA399" s="91"/>
      <c r="GB399" s="91"/>
      <c r="GC399" s="91"/>
      <c r="GD399" s="91"/>
      <c r="GE399" s="91"/>
      <c r="GF399" s="91"/>
      <c r="GG399" s="91"/>
      <c r="GH399" s="91"/>
      <c r="GI399" s="91"/>
      <c r="GJ399" s="91"/>
      <c r="GK399" s="91"/>
      <c r="GL399" s="91"/>
      <c r="GM399" s="91"/>
      <c r="GN399" s="91"/>
      <c r="GO399" s="91"/>
      <c r="GP399" s="91"/>
      <c r="GQ399" s="91"/>
      <c r="GR399" s="91"/>
      <c r="GS399" s="91"/>
      <c r="GT399" s="91"/>
      <c r="GU399" s="91"/>
      <c r="GV399" s="91"/>
      <c r="GW399" s="91"/>
      <c r="GX399" s="91"/>
      <c r="GY399" s="91"/>
      <c r="GZ399" s="91"/>
      <c r="HA399" s="91"/>
      <c r="HB399" s="91"/>
      <c r="HC399" s="91"/>
      <c r="HD399" s="91"/>
      <c r="HE399" s="91"/>
      <c r="HF399" s="91"/>
      <c r="HG399" s="91"/>
      <c r="HH399" s="91"/>
      <c r="HI399" s="91"/>
      <c r="HJ399" s="91"/>
      <c r="HK399" s="91"/>
      <c r="HL399" s="91"/>
      <c r="HM399" s="91"/>
      <c r="HN399" s="91"/>
      <c r="HO399" s="91"/>
      <c r="HP399" s="91"/>
      <c r="HQ399" s="91"/>
      <c r="HR399" s="91"/>
      <c r="HS399" s="91"/>
      <c r="HT399" s="91"/>
      <c r="HU399" s="91"/>
      <c r="HV399" s="91"/>
      <c r="HW399" s="91"/>
      <c r="HX399" s="91"/>
      <c r="HY399" s="91"/>
      <c r="HZ399" s="91"/>
      <c r="IA399" s="91"/>
      <c r="IB399" s="91"/>
      <c r="IC399" s="91"/>
      <c r="ID399" s="91"/>
      <c r="IE399" s="91"/>
      <c r="IF399" s="91"/>
      <c r="IG399" s="91"/>
      <c r="IH399" s="91"/>
      <c r="II399" s="91"/>
      <c r="IJ399" s="91"/>
      <c r="IK399" s="91"/>
      <c r="IL399" s="91"/>
      <c r="IM399" s="91"/>
      <c r="IN399" s="91"/>
      <c r="IO399" s="91"/>
      <c r="IP399" s="91"/>
      <c r="IQ399" s="91"/>
      <c r="IR399" s="91"/>
      <c r="IS399" s="91"/>
      <c r="IT399" s="91"/>
      <c r="IU399" s="91"/>
      <c r="IV399" s="91"/>
    </row>
    <row r="400" spans="1:256" s="89" customFormat="1" x14ac:dyDescent="0.15">
      <c r="A400" s="88"/>
      <c r="B400" s="88"/>
      <c r="E400" s="168"/>
      <c r="H400" s="91"/>
      <c r="I400" s="91"/>
      <c r="J400" s="91"/>
      <c r="K400" s="91"/>
      <c r="L400" s="91"/>
      <c r="M400" s="91"/>
      <c r="N400" s="91"/>
      <c r="O400" s="91"/>
      <c r="P400" s="91"/>
      <c r="Q400" s="91"/>
      <c r="R400" s="91"/>
      <c r="S400" s="91"/>
      <c r="T400" s="91"/>
      <c r="U400" s="91"/>
      <c r="V400" s="91"/>
      <c r="W400" s="91"/>
      <c r="X400" s="91"/>
      <c r="Y400" s="91"/>
      <c r="Z400" s="91"/>
      <c r="AA400" s="91"/>
      <c r="AB400" s="91"/>
      <c r="AC400" s="91"/>
      <c r="AD400" s="91"/>
      <c r="AE400" s="91"/>
      <c r="AF400" s="91"/>
      <c r="AG400" s="91"/>
      <c r="AH400" s="91"/>
      <c r="AI400" s="91"/>
      <c r="AJ400" s="91"/>
      <c r="AK400" s="91"/>
      <c r="AL400" s="91"/>
      <c r="AM400" s="91"/>
      <c r="AN400" s="91"/>
      <c r="AO400" s="91"/>
      <c r="AP400" s="91"/>
      <c r="AQ400" s="91"/>
      <c r="AR400" s="91"/>
      <c r="AS400" s="91"/>
      <c r="AT400" s="91"/>
      <c r="AU400" s="91"/>
      <c r="AV400" s="91"/>
      <c r="AW400" s="91"/>
      <c r="AX400" s="91"/>
      <c r="AY400" s="91"/>
      <c r="AZ400" s="91"/>
      <c r="BA400" s="91"/>
      <c r="BB400" s="91"/>
      <c r="BC400" s="91"/>
      <c r="BD400" s="91"/>
      <c r="BE400" s="91"/>
      <c r="BF400" s="91"/>
      <c r="BG400" s="91"/>
      <c r="BH400" s="91"/>
      <c r="BI400" s="91"/>
      <c r="BJ400" s="91"/>
      <c r="BK400" s="91"/>
      <c r="BL400" s="91"/>
      <c r="BM400" s="91"/>
      <c r="BN400" s="91"/>
      <c r="BO400" s="91"/>
      <c r="BP400" s="91"/>
      <c r="BQ400" s="91"/>
      <c r="BR400" s="91"/>
      <c r="BS400" s="91"/>
      <c r="BT400" s="91"/>
      <c r="BU400" s="91"/>
      <c r="BV400" s="91"/>
      <c r="BW400" s="91"/>
      <c r="BX400" s="91"/>
      <c r="BY400" s="91"/>
      <c r="BZ400" s="91"/>
      <c r="CA400" s="91"/>
      <c r="CB400" s="91"/>
      <c r="CC400" s="91"/>
      <c r="CD400" s="91"/>
      <c r="CE400" s="91"/>
      <c r="CF400" s="91"/>
      <c r="CG400" s="91"/>
      <c r="CH400" s="91"/>
      <c r="CI400" s="91"/>
      <c r="CJ400" s="91"/>
      <c r="CK400" s="91"/>
      <c r="CL400" s="91"/>
      <c r="CM400" s="91"/>
      <c r="CN400" s="91"/>
      <c r="CO400" s="91"/>
      <c r="CP400" s="91"/>
      <c r="CQ400" s="91"/>
      <c r="CR400" s="91"/>
      <c r="CS400" s="91"/>
      <c r="CT400" s="91"/>
      <c r="CU400" s="91"/>
      <c r="CV400" s="91"/>
      <c r="CW400" s="91"/>
      <c r="CX400" s="91"/>
      <c r="CY400" s="91"/>
      <c r="CZ400" s="91"/>
      <c r="DA400" s="91"/>
      <c r="DB400" s="91"/>
      <c r="DC400" s="91"/>
      <c r="DD400" s="91"/>
      <c r="DE400" s="91"/>
      <c r="DF400" s="91"/>
      <c r="DG400" s="91"/>
      <c r="DH400" s="91"/>
      <c r="DI400" s="91"/>
      <c r="DJ400" s="91"/>
      <c r="DK400" s="91"/>
      <c r="DL400" s="91"/>
      <c r="DM400" s="91"/>
      <c r="DN400" s="91"/>
      <c r="DO400" s="91"/>
      <c r="DP400" s="91"/>
      <c r="DQ400" s="91"/>
      <c r="DR400" s="91"/>
      <c r="DS400" s="91"/>
      <c r="DT400" s="91"/>
      <c r="DU400" s="91"/>
      <c r="DV400" s="91"/>
      <c r="DW400" s="91"/>
      <c r="DX400" s="91"/>
      <c r="DY400" s="91"/>
      <c r="DZ400" s="91"/>
      <c r="EA400" s="91"/>
      <c r="EB400" s="91"/>
      <c r="EC400" s="91"/>
      <c r="ED400" s="91"/>
      <c r="EE400" s="91"/>
      <c r="EF400" s="91"/>
      <c r="EG400" s="91"/>
      <c r="EH400" s="91"/>
      <c r="EI400" s="91"/>
      <c r="EJ400" s="91"/>
      <c r="EK400" s="91"/>
      <c r="EL400" s="91"/>
      <c r="EM400" s="91"/>
      <c r="EN400" s="91"/>
      <c r="EO400" s="91"/>
      <c r="EP400" s="91"/>
      <c r="EQ400" s="91"/>
      <c r="ER400" s="91"/>
      <c r="ES400" s="91"/>
      <c r="ET400" s="91"/>
      <c r="EU400" s="91"/>
      <c r="EV400" s="91"/>
      <c r="EW400" s="91"/>
      <c r="EX400" s="91"/>
      <c r="EY400" s="91"/>
      <c r="EZ400" s="91"/>
      <c r="FA400" s="91"/>
      <c r="FB400" s="91"/>
      <c r="FC400" s="91"/>
      <c r="FD400" s="91"/>
      <c r="FE400" s="91"/>
      <c r="FF400" s="91"/>
      <c r="FG400" s="91"/>
      <c r="FH400" s="91"/>
      <c r="FI400" s="91"/>
      <c r="FJ400" s="91"/>
      <c r="FK400" s="91"/>
      <c r="FL400" s="91"/>
      <c r="FM400" s="91"/>
      <c r="FN400" s="91"/>
      <c r="FO400" s="91"/>
      <c r="FP400" s="91"/>
      <c r="FQ400" s="91"/>
      <c r="FR400" s="91"/>
      <c r="FS400" s="91"/>
      <c r="FT400" s="91"/>
      <c r="FU400" s="91"/>
      <c r="FV400" s="91"/>
      <c r="FW400" s="91"/>
      <c r="FX400" s="91"/>
      <c r="FY400" s="91"/>
      <c r="FZ400" s="91"/>
      <c r="GA400" s="91"/>
      <c r="GB400" s="91"/>
      <c r="GC400" s="91"/>
      <c r="GD400" s="91"/>
      <c r="GE400" s="91"/>
      <c r="GF400" s="91"/>
      <c r="GG400" s="91"/>
      <c r="GH400" s="91"/>
      <c r="GI400" s="91"/>
      <c r="GJ400" s="91"/>
      <c r="GK400" s="91"/>
      <c r="GL400" s="91"/>
      <c r="GM400" s="91"/>
      <c r="GN400" s="91"/>
      <c r="GO400" s="91"/>
      <c r="GP400" s="91"/>
      <c r="GQ400" s="91"/>
      <c r="GR400" s="91"/>
      <c r="GS400" s="91"/>
      <c r="GT400" s="91"/>
      <c r="GU400" s="91"/>
      <c r="GV400" s="91"/>
      <c r="GW400" s="91"/>
      <c r="GX400" s="91"/>
      <c r="GY400" s="91"/>
      <c r="GZ400" s="91"/>
      <c r="HA400" s="91"/>
      <c r="HB400" s="91"/>
      <c r="HC400" s="91"/>
      <c r="HD400" s="91"/>
      <c r="HE400" s="91"/>
      <c r="HF400" s="91"/>
      <c r="HG400" s="91"/>
      <c r="HH400" s="91"/>
      <c r="HI400" s="91"/>
      <c r="HJ400" s="91"/>
      <c r="HK400" s="91"/>
      <c r="HL400" s="91"/>
      <c r="HM400" s="91"/>
      <c r="HN400" s="91"/>
      <c r="HO400" s="91"/>
      <c r="HP400" s="91"/>
      <c r="HQ400" s="91"/>
      <c r="HR400" s="91"/>
      <c r="HS400" s="91"/>
      <c r="HT400" s="91"/>
      <c r="HU400" s="91"/>
      <c r="HV400" s="91"/>
      <c r="HW400" s="91"/>
      <c r="HX400" s="91"/>
      <c r="HY400" s="91"/>
      <c r="HZ400" s="91"/>
      <c r="IA400" s="91"/>
      <c r="IB400" s="91"/>
      <c r="IC400" s="91"/>
      <c r="ID400" s="91"/>
      <c r="IE400" s="91"/>
      <c r="IF400" s="91"/>
      <c r="IG400" s="91"/>
      <c r="IH400" s="91"/>
      <c r="II400" s="91"/>
      <c r="IJ400" s="91"/>
      <c r="IK400" s="91"/>
      <c r="IL400" s="91"/>
      <c r="IM400" s="91"/>
      <c r="IN400" s="91"/>
      <c r="IO400" s="91"/>
      <c r="IP400" s="91"/>
      <c r="IQ400" s="91"/>
      <c r="IR400" s="91"/>
      <c r="IS400" s="91"/>
      <c r="IT400" s="91"/>
      <c r="IU400" s="91"/>
      <c r="IV400" s="91"/>
    </row>
    <row r="401" spans="1:256" s="89" customFormat="1" x14ac:dyDescent="0.15">
      <c r="A401" s="88"/>
      <c r="B401" s="88"/>
      <c r="E401" s="168"/>
      <c r="H401" s="91"/>
      <c r="I401" s="91"/>
      <c r="J401" s="91"/>
      <c r="K401" s="91"/>
      <c r="L401" s="91"/>
      <c r="M401" s="91"/>
      <c r="N401" s="91"/>
      <c r="O401" s="91"/>
      <c r="P401" s="91"/>
      <c r="Q401" s="91"/>
      <c r="R401" s="91"/>
      <c r="S401" s="91"/>
      <c r="T401" s="91"/>
      <c r="U401" s="91"/>
      <c r="V401" s="91"/>
      <c r="W401" s="91"/>
      <c r="X401" s="91"/>
      <c r="Y401" s="91"/>
      <c r="Z401" s="91"/>
      <c r="AA401" s="91"/>
      <c r="AB401" s="91"/>
      <c r="AC401" s="91"/>
      <c r="AD401" s="91"/>
      <c r="AE401" s="91"/>
      <c r="AF401" s="91"/>
      <c r="AG401" s="91"/>
      <c r="AH401" s="91"/>
      <c r="AI401" s="91"/>
      <c r="AJ401" s="91"/>
      <c r="AK401" s="91"/>
      <c r="AL401" s="91"/>
      <c r="AM401" s="91"/>
      <c r="AN401" s="91"/>
      <c r="AO401" s="91"/>
      <c r="AP401" s="91"/>
      <c r="AQ401" s="91"/>
      <c r="AR401" s="91"/>
      <c r="AS401" s="91"/>
      <c r="AT401" s="91"/>
      <c r="AU401" s="91"/>
      <c r="AV401" s="91"/>
      <c r="AW401" s="91"/>
      <c r="AX401" s="91"/>
      <c r="AY401" s="91"/>
      <c r="AZ401" s="91"/>
      <c r="BA401" s="91"/>
      <c r="BB401" s="91"/>
      <c r="BC401" s="91"/>
      <c r="BD401" s="91"/>
      <c r="BE401" s="91"/>
      <c r="BF401" s="91"/>
      <c r="BG401" s="91"/>
      <c r="BH401" s="91"/>
      <c r="BI401" s="91"/>
      <c r="BJ401" s="91"/>
      <c r="BK401" s="91"/>
      <c r="BL401" s="91"/>
      <c r="BM401" s="91"/>
      <c r="BN401" s="91"/>
      <c r="BO401" s="91"/>
      <c r="BP401" s="91"/>
      <c r="BQ401" s="91"/>
      <c r="BR401" s="91"/>
      <c r="BS401" s="91"/>
      <c r="BT401" s="91"/>
      <c r="BU401" s="91"/>
      <c r="BV401" s="91"/>
      <c r="BW401" s="91"/>
      <c r="BX401" s="91"/>
      <c r="BY401" s="91"/>
      <c r="BZ401" s="91"/>
      <c r="CA401" s="91"/>
      <c r="CB401" s="91"/>
      <c r="CC401" s="91"/>
      <c r="CD401" s="91"/>
      <c r="CE401" s="91"/>
      <c r="CF401" s="91"/>
      <c r="CG401" s="91"/>
      <c r="CH401" s="91"/>
      <c r="CI401" s="91"/>
      <c r="CJ401" s="91"/>
      <c r="CK401" s="91"/>
      <c r="CL401" s="91"/>
      <c r="CM401" s="91"/>
      <c r="CN401" s="91"/>
      <c r="CO401" s="91"/>
      <c r="CP401" s="91"/>
      <c r="CQ401" s="91"/>
      <c r="CR401" s="91"/>
      <c r="CS401" s="91"/>
      <c r="CT401" s="91"/>
      <c r="CU401" s="91"/>
      <c r="CV401" s="91"/>
      <c r="CW401" s="91"/>
      <c r="CX401" s="91"/>
      <c r="CY401" s="91"/>
      <c r="CZ401" s="91"/>
      <c r="DA401" s="91"/>
      <c r="DB401" s="91"/>
      <c r="DC401" s="91"/>
      <c r="DD401" s="91"/>
      <c r="DE401" s="91"/>
      <c r="DF401" s="91"/>
      <c r="DG401" s="91"/>
      <c r="DH401" s="91"/>
      <c r="DI401" s="91"/>
      <c r="DJ401" s="91"/>
      <c r="DK401" s="91"/>
      <c r="DL401" s="91"/>
      <c r="DM401" s="91"/>
      <c r="DN401" s="91"/>
      <c r="DO401" s="91"/>
      <c r="DP401" s="91"/>
      <c r="DQ401" s="91"/>
      <c r="DR401" s="91"/>
      <c r="DS401" s="91"/>
      <c r="DT401" s="91"/>
      <c r="DU401" s="91"/>
      <c r="DV401" s="91"/>
      <c r="DW401" s="91"/>
      <c r="DX401" s="91"/>
      <c r="DY401" s="91"/>
      <c r="DZ401" s="91"/>
      <c r="EA401" s="91"/>
      <c r="EB401" s="91"/>
      <c r="EC401" s="91"/>
      <c r="ED401" s="91"/>
      <c r="EE401" s="91"/>
      <c r="EF401" s="91"/>
      <c r="EG401" s="91"/>
      <c r="EH401" s="91"/>
      <c r="EI401" s="91"/>
      <c r="EJ401" s="91"/>
      <c r="EK401" s="91"/>
      <c r="EL401" s="91"/>
      <c r="EM401" s="91"/>
      <c r="EN401" s="91"/>
      <c r="EO401" s="91"/>
      <c r="EP401" s="91"/>
      <c r="EQ401" s="91"/>
      <c r="ER401" s="91"/>
      <c r="ES401" s="91"/>
      <c r="ET401" s="91"/>
      <c r="EU401" s="91"/>
      <c r="EV401" s="91"/>
      <c r="EW401" s="91"/>
      <c r="EX401" s="91"/>
      <c r="EY401" s="91"/>
      <c r="EZ401" s="91"/>
      <c r="FA401" s="91"/>
      <c r="FB401" s="91"/>
      <c r="FC401" s="91"/>
      <c r="FD401" s="91"/>
      <c r="FE401" s="91"/>
      <c r="FF401" s="91"/>
      <c r="FG401" s="91"/>
      <c r="FH401" s="91"/>
      <c r="FI401" s="91"/>
      <c r="FJ401" s="91"/>
      <c r="FK401" s="91"/>
      <c r="FL401" s="91"/>
      <c r="FM401" s="91"/>
      <c r="FN401" s="91"/>
      <c r="FO401" s="91"/>
      <c r="FP401" s="91"/>
      <c r="FQ401" s="91"/>
      <c r="FR401" s="91"/>
      <c r="FS401" s="91"/>
      <c r="FT401" s="91"/>
      <c r="FU401" s="91"/>
      <c r="FV401" s="91"/>
      <c r="FW401" s="91"/>
      <c r="FX401" s="91"/>
      <c r="FY401" s="91"/>
      <c r="FZ401" s="91"/>
      <c r="GA401" s="91"/>
      <c r="GB401" s="91"/>
      <c r="GC401" s="91"/>
      <c r="GD401" s="91"/>
      <c r="GE401" s="91"/>
      <c r="GF401" s="91"/>
      <c r="GG401" s="91"/>
      <c r="GH401" s="91"/>
      <c r="GI401" s="91"/>
      <c r="GJ401" s="91"/>
      <c r="GK401" s="91"/>
      <c r="GL401" s="91"/>
      <c r="GM401" s="91"/>
      <c r="GN401" s="91"/>
      <c r="GO401" s="91"/>
      <c r="GP401" s="91"/>
      <c r="GQ401" s="91"/>
      <c r="GR401" s="91"/>
      <c r="GS401" s="91"/>
      <c r="GT401" s="91"/>
      <c r="GU401" s="91"/>
      <c r="GV401" s="91"/>
      <c r="GW401" s="91"/>
      <c r="GX401" s="91"/>
      <c r="GY401" s="91"/>
      <c r="GZ401" s="91"/>
      <c r="HA401" s="91"/>
      <c r="HB401" s="91"/>
      <c r="HC401" s="91"/>
      <c r="HD401" s="91"/>
      <c r="HE401" s="91"/>
      <c r="HF401" s="91"/>
      <c r="HG401" s="91"/>
      <c r="HH401" s="91"/>
      <c r="HI401" s="91"/>
      <c r="HJ401" s="91"/>
      <c r="HK401" s="91"/>
      <c r="HL401" s="91"/>
      <c r="HM401" s="91"/>
      <c r="HN401" s="91"/>
      <c r="HO401" s="91"/>
      <c r="HP401" s="91"/>
      <c r="HQ401" s="91"/>
      <c r="HR401" s="91"/>
      <c r="HS401" s="91"/>
      <c r="HT401" s="91"/>
      <c r="HU401" s="91"/>
      <c r="HV401" s="91"/>
      <c r="HW401" s="91"/>
      <c r="HX401" s="91"/>
      <c r="HY401" s="91"/>
      <c r="HZ401" s="91"/>
      <c r="IA401" s="91"/>
      <c r="IB401" s="91"/>
      <c r="IC401" s="91"/>
      <c r="ID401" s="91"/>
      <c r="IE401" s="91"/>
      <c r="IF401" s="91"/>
      <c r="IG401" s="91"/>
      <c r="IH401" s="91"/>
      <c r="II401" s="91"/>
      <c r="IJ401" s="91"/>
      <c r="IK401" s="91"/>
      <c r="IL401" s="91"/>
      <c r="IM401" s="91"/>
      <c r="IN401" s="91"/>
      <c r="IO401" s="91"/>
      <c r="IP401" s="91"/>
      <c r="IQ401" s="91"/>
      <c r="IR401" s="91"/>
      <c r="IS401" s="91"/>
      <c r="IT401" s="91"/>
      <c r="IU401" s="91"/>
      <c r="IV401" s="91"/>
    </row>
    <row r="402" spans="1:256" s="89" customFormat="1" x14ac:dyDescent="0.15">
      <c r="A402" s="88"/>
      <c r="B402" s="88"/>
      <c r="E402" s="168"/>
      <c r="H402" s="91"/>
      <c r="I402" s="91"/>
      <c r="J402" s="91"/>
      <c r="K402" s="91"/>
      <c r="L402" s="91"/>
      <c r="M402" s="91"/>
      <c r="N402" s="91"/>
      <c r="O402" s="91"/>
      <c r="P402" s="91"/>
      <c r="Q402" s="91"/>
      <c r="R402" s="91"/>
      <c r="S402" s="91"/>
      <c r="T402" s="91"/>
      <c r="U402" s="91"/>
      <c r="V402" s="91"/>
      <c r="W402" s="91"/>
      <c r="X402" s="91"/>
      <c r="Y402" s="91"/>
      <c r="Z402" s="91"/>
      <c r="AA402" s="91"/>
      <c r="AB402" s="91"/>
      <c r="AC402" s="91"/>
      <c r="AD402" s="91"/>
      <c r="AE402" s="91"/>
      <c r="AF402" s="91"/>
      <c r="AG402" s="91"/>
      <c r="AH402" s="91"/>
      <c r="AI402" s="91"/>
      <c r="AJ402" s="91"/>
      <c r="AK402" s="91"/>
      <c r="AL402" s="91"/>
      <c r="AM402" s="91"/>
      <c r="AN402" s="91"/>
      <c r="AO402" s="91"/>
      <c r="AP402" s="91"/>
      <c r="AQ402" s="91"/>
      <c r="AR402" s="91"/>
      <c r="AS402" s="91"/>
      <c r="AT402" s="91"/>
      <c r="AU402" s="91"/>
      <c r="AV402" s="91"/>
      <c r="AW402" s="91"/>
      <c r="AX402" s="91"/>
      <c r="AY402" s="91"/>
      <c r="AZ402" s="91"/>
      <c r="BA402" s="91"/>
      <c r="BB402" s="91"/>
      <c r="BC402" s="91"/>
      <c r="BD402" s="91"/>
      <c r="BE402" s="91"/>
      <c r="BF402" s="91"/>
      <c r="BG402" s="91"/>
      <c r="BH402" s="91"/>
      <c r="BI402" s="91"/>
      <c r="BJ402" s="91"/>
      <c r="BK402" s="91"/>
      <c r="BL402" s="91"/>
      <c r="BM402" s="91"/>
      <c r="BN402" s="91"/>
      <c r="BO402" s="91"/>
      <c r="BP402" s="91"/>
      <c r="BQ402" s="91"/>
      <c r="BR402" s="91"/>
      <c r="BS402" s="91"/>
      <c r="BT402" s="91"/>
      <c r="BU402" s="91"/>
      <c r="BV402" s="91"/>
      <c r="BW402" s="91"/>
      <c r="BX402" s="91"/>
      <c r="BY402" s="91"/>
      <c r="BZ402" s="91"/>
      <c r="CA402" s="91"/>
      <c r="CB402" s="91"/>
      <c r="CC402" s="91"/>
      <c r="CD402" s="91"/>
      <c r="CE402" s="91"/>
      <c r="CF402" s="91"/>
      <c r="CG402" s="91"/>
      <c r="CH402" s="91"/>
      <c r="CI402" s="91"/>
      <c r="CJ402" s="91"/>
      <c r="CK402" s="91"/>
      <c r="CL402" s="91"/>
      <c r="CM402" s="91"/>
      <c r="CN402" s="91"/>
      <c r="CO402" s="91"/>
      <c r="CP402" s="91"/>
      <c r="CQ402" s="91"/>
      <c r="CR402" s="91"/>
      <c r="CS402" s="91"/>
      <c r="CT402" s="91"/>
      <c r="CU402" s="91"/>
      <c r="CV402" s="91"/>
      <c r="CW402" s="91"/>
      <c r="CX402" s="91"/>
      <c r="CY402" s="91"/>
      <c r="CZ402" s="91"/>
      <c r="DA402" s="91"/>
      <c r="DB402" s="91"/>
      <c r="DC402" s="91"/>
      <c r="DD402" s="91"/>
      <c r="DE402" s="91"/>
      <c r="DF402" s="91"/>
      <c r="DG402" s="91"/>
      <c r="DH402" s="91"/>
      <c r="DI402" s="91"/>
      <c r="DJ402" s="91"/>
      <c r="DK402" s="91"/>
      <c r="DL402" s="91"/>
      <c r="DM402" s="91"/>
      <c r="DN402" s="91"/>
      <c r="DO402" s="91"/>
      <c r="DP402" s="91"/>
      <c r="DQ402" s="91"/>
      <c r="DR402" s="91"/>
      <c r="DS402" s="91"/>
      <c r="DT402" s="91"/>
      <c r="DU402" s="91"/>
      <c r="DV402" s="91"/>
      <c r="DW402" s="91"/>
      <c r="DX402" s="91"/>
      <c r="DY402" s="91"/>
      <c r="DZ402" s="91"/>
      <c r="EA402" s="91"/>
      <c r="EB402" s="91"/>
      <c r="EC402" s="91"/>
      <c r="ED402" s="91"/>
      <c r="EE402" s="91"/>
      <c r="EF402" s="91"/>
      <c r="EG402" s="91"/>
      <c r="EH402" s="91"/>
      <c r="EI402" s="91"/>
      <c r="EJ402" s="91"/>
      <c r="EK402" s="91"/>
      <c r="EL402" s="91"/>
      <c r="EM402" s="91"/>
      <c r="EN402" s="91"/>
      <c r="EO402" s="91"/>
      <c r="EP402" s="91"/>
      <c r="EQ402" s="91"/>
      <c r="ER402" s="91"/>
      <c r="ES402" s="91"/>
      <c r="ET402" s="91"/>
      <c r="EU402" s="91"/>
      <c r="EV402" s="91"/>
      <c r="EW402" s="91"/>
      <c r="EX402" s="91"/>
      <c r="EY402" s="91"/>
      <c r="EZ402" s="91"/>
      <c r="FA402" s="91"/>
      <c r="FB402" s="91"/>
      <c r="FC402" s="91"/>
      <c r="FD402" s="91"/>
      <c r="FE402" s="91"/>
      <c r="FF402" s="91"/>
      <c r="FG402" s="91"/>
      <c r="FH402" s="91"/>
      <c r="FI402" s="91"/>
      <c r="FJ402" s="91"/>
      <c r="FK402" s="91"/>
      <c r="FL402" s="91"/>
      <c r="FM402" s="91"/>
      <c r="FN402" s="91"/>
      <c r="FO402" s="91"/>
      <c r="FP402" s="91"/>
      <c r="FQ402" s="91"/>
      <c r="FR402" s="91"/>
      <c r="FS402" s="91"/>
      <c r="FT402" s="91"/>
      <c r="FU402" s="91"/>
      <c r="FV402" s="91"/>
      <c r="FW402" s="91"/>
      <c r="FX402" s="91"/>
      <c r="FY402" s="91"/>
      <c r="FZ402" s="91"/>
      <c r="GA402" s="91"/>
      <c r="GB402" s="91"/>
      <c r="GC402" s="91"/>
      <c r="GD402" s="91"/>
      <c r="GE402" s="91"/>
      <c r="GF402" s="91"/>
      <c r="GG402" s="91"/>
      <c r="GH402" s="91"/>
      <c r="GI402" s="91"/>
      <c r="GJ402" s="91"/>
      <c r="GK402" s="91"/>
      <c r="GL402" s="91"/>
      <c r="GM402" s="91"/>
      <c r="GN402" s="91"/>
      <c r="GO402" s="91"/>
      <c r="GP402" s="91"/>
      <c r="GQ402" s="91"/>
      <c r="GR402" s="91"/>
      <c r="GS402" s="91"/>
      <c r="GT402" s="91"/>
      <c r="GU402" s="91"/>
      <c r="GV402" s="91"/>
      <c r="GW402" s="91"/>
      <c r="GX402" s="91"/>
      <c r="GY402" s="91"/>
      <c r="GZ402" s="91"/>
      <c r="HA402" s="91"/>
      <c r="HB402" s="91"/>
      <c r="HC402" s="91"/>
      <c r="HD402" s="91"/>
      <c r="HE402" s="91"/>
      <c r="HF402" s="91"/>
      <c r="HG402" s="91"/>
      <c r="HH402" s="91"/>
      <c r="HI402" s="91"/>
      <c r="HJ402" s="91"/>
      <c r="HK402" s="91"/>
      <c r="HL402" s="91"/>
      <c r="HM402" s="91"/>
      <c r="HN402" s="91"/>
      <c r="HO402" s="91"/>
      <c r="HP402" s="91"/>
      <c r="HQ402" s="91"/>
      <c r="HR402" s="91"/>
      <c r="HS402" s="91"/>
      <c r="HT402" s="91"/>
      <c r="HU402" s="91"/>
      <c r="HV402" s="91"/>
      <c r="HW402" s="91"/>
      <c r="HX402" s="91"/>
      <c r="HY402" s="91"/>
      <c r="HZ402" s="91"/>
      <c r="IA402" s="91"/>
      <c r="IB402" s="91"/>
      <c r="IC402" s="91"/>
      <c r="ID402" s="91"/>
      <c r="IE402" s="91"/>
      <c r="IF402" s="91"/>
      <c r="IG402" s="91"/>
      <c r="IH402" s="91"/>
      <c r="II402" s="91"/>
      <c r="IJ402" s="91"/>
      <c r="IK402" s="91"/>
      <c r="IL402" s="91"/>
      <c r="IM402" s="91"/>
      <c r="IN402" s="91"/>
      <c r="IO402" s="91"/>
      <c r="IP402" s="91"/>
      <c r="IQ402" s="91"/>
      <c r="IR402" s="91"/>
      <c r="IS402" s="91"/>
      <c r="IT402" s="91"/>
      <c r="IU402" s="91"/>
      <c r="IV402" s="91"/>
    </row>
    <row r="403" spans="1:256" s="89" customFormat="1" x14ac:dyDescent="0.15">
      <c r="A403" s="88"/>
      <c r="B403" s="88"/>
      <c r="E403" s="168"/>
      <c r="H403" s="91"/>
      <c r="I403" s="91"/>
      <c r="J403" s="91"/>
      <c r="K403" s="91"/>
      <c r="L403" s="91"/>
      <c r="M403" s="91"/>
      <c r="N403" s="91"/>
      <c r="O403" s="91"/>
      <c r="P403" s="91"/>
      <c r="Q403" s="91"/>
      <c r="R403" s="91"/>
      <c r="S403" s="91"/>
      <c r="T403" s="91"/>
      <c r="U403" s="91"/>
      <c r="V403" s="91"/>
      <c r="W403" s="91"/>
      <c r="X403" s="91"/>
      <c r="Y403" s="91"/>
      <c r="Z403" s="91"/>
      <c r="AA403" s="91"/>
      <c r="AB403" s="91"/>
      <c r="AC403" s="91"/>
      <c r="AD403" s="91"/>
      <c r="AE403" s="91"/>
      <c r="AF403" s="91"/>
      <c r="AG403" s="91"/>
      <c r="AH403" s="91"/>
      <c r="AI403" s="91"/>
      <c r="AJ403" s="91"/>
      <c r="AK403" s="91"/>
      <c r="AL403" s="91"/>
      <c r="AM403" s="91"/>
      <c r="AN403" s="91"/>
      <c r="AO403" s="91"/>
      <c r="AP403" s="91"/>
      <c r="AQ403" s="91"/>
      <c r="AR403" s="91"/>
      <c r="AS403" s="91"/>
      <c r="AT403" s="91"/>
      <c r="AU403" s="91"/>
      <c r="AV403" s="91"/>
      <c r="AW403" s="91"/>
      <c r="AX403" s="91"/>
      <c r="AY403" s="91"/>
      <c r="AZ403" s="91"/>
      <c r="BA403" s="91"/>
      <c r="BB403" s="91"/>
      <c r="BC403" s="91"/>
      <c r="BD403" s="91"/>
      <c r="BE403" s="91"/>
      <c r="BF403" s="91"/>
      <c r="BG403" s="91"/>
      <c r="BH403" s="91"/>
      <c r="BI403" s="91"/>
      <c r="BJ403" s="91"/>
      <c r="BK403" s="91"/>
      <c r="BL403" s="91"/>
      <c r="BM403" s="91"/>
      <c r="BN403" s="91"/>
      <c r="BO403" s="91"/>
      <c r="BP403" s="91"/>
      <c r="BQ403" s="91"/>
      <c r="BR403" s="91"/>
      <c r="BS403" s="91"/>
      <c r="BT403" s="91"/>
      <c r="BU403" s="91"/>
      <c r="BV403" s="91"/>
      <c r="BW403" s="91"/>
      <c r="BX403" s="91"/>
      <c r="BY403" s="91"/>
      <c r="BZ403" s="91"/>
      <c r="CA403" s="91"/>
      <c r="CB403" s="91"/>
      <c r="CC403" s="91"/>
      <c r="CD403" s="91"/>
      <c r="CE403" s="91"/>
      <c r="CF403" s="91"/>
      <c r="CG403" s="91"/>
      <c r="CH403" s="91"/>
      <c r="CI403" s="91"/>
      <c r="CJ403" s="91"/>
      <c r="CK403" s="91"/>
      <c r="CL403" s="91"/>
      <c r="CM403" s="91"/>
      <c r="CN403" s="91"/>
      <c r="CO403" s="91"/>
      <c r="CP403" s="91"/>
      <c r="CQ403" s="91"/>
      <c r="CR403" s="91"/>
      <c r="CS403" s="91"/>
      <c r="CT403" s="91"/>
      <c r="CU403" s="91"/>
      <c r="CV403" s="91"/>
      <c r="CW403" s="91"/>
      <c r="CX403" s="91"/>
      <c r="CY403" s="91"/>
      <c r="CZ403" s="91"/>
      <c r="DA403" s="91"/>
      <c r="DB403" s="91"/>
      <c r="DC403" s="91"/>
      <c r="DD403" s="91"/>
      <c r="DE403" s="91"/>
      <c r="DF403" s="91"/>
      <c r="DG403" s="91"/>
      <c r="DH403" s="91"/>
      <c r="DI403" s="91"/>
      <c r="DJ403" s="91"/>
      <c r="DK403" s="91"/>
      <c r="DL403" s="91"/>
      <c r="DM403" s="91"/>
      <c r="DN403" s="91"/>
      <c r="DO403" s="91"/>
      <c r="DP403" s="91"/>
      <c r="DQ403" s="91"/>
      <c r="DR403" s="91"/>
      <c r="DS403" s="91"/>
      <c r="DT403" s="91"/>
      <c r="DU403" s="91"/>
      <c r="DV403" s="91"/>
      <c r="DW403" s="91"/>
      <c r="DX403" s="91"/>
      <c r="DY403" s="91"/>
      <c r="DZ403" s="91"/>
      <c r="EA403" s="91"/>
      <c r="EB403" s="91"/>
      <c r="EC403" s="91"/>
      <c r="ED403" s="91"/>
      <c r="EE403" s="91"/>
      <c r="EF403" s="91"/>
      <c r="EG403" s="91"/>
      <c r="EH403" s="91"/>
      <c r="EI403" s="91"/>
      <c r="EJ403" s="91"/>
      <c r="EK403" s="91"/>
      <c r="EL403" s="91"/>
      <c r="EM403" s="91"/>
      <c r="EN403" s="91"/>
      <c r="EO403" s="91"/>
      <c r="EP403" s="91"/>
      <c r="EQ403" s="91"/>
      <c r="ER403" s="91"/>
      <c r="ES403" s="91"/>
      <c r="ET403" s="91"/>
      <c r="EU403" s="91"/>
      <c r="EV403" s="91"/>
      <c r="EW403" s="91"/>
      <c r="EX403" s="91"/>
      <c r="EY403" s="91"/>
      <c r="EZ403" s="91"/>
      <c r="FA403" s="91"/>
      <c r="FB403" s="91"/>
      <c r="FC403" s="91"/>
      <c r="FD403" s="91"/>
      <c r="FE403" s="91"/>
      <c r="FF403" s="91"/>
      <c r="FG403" s="91"/>
      <c r="FH403" s="91"/>
      <c r="FI403" s="91"/>
      <c r="FJ403" s="91"/>
      <c r="FK403" s="91"/>
      <c r="FL403" s="91"/>
      <c r="FM403" s="91"/>
      <c r="FN403" s="91"/>
      <c r="FO403" s="91"/>
      <c r="FP403" s="91"/>
      <c r="FQ403" s="91"/>
      <c r="FR403" s="91"/>
      <c r="FS403" s="91"/>
      <c r="FT403" s="91"/>
      <c r="FU403" s="91"/>
      <c r="FV403" s="91"/>
      <c r="FW403" s="91"/>
      <c r="FX403" s="91"/>
      <c r="FY403" s="91"/>
      <c r="FZ403" s="91"/>
      <c r="GA403" s="91"/>
      <c r="GB403" s="91"/>
      <c r="GC403" s="91"/>
      <c r="GD403" s="91"/>
      <c r="GE403" s="91"/>
      <c r="GF403" s="91"/>
      <c r="GG403" s="91"/>
      <c r="GH403" s="91"/>
      <c r="GI403" s="91"/>
      <c r="GJ403" s="91"/>
      <c r="GK403" s="91"/>
      <c r="GL403" s="91"/>
      <c r="GM403" s="91"/>
      <c r="GN403" s="91"/>
      <c r="GO403" s="91"/>
      <c r="GP403" s="91"/>
      <c r="GQ403" s="91"/>
      <c r="GR403" s="91"/>
      <c r="GS403" s="91"/>
      <c r="GT403" s="91"/>
      <c r="GU403" s="91"/>
      <c r="GV403" s="91"/>
      <c r="GW403" s="91"/>
      <c r="GX403" s="91"/>
      <c r="GY403" s="91"/>
      <c r="GZ403" s="91"/>
      <c r="HA403" s="91"/>
      <c r="HB403" s="91"/>
      <c r="HC403" s="91"/>
      <c r="HD403" s="91"/>
      <c r="HE403" s="91"/>
      <c r="HF403" s="91"/>
      <c r="HG403" s="91"/>
      <c r="HH403" s="91"/>
      <c r="HI403" s="91"/>
      <c r="HJ403" s="91"/>
      <c r="HK403" s="91"/>
      <c r="HL403" s="91"/>
      <c r="HM403" s="91"/>
      <c r="HN403" s="91"/>
      <c r="HO403" s="91"/>
      <c r="HP403" s="91"/>
      <c r="HQ403" s="91"/>
      <c r="HR403" s="91"/>
      <c r="HS403" s="91"/>
      <c r="HT403" s="91"/>
      <c r="HU403" s="91"/>
      <c r="HV403" s="91"/>
      <c r="HW403" s="91"/>
      <c r="HX403" s="91"/>
      <c r="HY403" s="91"/>
      <c r="HZ403" s="91"/>
      <c r="IA403" s="91"/>
      <c r="IB403" s="91"/>
      <c r="IC403" s="91"/>
      <c r="ID403" s="91"/>
      <c r="IE403" s="91"/>
      <c r="IF403" s="91"/>
      <c r="IG403" s="91"/>
      <c r="IH403" s="91"/>
      <c r="II403" s="91"/>
      <c r="IJ403" s="91"/>
      <c r="IK403" s="91"/>
      <c r="IL403" s="91"/>
      <c r="IM403" s="91"/>
      <c r="IN403" s="91"/>
      <c r="IO403" s="91"/>
      <c r="IP403" s="91"/>
      <c r="IQ403" s="91"/>
      <c r="IR403" s="91"/>
      <c r="IS403" s="91"/>
      <c r="IT403" s="91"/>
      <c r="IU403" s="91"/>
      <c r="IV403" s="91"/>
    </row>
    <row r="404" spans="1:256" s="89" customFormat="1" x14ac:dyDescent="0.15">
      <c r="A404" s="88"/>
      <c r="B404" s="88"/>
      <c r="E404" s="168"/>
      <c r="H404" s="91"/>
      <c r="I404" s="91"/>
      <c r="J404" s="91"/>
      <c r="K404" s="91"/>
      <c r="L404" s="91"/>
      <c r="M404" s="91"/>
      <c r="N404" s="91"/>
      <c r="O404" s="91"/>
      <c r="P404" s="91"/>
      <c r="Q404" s="91"/>
      <c r="R404" s="91"/>
      <c r="S404" s="91"/>
      <c r="T404" s="91"/>
      <c r="U404" s="91"/>
      <c r="V404" s="91"/>
      <c r="W404" s="91"/>
      <c r="X404" s="91"/>
      <c r="Y404" s="91"/>
      <c r="Z404" s="91"/>
      <c r="AA404" s="91"/>
      <c r="AB404" s="91"/>
      <c r="AC404" s="91"/>
      <c r="AD404" s="91"/>
      <c r="AE404" s="91"/>
      <c r="AF404" s="91"/>
      <c r="AG404" s="91"/>
      <c r="AH404" s="91"/>
      <c r="AI404" s="91"/>
      <c r="AJ404" s="91"/>
      <c r="AK404" s="91"/>
      <c r="AL404" s="91"/>
      <c r="AM404" s="91"/>
      <c r="AN404" s="91"/>
      <c r="AO404" s="91"/>
      <c r="AP404" s="91"/>
      <c r="AQ404" s="91"/>
      <c r="AR404" s="91"/>
      <c r="AS404" s="91"/>
      <c r="AT404" s="91"/>
      <c r="AU404" s="91"/>
      <c r="AV404" s="91"/>
      <c r="AW404" s="91"/>
      <c r="AX404" s="91"/>
      <c r="AY404" s="91"/>
      <c r="AZ404" s="91"/>
      <c r="BA404" s="91"/>
      <c r="BB404" s="91"/>
      <c r="BC404" s="91"/>
      <c r="BD404" s="91"/>
      <c r="BE404" s="91"/>
      <c r="BF404" s="91"/>
      <c r="BG404" s="91"/>
      <c r="BH404" s="91"/>
      <c r="BI404" s="91"/>
      <c r="BJ404" s="91"/>
      <c r="BK404" s="91"/>
      <c r="BL404" s="91"/>
      <c r="BM404" s="91"/>
      <c r="BN404" s="91"/>
      <c r="BO404" s="91"/>
      <c r="BP404" s="91"/>
      <c r="BQ404" s="91"/>
      <c r="BR404" s="91"/>
      <c r="BS404" s="91"/>
      <c r="BT404" s="91"/>
      <c r="BU404" s="91"/>
      <c r="BV404" s="91"/>
      <c r="BW404" s="91"/>
      <c r="BX404" s="91"/>
      <c r="BY404" s="91"/>
      <c r="BZ404" s="91"/>
      <c r="CA404" s="91"/>
      <c r="CB404" s="91"/>
      <c r="CC404" s="91"/>
      <c r="CD404" s="91"/>
      <c r="CE404" s="91"/>
      <c r="CF404" s="91"/>
      <c r="CG404" s="91"/>
      <c r="CH404" s="91"/>
      <c r="CI404" s="91"/>
      <c r="CJ404" s="91"/>
      <c r="CK404" s="91"/>
      <c r="CL404" s="91"/>
      <c r="CM404" s="91"/>
      <c r="CN404" s="91"/>
      <c r="CO404" s="91"/>
      <c r="CP404" s="91"/>
      <c r="CQ404" s="91"/>
      <c r="CR404" s="91"/>
      <c r="CS404" s="91"/>
      <c r="CT404" s="91"/>
      <c r="CU404" s="91"/>
      <c r="CV404" s="91"/>
      <c r="CW404" s="91"/>
      <c r="CX404" s="91"/>
      <c r="CY404" s="91"/>
      <c r="CZ404" s="91"/>
      <c r="DA404" s="91"/>
      <c r="DB404" s="91"/>
      <c r="DC404" s="91"/>
      <c r="DD404" s="91"/>
      <c r="DE404" s="91"/>
      <c r="DF404" s="91"/>
      <c r="DG404" s="91"/>
      <c r="DH404" s="91"/>
      <c r="DI404" s="91"/>
      <c r="DJ404" s="91"/>
      <c r="DK404" s="91"/>
      <c r="DL404" s="91"/>
      <c r="DM404" s="91"/>
      <c r="DN404" s="91"/>
      <c r="DO404" s="91"/>
      <c r="DP404" s="91"/>
      <c r="DQ404" s="91"/>
      <c r="DR404" s="91"/>
      <c r="DS404" s="91"/>
      <c r="DT404" s="91"/>
      <c r="DU404" s="91"/>
      <c r="DV404" s="91"/>
      <c r="DW404" s="91"/>
      <c r="DX404" s="91"/>
      <c r="DY404" s="91"/>
      <c r="DZ404" s="91"/>
      <c r="EA404" s="91"/>
      <c r="EB404" s="91"/>
      <c r="EC404" s="91"/>
      <c r="ED404" s="91"/>
      <c r="EE404" s="91"/>
      <c r="EF404" s="91"/>
      <c r="EG404" s="91"/>
      <c r="EH404" s="91"/>
      <c r="EI404" s="91"/>
      <c r="EJ404" s="91"/>
      <c r="EK404" s="91"/>
      <c r="EL404" s="91"/>
      <c r="EM404" s="91"/>
      <c r="EN404" s="91"/>
      <c r="EO404" s="91"/>
      <c r="EP404" s="91"/>
      <c r="EQ404" s="91"/>
      <c r="ER404" s="91"/>
      <c r="ES404" s="91"/>
      <c r="ET404" s="91"/>
      <c r="EU404" s="91"/>
      <c r="EV404" s="91"/>
      <c r="EW404" s="91"/>
      <c r="EX404" s="91"/>
      <c r="EY404" s="91"/>
      <c r="EZ404" s="91"/>
      <c r="FA404" s="91"/>
      <c r="FB404" s="91"/>
      <c r="FC404" s="91"/>
      <c r="FD404" s="91"/>
      <c r="FE404" s="91"/>
      <c r="FF404" s="91"/>
      <c r="FG404" s="91"/>
      <c r="FH404" s="91"/>
      <c r="FI404" s="91"/>
      <c r="FJ404" s="91"/>
      <c r="FK404" s="91"/>
      <c r="FL404" s="91"/>
      <c r="FM404" s="91"/>
      <c r="FN404" s="91"/>
      <c r="FO404" s="91"/>
      <c r="FP404" s="91"/>
      <c r="FQ404" s="91"/>
      <c r="FR404" s="91"/>
      <c r="FS404" s="91"/>
      <c r="FT404" s="91"/>
      <c r="FU404" s="91"/>
      <c r="FV404" s="91"/>
      <c r="FW404" s="91"/>
      <c r="FX404" s="91"/>
      <c r="FY404" s="91"/>
      <c r="FZ404" s="91"/>
      <c r="GA404" s="91"/>
      <c r="GB404" s="91"/>
      <c r="GC404" s="91"/>
      <c r="GD404" s="91"/>
      <c r="GE404" s="91"/>
      <c r="GF404" s="91"/>
      <c r="GG404" s="91"/>
      <c r="GH404" s="91"/>
      <c r="GI404" s="91"/>
      <c r="GJ404" s="91"/>
      <c r="GK404" s="91"/>
      <c r="GL404" s="91"/>
      <c r="GM404" s="91"/>
      <c r="GN404" s="91"/>
      <c r="GO404" s="91"/>
      <c r="GP404" s="91"/>
      <c r="GQ404" s="91"/>
      <c r="GR404" s="91"/>
      <c r="GS404" s="91"/>
      <c r="GT404" s="91"/>
      <c r="GU404" s="91"/>
      <c r="GV404" s="91"/>
      <c r="GW404" s="91"/>
      <c r="GX404" s="91"/>
      <c r="GY404" s="91"/>
      <c r="GZ404" s="91"/>
      <c r="HA404" s="91"/>
      <c r="HB404" s="91"/>
      <c r="HC404" s="91"/>
      <c r="HD404" s="91"/>
      <c r="HE404" s="91"/>
      <c r="HF404" s="91"/>
      <c r="HG404" s="91"/>
      <c r="HH404" s="91"/>
      <c r="HI404" s="91"/>
      <c r="HJ404" s="91"/>
      <c r="HK404" s="91"/>
      <c r="HL404" s="91"/>
      <c r="HM404" s="91"/>
      <c r="HN404" s="91"/>
      <c r="HO404" s="91"/>
      <c r="HP404" s="91"/>
      <c r="HQ404" s="91"/>
      <c r="HR404" s="91"/>
      <c r="HS404" s="91"/>
      <c r="HT404" s="91"/>
      <c r="HU404" s="91"/>
      <c r="HV404" s="91"/>
      <c r="HW404" s="91"/>
      <c r="HX404" s="91"/>
      <c r="HY404" s="91"/>
      <c r="HZ404" s="91"/>
      <c r="IA404" s="91"/>
      <c r="IB404" s="91"/>
      <c r="IC404" s="91"/>
      <c r="ID404" s="91"/>
      <c r="IE404" s="91"/>
      <c r="IF404" s="91"/>
      <c r="IG404" s="91"/>
      <c r="IH404" s="91"/>
      <c r="II404" s="91"/>
      <c r="IJ404" s="91"/>
      <c r="IK404" s="91"/>
      <c r="IL404" s="91"/>
      <c r="IM404" s="91"/>
      <c r="IN404" s="91"/>
      <c r="IO404" s="91"/>
      <c r="IP404" s="91"/>
      <c r="IQ404" s="91"/>
      <c r="IR404" s="91"/>
      <c r="IS404" s="91"/>
      <c r="IT404" s="91"/>
      <c r="IU404" s="91"/>
      <c r="IV404" s="91"/>
    </row>
    <row r="405" spans="1:256" s="89" customFormat="1" x14ac:dyDescent="0.15">
      <c r="A405" s="88"/>
      <c r="B405" s="88"/>
      <c r="E405" s="168"/>
      <c r="H405" s="91"/>
      <c r="I405" s="91"/>
      <c r="J405" s="91"/>
      <c r="K405" s="91"/>
      <c r="L405" s="91"/>
      <c r="M405" s="91"/>
      <c r="N405" s="91"/>
      <c r="O405" s="91"/>
      <c r="P405" s="91"/>
      <c r="Q405" s="91"/>
      <c r="R405" s="91"/>
      <c r="S405" s="91"/>
      <c r="T405" s="91"/>
      <c r="U405" s="91"/>
      <c r="V405" s="91"/>
      <c r="W405" s="91"/>
      <c r="X405" s="91"/>
      <c r="Y405" s="91"/>
      <c r="Z405" s="91"/>
      <c r="AA405" s="91"/>
      <c r="AB405" s="91"/>
      <c r="AC405" s="91"/>
      <c r="AD405" s="91"/>
      <c r="AE405" s="91"/>
      <c r="AF405" s="91"/>
      <c r="AG405" s="91"/>
      <c r="AH405" s="91"/>
      <c r="AI405" s="91"/>
      <c r="AJ405" s="91"/>
      <c r="AK405" s="91"/>
      <c r="AL405" s="91"/>
      <c r="AM405" s="91"/>
      <c r="AN405" s="91"/>
      <c r="AO405" s="91"/>
      <c r="AP405" s="91"/>
      <c r="AQ405" s="91"/>
      <c r="AR405" s="91"/>
      <c r="AS405" s="91"/>
      <c r="AT405" s="91"/>
      <c r="AU405" s="91"/>
      <c r="AV405" s="91"/>
      <c r="AW405" s="91"/>
      <c r="AX405" s="91"/>
      <c r="AY405" s="91"/>
      <c r="AZ405" s="91"/>
      <c r="BA405" s="91"/>
      <c r="BB405" s="91"/>
      <c r="BC405" s="91"/>
      <c r="BD405" s="91"/>
      <c r="BE405" s="91"/>
      <c r="BF405" s="91"/>
      <c r="BG405" s="91"/>
      <c r="BH405" s="91"/>
      <c r="BI405" s="91"/>
      <c r="BJ405" s="91"/>
      <c r="BK405" s="91"/>
      <c r="BL405" s="91"/>
      <c r="BM405" s="91"/>
      <c r="BN405" s="91"/>
      <c r="BO405" s="91"/>
      <c r="BP405" s="91"/>
      <c r="BQ405" s="91"/>
      <c r="BR405" s="91"/>
      <c r="BS405" s="91"/>
      <c r="BT405" s="91"/>
      <c r="BU405" s="91"/>
      <c r="BV405" s="91"/>
      <c r="BW405" s="91"/>
      <c r="BX405" s="91"/>
      <c r="BY405" s="91"/>
      <c r="BZ405" s="91"/>
      <c r="CA405" s="91"/>
      <c r="CB405" s="91"/>
      <c r="CC405" s="91"/>
      <c r="CD405" s="91"/>
      <c r="CE405" s="91"/>
      <c r="CF405" s="91"/>
      <c r="CG405" s="91"/>
      <c r="CH405" s="91"/>
      <c r="CI405" s="91"/>
      <c r="CJ405" s="91"/>
      <c r="CK405" s="91"/>
      <c r="CL405" s="91"/>
      <c r="CM405" s="91"/>
      <c r="CN405" s="91"/>
      <c r="CO405" s="91"/>
      <c r="CP405" s="91"/>
      <c r="CQ405" s="91"/>
      <c r="CR405" s="91"/>
      <c r="CS405" s="91"/>
      <c r="CT405" s="91"/>
      <c r="CU405" s="91"/>
      <c r="CV405" s="91"/>
      <c r="CW405" s="91"/>
      <c r="CX405" s="91"/>
      <c r="CY405" s="91"/>
      <c r="CZ405" s="91"/>
      <c r="DA405" s="91"/>
      <c r="DB405" s="91"/>
      <c r="DC405" s="91"/>
      <c r="DD405" s="91"/>
      <c r="DE405" s="91"/>
      <c r="DF405" s="91"/>
      <c r="DG405" s="91"/>
      <c r="DH405" s="91"/>
      <c r="DI405" s="91"/>
      <c r="DJ405" s="91"/>
      <c r="DK405" s="91"/>
      <c r="DL405" s="91"/>
      <c r="DM405" s="91"/>
      <c r="DN405" s="91"/>
      <c r="DO405" s="91"/>
      <c r="DP405" s="91"/>
      <c r="DQ405" s="91"/>
      <c r="DR405" s="91"/>
      <c r="DS405" s="91"/>
      <c r="DT405" s="91"/>
      <c r="DU405" s="91"/>
      <c r="DV405" s="91"/>
      <c r="DW405" s="91"/>
      <c r="DX405" s="91"/>
      <c r="DY405" s="91"/>
      <c r="DZ405" s="91"/>
      <c r="EA405" s="91"/>
      <c r="EB405" s="91"/>
      <c r="EC405" s="91"/>
      <c r="ED405" s="91"/>
      <c r="EE405" s="91"/>
      <c r="EF405" s="91"/>
      <c r="EG405" s="91"/>
      <c r="EH405" s="91"/>
      <c r="EI405" s="91"/>
      <c r="EJ405" s="91"/>
      <c r="EK405" s="91"/>
      <c r="EL405" s="91"/>
      <c r="EM405" s="91"/>
      <c r="EN405" s="91"/>
      <c r="EO405" s="91"/>
      <c r="EP405" s="91"/>
      <c r="EQ405" s="91"/>
      <c r="ER405" s="91"/>
      <c r="ES405" s="91"/>
      <c r="ET405" s="91"/>
      <c r="EU405" s="91"/>
      <c r="EV405" s="91"/>
      <c r="EW405" s="91"/>
      <c r="EX405" s="91"/>
      <c r="EY405" s="91"/>
      <c r="EZ405" s="91"/>
      <c r="FA405" s="91"/>
      <c r="FB405" s="91"/>
      <c r="FC405" s="91"/>
      <c r="FD405" s="91"/>
      <c r="FE405" s="91"/>
      <c r="FF405" s="91"/>
      <c r="FG405" s="91"/>
      <c r="FH405" s="91"/>
      <c r="FI405" s="91"/>
      <c r="FJ405" s="91"/>
      <c r="FK405" s="91"/>
      <c r="FL405" s="91"/>
      <c r="FM405" s="91"/>
      <c r="FN405" s="91"/>
      <c r="FO405" s="91"/>
      <c r="FP405" s="91"/>
      <c r="FQ405" s="91"/>
      <c r="FR405" s="91"/>
      <c r="FS405" s="91"/>
      <c r="FT405" s="91"/>
      <c r="FU405" s="91"/>
      <c r="FV405" s="91"/>
      <c r="FW405" s="91"/>
      <c r="FX405" s="91"/>
      <c r="FY405" s="91"/>
      <c r="FZ405" s="91"/>
      <c r="GA405" s="91"/>
      <c r="GB405" s="91"/>
      <c r="GC405" s="91"/>
      <c r="GD405" s="91"/>
      <c r="GE405" s="91"/>
      <c r="GF405" s="91"/>
      <c r="GG405" s="91"/>
      <c r="GH405" s="91"/>
      <c r="GI405" s="91"/>
      <c r="GJ405" s="91"/>
      <c r="GK405" s="91"/>
      <c r="GL405" s="91"/>
      <c r="GM405" s="91"/>
      <c r="GN405" s="91"/>
      <c r="GO405" s="91"/>
      <c r="GP405" s="91"/>
      <c r="GQ405" s="91"/>
      <c r="GR405" s="91"/>
      <c r="GS405" s="91"/>
      <c r="GT405" s="91"/>
      <c r="GU405" s="91"/>
      <c r="GV405" s="91"/>
      <c r="GW405" s="91"/>
      <c r="GX405" s="91"/>
      <c r="GY405" s="91"/>
      <c r="GZ405" s="91"/>
      <c r="HA405" s="91"/>
      <c r="HB405" s="91"/>
      <c r="HC405" s="91"/>
      <c r="HD405" s="91"/>
      <c r="HE405" s="91"/>
      <c r="HF405" s="91"/>
      <c r="HG405" s="91"/>
      <c r="HH405" s="91"/>
      <c r="HI405" s="91"/>
      <c r="HJ405" s="91"/>
      <c r="HK405" s="91"/>
      <c r="HL405" s="91"/>
      <c r="HM405" s="91"/>
      <c r="HN405" s="91"/>
      <c r="HO405" s="91"/>
      <c r="HP405" s="91"/>
      <c r="HQ405" s="91"/>
      <c r="HR405" s="91"/>
      <c r="HS405" s="91"/>
      <c r="HT405" s="91"/>
      <c r="HU405" s="91"/>
      <c r="HV405" s="91"/>
      <c r="HW405" s="91"/>
      <c r="HX405" s="91"/>
      <c r="HY405" s="91"/>
      <c r="HZ405" s="91"/>
      <c r="IA405" s="91"/>
      <c r="IB405" s="91"/>
      <c r="IC405" s="91"/>
      <c r="ID405" s="91"/>
      <c r="IE405" s="91"/>
      <c r="IF405" s="91"/>
      <c r="IG405" s="91"/>
      <c r="IH405" s="91"/>
      <c r="II405" s="91"/>
      <c r="IJ405" s="91"/>
      <c r="IK405" s="91"/>
      <c r="IL405" s="91"/>
      <c r="IM405" s="91"/>
      <c r="IN405" s="91"/>
      <c r="IO405" s="91"/>
      <c r="IP405" s="91"/>
      <c r="IQ405" s="91"/>
      <c r="IR405" s="91"/>
      <c r="IS405" s="91"/>
      <c r="IT405" s="91"/>
      <c r="IU405" s="91"/>
      <c r="IV405" s="91"/>
    </row>
    <row r="406" spans="1:256" s="89" customFormat="1" x14ac:dyDescent="0.15">
      <c r="A406" s="88"/>
      <c r="B406" s="88"/>
      <c r="E406" s="168"/>
      <c r="H406" s="91"/>
      <c r="I406" s="91"/>
      <c r="J406" s="91"/>
      <c r="K406" s="91"/>
      <c r="L406" s="91"/>
      <c r="M406" s="91"/>
      <c r="N406" s="91"/>
      <c r="O406" s="91"/>
      <c r="P406" s="91"/>
      <c r="Q406" s="91"/>
      <c r="R406" s="91"/>
      <c r="S406" s="91"/>
      <c r="T406" s="91"/>
      <c r="U406" s="91"/>
      <c r="V406" s="91"/>
      <c r="W406" s="91"/>
      <c r="X406" s="91"/>
      <c r="Y406" s="91"/>
      <c r="Z406" s="91"/>
      <c r="AA406" s="91"/>
      <c r="AB406" s="91"/>
      <c r="AC406" s="91"/>
      <c r="AD406" s="91"/>
      <c r="AE406" s="91"/>
      <c r="AF406" s="91"/>
      <c r="AG406" s="91"/>
      <c r="AH406" s="91"/>
      <c r="AI406" s="91"/>
      <c r="AJ406" s="91"/>
      <c r="AK406" s="91"/>
      <c r="AL406" s="91"/>
      <c r="AM406" s="91"/>
      <c r="AN406" s="91"/>
      <c r="AO406" s="91"/>
      <c r="AP406" s="91"/>
      <c r="AQ406" s="91"/>
      <c r="AR406" s="91"/>
      <c r="AS406" s="91"/>
      <c r="AT406" s="91"/>
      <c r="AU406" s="91"/>
      <c r="AV406" s="91"/>
      <c r="AW406" s="91"/>
      <c r="AX406" s="91"/>
      <c r="AY406" s="91"/>
      <c r="AZ406" s="91"/>
      <c r="BA406" s="91"/>
      <c r="BB406" s="91"/>
      <c r="BC406" s="91"/>
      <c r="BD406" s="91"/>
      <c r="BE406" s="91"/>
      <c r="BF406" s="91"/>
      <c r="BG406" s="91"/>
      <c r="BH406" s="91"/>
      <c r="BI406" s="91"/>
      <c r="BJ406" s="91"/>
      <c r="BK406" s="91"/>
      <c r="BL406" s="91"/>
      <c r="BM406" s="91"/>
      <c r="BN406" s="91"/>
      <c r="BO406" s="91"/>
      <c r="BP406" s="91"/>
      <c r="BQ406" s="91"/>
      <c r="BR406" s="91"/>
      <c r="BS406" s="91"/>
      <c r="BT406" s="91"/>
      <c r="BU406" s="91"/>
      <c r="BV406" s="91"/>
      <c r="BW406" s="91"/>
      <c r="BX406" s="91"/>
      <c r="BY406" s="91"/>
      <c r="BZ406" s="91"/>
      <c r="CA406" s="91"/>
      <c r="CB406" s="91"/>
      <c r="CC406" s="91"/>
      <c r="CD406" s="91"/>
      <c r="CE406" s="91"/>
      <c r="CF406" s="91"/>
      <c r="CG406" s="91"/>
      <c r="CH406" s="91"/>
      <c r="CI406" s="91"/>
      <c r="CJ406" s="91"/>
      <c r="CK406" s="91"/>
      <c r="CL406" s="91"/>
      <c r="CM406" s="91"/>
      <c r="CN406" s="91"/>
      <c r="CO406" s="91"/>
      <c r="CP406" s="91"/>
      <c r="CQ406" s="91"/>
      <c r="CR406" s="91"/>
      <c r="CS406" s="91"/>
      <c r="CT406" s="91"/>
      <c r="CU406" s="91"/>
      <c r="CV406" s="91"/>
      <c r="CW406" s="91"/>
      <c r="CX406" s="91"/>
      <c r="CY406" s="91"/>
      <c r="CZ406" s="91"/>
      <c r="DA406" s="91"/>
      <c r="DB406" s="91"/>
      <c r="DC406" s="91"/>
      <c r="DD406" s="91"/>
      <c r="DE406" s="91"/>
      <c r="DF406" s="91"/>
      <c r="DG406" s="91"/>
      <c r="DH406" s="91"/>
      <c r="DI406" s="91"/>
      <c r="DJ406" s="91"/>
      <c r="DK406" s="91"/>
      <c r="DL406" s="91"/>
      <c r="DM406" s="91"/>
      <c r="DN406" s="91"/>
      <c r="DO406" s="91"/>
      <c r="DP406" s="91"/>
      <c r="DQ406" s="91"/>
      <c r="DR406" s="91"/>
      <c r="DS406" s="91"/>
      <c r="DT406" s="91"/>
      <c r="DU406" s="91"/>
      <c r="DV406" s="91"/>
      <c r="DW406" s="91"/>
      <c r="DX406" s="91"/>
      <c r="DY406" s="91"/>
      <c r="DZ406" s="91"/>
      <c r="EA406" s="91"/>
      <c r="EB406" s="91"/>
      <c r="EC406" s="91"/>
      <c r="ED406" s="91"/>
      <c r="EE406" s="91"/>
      <c r="EF406" s="91"/>
      <c r="EG406" s="91"/>
      <c r="EH406" s="91"/>
      <c r="EI406" s="91"/>
      <c r="EJ406" s="91"/>
      <c r="EK406" s="91"/>
      <c r="EL406" s="91"/>
      <c r="EM406" s="91"/>
      <c r="EN406" s="91"/>
      <c r="EO406" s="91"/>
      <c r="EP406" s="91"/>
      <c r="EQ406" s="91"/>
      <c r="ER406" s="91"/>
      <c r="ES406" s="91"/>
      <c r="ET406" s="91"/>
      <c r="EU406" s="91"/>
      <c r="EV406" s="91"/>
      <c r="EW406" s="91"/>
      <c r="EX406" s="91"/>
      <c r="EY406" s="91"/>
      <c r="EZ406" s="91"/>
      <c r="FA406" s="91"/>
      <c r="FB406" s="91"/>
      <c r="FC406" s="91"/>
      <c r="FD406" s="91"/>
      <c r="FE406" s="91"/>
      <c r="FF406" s="91"/>
      <c r="FG406" s="91"/>
      <c r="FH406" s="91"/>
      <c r="FI406" s="91"/>
      <c r="FJ406" s="91"/>
      <c r="FK406" s="91"/>
      <c r="FL406" s="91"/>
      <c r="FM406" s="91"/>
      <c r="FN406" s="91"/>
      <c r="FO406" s="91"/>
      <c r="FP406" s="91"/>
      <c r="FQ406" s="91"/>
      <c r="FR406" s="91"/>
      <c r="FS406" s="91"/>
      <c r="FT406" s="91"/>
      <c r="FU406" s="91"/>
      <c r="FV406" s="91"/>
      <c r="FW406" s="91"/>
      <c r="FX406" s="91"/>
      <c r="FY406" s="91"/>
      <c r="FZ406" s="91"/>
      <c r="GA406" s="91"/>
      <c r="GB406" s="91"/>
      <c r="GC406" s="91"/>
      <c r="GD406" s="91"/>
      <c r="GE406" s="91"/>
      <c r="GF406" s="91"/>
      <c r="GG406" s="91"/>
      <c r="GH406" s="91"/>
      <c r="GI406" s="91"/>
      <c r="GJ406" s="91"/>
      <c r="GK406" s="91"/>
      <c r="GL406" s="91"/>
      <c r="GM406" s="91"/>
      <c r="GN406" s="91"/>
      <c r="GO406" s="91"/>
      <c r="GP406" s="91"/>
      <c r="GQ406" s="91"/>
      <c r="GR406" s="91"/>
      <c r="GS406" s="91"/>
      <c r="GT406" s="91"/>
      <c r="GU406" s="91"/>
      <c r="GV406" s="91"/>
      <c r="GW406" s="91"/>
      <c r="GX406" s="91"/>
      <c r="GY406" s="91"/>
      <c r="GZ406" s="91"/>
      <c r="HA406" s="91"/>
      <c r="HB406" s="91"/>
      <c r="HC406" s="91"/>
      <c r="HD406" s="91"/>
      <c r="HE406" s="91"/>
      <c r="HF406" s="91"/>
      <c r="HG406" s="91"/>
      <c r="HH406" s="91"/>
      <c r="HI406" s="91"/>
      <c r="HJ406" s="91"/>
      <c r="HK406" s="91"/>
      <c r="HL406" s="91"/>
      <c r="HM406" s="91"/>
      <c r="HN406" s="91"/>
      <c r="HO406" s="91"/>
      <c r="HP406" s="91"/>
      <c r="HQ406" s="91"/>
      <c r="HR406" s="91"/>
      <c r="HS406" s="91"/>
      <c r="HT406" s="91"/>
      <c r="HU406" s="91"/>
      <c r="HV406" s="91"/>
      <c r="HW406" s="91"/>
      <c r="HX406" s="91"/>
      <c r="HY406" s="91"/>
      <c r="HZ406" s="91"/>
      <c r="IA406" s="91"/>
      <c r="IB406" s="91"/>
      <c r="IC406" s="91"/>
      <c r="ID406" s="91"/>
      <c r="IE406" s="91"/>
      <c r="IF406" s="91"/>
      <c r="IG406" s="91"/>
      <c r="IH406" s="91"/>
      <c r="II406" s="91"/>
      <c r="IJ406" s="91"/>
      <c r="IK406" s="91"/>
      <c r="IL406" s="91"/>
      <c r="IM406" s="91"/>
      <c r="IN406" s="91"/>
      <c r="IO406" s="91"/>
      <c r="IP406" s="91"/>
      <c r="IQ406" s="91"/>
      <c r="IR406" s="91"/>
      <c r="IS406" s="91"/>
      <c r="IT406" s="91"/>
      <c r="IU406" s="91"/>
      <c r="IV406" s="91"/>
    </row>
    <row r="407" spans="1:256" s="89" customFormat="1" x14ac:dyDescent="0.15">
      <c r="A407" s="88"/>
      <c r="B407" s="88"/>
      <c r="E407" s="168"/>
      <c r="H407" s="91"/>
      <c r="I407" s="91"/>
      <c r="J407" s="91"/>
      <c r="K407" s="91"/>
      <c r="L407" s="91"/>
      <c r="M407" s="91"/>
      <c r="N407" s="91"/>
      <c r="O407" s="91"/>
      <c r="P407" s="91"/>
      <c r="Q407" s="91"/>
      <c r="R407" s="91"/>
      <c r="S407" s="91"/>
      <c r="T407" s="91"/>
      <c r="U407" s="91"/>
      <c r="V407" s="91"/>
      <c r="W407" s="91"/>
      <c r="X407" s="91"/>
      <c r="Y407" s="91"/>
      <c r="Z407" s="91"/>
      <c r="AA407" s="91"/>
      <c r="AB407" s="91"/>
      <c r="AC407" s="91"/>
      <c r="AD407" s="91"/>
      <c r="AE407" s="91"/>
      <c r="AF407" s="91"/>
      <c r="AG407" s="91"/>
      <c r="AH407" s="91"/>
      <c r="AI407" s="91"/>
      <c r="AJ407" s="91"/>
      <c r="AK407" s="91"/>
      <c r="AL407" s="91"/>
      <c r="AM407" s="91"/>
      <c r="AN407" s="91"/>
      <c r="AO407" s="91"/>
      <c r="AP407" s="91"/>
      <c r="AQ407" s="91"/>
      <c r="AR407" s="91"/>
      <c r="AS407" s="91"/>
      <c r="AT407" s="91"/>
      <c r="AU407" s="91"/>
      <c r="AV407" s="91"/>
      <c r="AW407" s="91"/>
      <c r="AX407" s="91"/>
      <c r="AY407" s="91"/>
      <c r="AZ407" s="91"/>
      <c r="BA407" s="91"/>
      <c r="BB407" s="91"/>
      <c r="BC407" s="91"/>
      <c r="BD407" s="91"/>
      <c r="BE407" s="91"/>
      <c r="BF407" s="91"/>
      <c r="BG407" s="91"/>
      <c r="BH407" s="91"/>
      <c r="BI407" s="91"/>
      <c r="BJ407" s="91"/>
      <c r="BK407" s="91"/>
      <c r="BL407" s="91"/>
      <c r="BM407" s="91"/>
      <c r="BN407" s="91"/>
      <c r="BO407" s="91"/>
      <c r="BP407" s="91"/>
      <c r="BQ407" s="91"/>
      <c r="BR407" s="91"/>
      <c r="BS407" s="91"/>
      <c r="BT407" s="91"/>
      <c r="BU407" s="91"/>
      <c r="BV407" s="91"/>
      <c r="BW407" s="91"/>
      <c r="BX407" s="91"/>
      <c r="BY407" s="91"/>
      <c r="BZ407" s="91"/>
      <c r="CA407" s="91"/>
      <c r="CB407" s="91"/>
      <c r="CC407" s="91"/>
      <c r="CD407" s="91"/>
      <c r="CE407" s="91"/>
      <c r="CF407" s="91"/>
      <c r="CG407" s="91"/>
      <c r="CH407" s="91"/>
      <c r="CI407" s="91"/>
      <c r="CJ407" s="91"/>
      <c r="CK407" s="91"/>
      <c r="CL407" s="91"/>
      <c r="CM407" s="91"/>
      <c r="CN407" s="91"/>
      <c r="CO407" s="91"/>
      <c r="CP407" s="91"/>
      <c r="CQ407" s="91"/>
      <c r="CR407" s="91"/>
      <c r="CS407" s="91"/>
      <c r="CT407" s="91"/>
      <c r="CU407" s="91"/>
      <c r="CV407" s="91"/>
      <c r="CW407" s="91"/>
      <c r="CX407" s="91"/>
      <c r="CY407" s="91"/>
      <c r="CZ407" s="91"/>
      <c r="DA407" s="91"/>
      <c r="DB407" s="91"/>
      <c r="DC407" s="91"/>
      <c r="DD407" s="91"/>
      <c r="DE407" s="91"/>
      <c r="DF407" s="91"/>
      <c r="DG407" s="91"/>
      <c r="DH407" s="91"/>
      <c r="DI407" s="91"/>
      <c r="DJ407" s="91"/>
      <c r="DK407" s="91"/>
      <c r="DL407" s="91"/>
      <c r="DM407" s="91"/>
      <c r="DN407" s="91"/>
      <c r="DO407" s="91"/>
      <c r="DP407" s="91"/>
      <c r="DQ407" s="91"/>
      <c r="DR407" s="91"/>
      <c r="DS407" s="91"/>
      <c r="DT407" s="91"/>
      <c r="DU407" s="91"/>
      <c r="DV407" s="91"/>
      <c r="DW407" s="91"/>
      <c r="DX407" s="91"/>
      <c r="DY407" s="91"/>
      <c r="DZ407" s="91"/>
      <c r="EA407" s="91"/>
      <c r="EB407" s="91"/>
      <c r="EC407" s="91"/>
      <c r="ED407" s="91"/>
      <c r="EE407" s="91"/>
      <c r="EF407" s="91"/>
      <c r="EG407" s="91"/>
      <c r="EH407" s="91"/>
      <c r="EI407" s="91"/>
      <c r="EJ407" s="91"/>
      <c r="EK407" s="91"/>
      <c r="EL407" s="91"/>
      <c r="EM407" s="91"/>
      <c r="EN407" s="91"/>
      <c r="EO407" s="91"/>
      <c r="EP407" s="91"/>
      <c r="EQ407" s="91"/>
      <c r="ER407" s="91"/>
      <c r="ES407" s="91"/>
      <c r="ET407" s="91"/>
      <c r="EU407" s="91"/>
      <c r="EV407" s="91"/>
      <c r="EW407" s="91"/>
      <c r="EX407" s="91"/>
      <c r="EY407" s="91"/>
      <c r="EZ407" s="91"/>
      <c r="FA407" s="91"/>
      <c r="FB407" s="91"/>
      <c r="FC407" s="91"/>
      <c r="FD407" s="91"/>
      <c r="FE407" s="91"/>
      <c r="FF407" s="91"/>
      <c r="FG407" s="91"/>
      <c r="FH407" s="91"/>
      <c r="FI407" s="91"/>
      <c r="FJ407" s="91"/>
      <c r="FK407" s="91"/>
      <c r="FL407" s="91"/>
      <c r="FM407" s="91"/>
      <c r="FN407" s="91"/>
      <c r="FO407" s="91"/>
      <c r="FP407" s="91"/>
      <c r="FQ407" s="91"/>
      <c r="FR407" s="91"/>
      <c r="FS407" s="91"/>
      <c r="FT407" s="91"/>
      <c r="FU407" s="91"/>
      <c r="FV407" s="91"/>
      <c r="FW407" s="91"/>
      <c r="FX407" s="91"/>
      <c r="FY407" s="91"/>
      <c r="FZ407" s="91"/>
      <c r="GA407" s="91"/>
      <c r="GB407" s="91"/>
      <c r="GC407" s="91"/>
      <c r="GD407" s="91"/>
      <c r="GE407" s="91"/>
      <c r="GF407" s="91"/>
      <c r="GG407" s="91"/>
      <c r="GH407" s="91"/>
      <c r="GI407" s="91"/>
      <c r="GJ407" s="91"/>
      <c r="GK407" s="91"/>
      <c r="GL407" s="91"/>
      <c r="GM407" s="91"/>
      <c r="GN407" s="91"/>
      <c r="GO407" s="91"/>
      <c r="GP407" s="91"/>
      <c r="GQ407" s="91"/>
      <c r="GR407" s="91"/>
      <c r="GS407" s="91"/>
      <c r="GT407" s="91"/>
      <c r="GU407" s="91"/>
      <c r="GV407" s="91"/>
      <c r="GW407" s="91"/>
      <c r="GX407" s="91"/>
      <c r="GY407" s="91"/>
      <c r="GZ407" s="91"/>
      <c r="HA407" s="91"/>
      <c r="HB407" s="91"/>
      <c r="HC407" s="91"/>
      <c r="HD407" s="91"/>
      <c r="HE407" s="91"/>
      <c r="HF407" s="91"/>
      <c r="HG407" s="91"/>
      <c r="HH407" s="91"/>
      <c r="HI407" s="91"/>
      <c r="HJ407" s="91"/>
      <c r="HK407" s="91"/>
      <c r="HL407" s="91"/>
      <c r="HM407" s="91"/>
      <c r="HN407" s="91"/>
      <c r="HO407" s="91"/>
      <c r="HP407" s="91"/>
      <c r="HQ407" s="91"/>
      <c r="HR407" s="91"/>
      <c r="HS407" s="91"/>
      <c r="HT407" s="91"/>
      <c r="HU407" s="91"/>
      <c r="HV407" s="91"/>
      <c r="HW407" s="91"/>
      <c r="HX407" s="91"/>
      <c r="HY407" s="91"/>
      <c r="HZ407" s="91"/>
      <c r="IA407" s="91"/>
      <c r="IB407" s="91"/>
      <c r="IC407" s="91"/>
      <c r="ID407" s="91"/>
      <c r="IE407" s="91"/>
      <c r="IF407" s="91"/>
      <c r="IG407" s="91"/>
      <c r="IH407" s="91"/>
      <c r="II407" s="91"/>
      <c r="IJ407" s="91"/>
      <c r="IK407" s="91"/>
      <c r="IL407" s="91"/>
      <c r="IM407" s="91"/>
      <c r="IN407" s="91"/>
      <c r="IO407" s="91"/>
      <c r="IP407" s="91"/>
      <c r="IQ407" s="91"/>
      <c r="IR407" s="91"/>
      <c r="IS407" s="91"/>
      <c r="IT407" s="91"/>
      <c r="IU407" s="91"/>
      <c r="IV407" s="91"/>
    </row>
    <row r="408" spans="1:256" s="89" customFormat="1" x14ac:dyDescent="0.15">
      <c r="A408" s="88"/>
      <c r="B408" s="88"/>
      <c r="E408" s="168"/>
      <c r="H408" s="91"/>
      <c r="I408" s="91"/>
      <c r="J408" s="91"/>
      <c r="K408" s="91"/>
      <c r="L408" s="91"/>
      <c r="M408" s="91"/>
      <c r="N408" s="91"/>
      <c r="O408" s="91"/>
      <c r="P408" s="91"/>
      <c r="Q408" s="91"/>
      <c r="R408" s="91"/>
      <c r="S408" s="91"/>
      <c r="T408" s="91"/>
      <c r="U408" s="91"/>
      <c r="V408" s="91"/>
      <c r="W408" s="91"/>
      <c r="X408" s="91"/>
      <c r="Y408" s="91"/>
      <c r="Z408" s="91"/>
      <c r="AA408" s="91"/>
      <c r="AB408" s="91"/>
      <c r="AC408" s="91"/>
      <c r="AD408" s="91"/>
      <c r="AE408" s="91"/>
      <c r="AF408" s="91"/>
      <c r="AG408" s="91"/>
      <c r="AH408" s="91"/>
      <c r="AI408" s="91"/>
      <c r="AJ408" s="91"/>
      <c r="AK408" s="91"/>
      <c r="AL408" s="91"/>
      <c r="AM408" s="91"/>
      <c r="AN408" s="91"/>
      <c r="AO408" s="91"/>
      <c r="AP408" s="91"/>
      <c r="AQ408" s="91"/>
      <c r="AR408" s="91"/>
      <c r="AS408" s="91"/>
      <c r="AT408" s="91"/>
      <c r="AU408" s="91"/>
      <c r="AV408" s="91"/>
      <c r="AW408" s="91"/>
      <c r="AX408" s="91"/>
      <c r="AY408" s="91"/>
      <c r="AZ408" s="91"/>
      <c r="BA408" s="91"/>
      <c r="BB408" s="91"/>
      <c r="BC408" s="91"/>
      <c r="BD408" s="91"/>
      <c r="BE408" s="91"/>
      <c r="BF408" s="91"/>
      <c r="BG408" s="91"/>
      <c r="BH408" s="91"/>
      <c r="BI408" s="91"/>
      <c r="BJ408" s="91"/>
      <c r="BK408" s="91"/>
      <c r="BL408" s="91"/>
      <c r="BM408" s="91"/>
      <c r="BN408" s="91"/>
      <c r="BO408" s="91"/>
      <c r="BP408" s="91"/>
      <c r="BQ408" s="91"/>
      <c r="BR408" s="91"/>
      <c r="BS408" s="91"/>
      <c r="BT408" s="91"/>
      <c r="BU408" s="91"/>
      <c r="BV408" s="91"/>
      <c r="BW408" s="91"/>
      <c r="BX408" s="91"/>
      <c r="BY408" s="91"/>
      <c r="BZ408" s="91"/>
      <c r="CA408" s="91"/>
      <c r="CB408" s="91"/>
      <c r="CC408" s="91"/>
      <c r="CD408" s="91"/>
      <c r="CE408" s="91"/>
      <c r="CF408" s="91"/>
      <c r="CG408" s="91"/>
      <c r="CH408" s="91"/>
      <c r="CI408" s="91"/>
      <c r="CJ408" s="91"/>
      <c r="CK408" s="91"/>
      <c r="CL408" s="91"/>
      <c r="CM408" s="91"/>
      <c r="CN408" s="91"/>
      <c r="CO408" s="91"/>
      <c r="CP408" s="91"/>
      <c r="CQ408" s="91"/>
      <c r="CR408" s="91"/>
      <c r="CS408" s="91"/>
      <c r="CT408" s="91"/>
      <c r="CU408" s="91"/>
      <c r="CV408" s="91"/>
      <c r="CW408" s="91"/>
      <c r="CX408" s="91"/>
      <c r="CY408" s="91"/>
      <c r="CZ408" s="91"/>
      <c r="DA408" s="91"/>
      <c r="DB408" s="91"/>
      <c r="DC408" s="91"/>
      <c r="DD408" s="91"/>
      <c r="DE408" s="91"/>
      <c r="DF408" s="91"/>
      <c r="DG408" s="91"/>
      <c r="DH408" s="91"/>
      <c r="DI408" s="91"/>
      <c r="DJ408" s="91"/>
      <c r="DK408" s="91"/>
      <c r="DL408" s="91"/>
      <c r="DM408" s="91"/>
      <c r="DN408" s="91"/>
      <c r="DO408" s="91"/>
      <c r="DP408" s="91"/>
      <c r="DQ408" s="91"/>
      <c r="DR408" s="91"/>
      <c r="DS408" s="91"/>
      <c r="DT408" s="91"/>
      <c r="DU408" s="91"/>
      <c r="DV408" s="91"/>
      <c r="DW408" s="91"/>
      <c r="DX408" s="91"/>
      <c r="DY408" s="91"/>
      <c r="DZ408" s="91"/>
      <c r="EA408" s="91"/>
      <c r="EB408" s="91"/>
      <c r="EC408" s="91"/>
      <c r="ED408" s="91"/>
      <c r="EE408" s="91"/>
      <c r="EF408" s="91"/>
      <c r="EG408" s="91"/>
      <c r="EH408" s="91"/>
      <c r="EI408" s="91"/>
      <c r="EJ408" s="91"/>
      <c r="EK408" s="91"/>
      <c r="EL408" s="91"/>
      <c r="EM408" s="91"/>
      <c r="EN408" s="91"/>
      <c r="EO408" s="91"/>
      <c r="EP408" s="91"/>
      <c r="EQ408" s="91"/>
      <c r="ER408" s="91"/>
      <c r="ES408" s="91"/>
      <c r="ET408" s="91"/>
      <c r="EU408" s="91"/>
      <c r="EV408" s="91"/>
      <c r="EW408" s="91"/>
      <c r="EX408" s="91"/>
      <c r="EY408" s="91"/>
      <c r="EZ408" s="91"/>
      <c r="FA408" s="91"/>
      <c r="FB408" s="91"/>
      <c r="FC408" s="91"/>
      <c r="FD408" s="91"/>
      <c r="FE408" s="91"/>
      <c r="FF408" s="91"/>
      <c r="FG408" s="91"/>
      <c r="FH408" s="91"/>
      <c r="FI408" s="91"/>
      <c r="FJ408" s="91"/>
      <c r="FK408" s="91"/>
      <c r="FL408" s="91"/>
      <c r="FM408" s="91"/>
      <c r="FN408" s="91"/>
      <c r="FO408" s="91"/>
      <c r="FP408" s="91"/>
      <c r="FQ408" s="91"/>
      <c r="FR408" s="91"/>
      <c r="FS408" s="91"/>
      <c r="FT408" s="91"/>
      <c r="FU408" s="91"/>
      <c r="FV408" s="91"/>
      <c r="FW408" s="91"/>
      <c r="FX408" s="91"/>
      <c r="FY408" s="91"/>
      <c r="FZ408" s="91"/>
      <c r="GA408" s="91"/>
      <c r="GB408" s="91"/>
      <c r="GC408" s="91"/>
      <c r="GD408" s="91"/>
      <c r="GE408" s="91"/>
      <c r="GF408" s="91"/>
      <c r="GG408" s="91"/>
      <c r="GH408" s="91"/>
      <c r="GI408" s="91"/>
      <c r="GJ408" s="91"/>
      <c r="GK408" s="91"/>
      <c r="GL408" s="91"/>
      <c r="GM408" s="91"/>
      <c r="GN408" s="91"/>
      <c r="GO408" s="91"/>
      <c r="GP408" s="91"/>
      <c r="GQ408" s="91"/>
      <c r="GR408" s="91"/>
      <c r="GS408" s="91"/>
      <c r="GT408" s="91"/>
      <c r="GU408" s="91"/>
      <c r="GV408" s="91"/>
      <c r="GW408" s="91"/>
      <c r="GX408" s="91"/>
      <c r="GY408" s="91"/>
      <c r="GZ408" s="91"/>
      <c r="HA408" s="91"/>
      <c r="HB408" s="91"/>
      <c r="HC408" s="91"/>
      <c r="HD408" s="91"/>
      <c r="HE408" s="91"/>
      <c r="HF408" s="91"/>
      <c r="HG408" s="91"/>
      <c r="HH408" s="91"/>
      <c r="HI408" s="91"/>
      <c r="HJ408" s="91"/>
      <c r="HK408" s="91"/>
      <c r="HL408" s="91"/>
      <c r="HM408" s="91"/>
      <c r="HN408" s="91"/>
      <c r="HO408" s="91"/>
      <c r="HP408" s="91"/>
      <c r="HQ408" s="91"/>
      <c r="HR408" s="91"/>
      <c r="HS408" s="91"/>
      <c r="HT408" s="91"/>
      <c r="HU408" s="91"/>
      <c r="HV408" s="91"/>
      <c r="HW408" s="91"/>
      <c r="HX408" s="91"/>
      <c r="HY408" s="91"/>
      <c r="HZ408" s="91"/>
      <c r="IA408" s="91"/>
      <c r="IB408" s="91"/>
      <c r="IC408" s="91"/>
      <c r="ID408" s="91"/>
      <c r="IE408" s="91"/>
      <c r="IF408" s="91"/>
      <c r="IG408" s="91"/>
      <c r="IH408" s="91"/>
      <c r="II408" s="91"/>
      <c r="IJ408" s="91"/>
      <c r="IK408" s="91"/>
      <c r="IL408" s="91"/>
      <c r="IM408" s="91"/>
      <c r="IN408" s="91"/>
      <c r="IO408" s="91"/>
      <c r="IP408" s="91"/>
      <c r="IQ408" s="91"/>
      <c r="IR408" s="91"/>
      <c r="IS408" s="91"/>
      <c r="IT408" s="91"/>
      <c r="IU408" s="91"/>
      <c r="IV408" s="91"/>
    </row>
    <row r="409" spans="1:256" s="89" customFormat="1" x14ac:dyDescent="0.15">
      <c r="A409" s="88"/>
      <c r="B409" s="88"/>
      <c r="E409" s="168"/>
      <c r="H409" s="91"/>
      <c r="I409" s="91"/>
      <c r="J409" s="91"/>
      <c r="K409" s="91"/>
      <c r="L409" s="91"/>
      <c r="M409" s="91"/>
      <c r="N409" s="91"/>
      <c r="O409" s="91"/>
      <c r="P409" s="91"/>
      <c r="Q409" s="91"/>
      <c r="R409" s="91"/>
      <c r="S409" s="91"/>
      <c r="T409" s="91"/>
      <c r="U409" s="91"/>
      <c r="V409" s="91"/>
      <c r="W409" s="91"/>
      <c r="X409" s="91"/>
      <c r="Y409" s="91"/>
      <c r="Z409" s="91"/>
      <c r="AA409" s="91"/>
      <c r="AB409" s="91"/>
      <c r="AC409" s="91"/>
      <c r="AD409" s="91"/>
      <c r="AE409" s="91"/>
      <c r="AF409" s="91"/>
      <c r="AG409" s="91"/>
      <c r="AH409" s="91"/>
      <c r="AI409" s="91"/>
      <c r="AJ409" s="91"/>
      <c r="AK409" s="91"/>
      <c r="AL409" s="91"/>
      <c r="AM409" s="91"/>
      <c r="AN409" s="91"/>
      <c r="AO409" s="91"/>
      <c r="AP409" s="91"/>
      <c r="AQ409" s="91"/>
      <c r="AR409" s="91"/>
      <c r="AS409" s="91"/>
      <c r="AT409" s="91"/>
      <c r="AU409" s="91"/>
      <c r="AV409" s="91"/>
      <c r="AW409" s="91"/>
      <c r="AX409" s="91"/>
      <c r="AY409" s="91"/>
      <c r="AZ409" s="91"/>
      <c r="BA409" s="91"/>
      <c r="BB409" s="91"/>
      <c r="BC409" s="91"/>
      <c r="BD409" s="91"/>
      <c r="BE409" s="91"/>
      <c r="BF409" s="91"/>
      <c r="BG409" s="91"/>
      <c r="BH409" s="91"/>
      <c r="BI409" s="91"/>
      <c r="BJ409" s="91"/>
      <c r="BK409" s="91"/>
      <c r="BL409" s="91"/>
      <c r="BM409" s="91"/>
      <c r="BN409" s="91"/>
      <c r="BO409" s="91"/>
      <c r="BP409" s="91"/>
      <c r="BQ409" s="91"/>
      <c r="BR409" s="91"/>
      <c r="BS409" s="91"/>
      <c r="BT409" s="91"/>
      <c r="BU409" s="91"/>
      <c r="BV409" s="91"/>
      <c r="BW409" s="91"/>
      <c r="BX409" s="91"/>
      <c r="BY409" s="91"/>
      <c r="BZ409" s="91"/>
      <c r="CA409" s="91"/>
      <c r="CB409" s="91"/>
      <c r="CC409" s="91"/>
      <c r="CD409" s="91"/>
      <c r="CE409" s="91"/>
      <c r="CF409" s="91"/>
      <c r="CG409" s="91"/>
      <c r="CH409" s="91"/>
      <c r="CI409" s="91"/>
      <c r="CJ409" s="91"/>
      <c r="CK409" s="91"/>
      <c r="CL409" s="91"/>
      <c r="CM409" s="91"/>
      <c r="CN409" s="91"/>
      <c r="CO409" s="91"/>
      <c r="CP409" s="91"/>
      <c r="CQ409" s="91"/>
      <c r="CR409" s="91"/>
      <c r="CS409" s="91"/>
      <c r="CT409" s="91"/>
      <c r="CU409" s="91"/>
      <c r="CV409" s="91"/>
      <c r="CW409" s="91"/>
      <c r="CX409" s="91"/>
      <c r="CY409" s="91"/>
      <c r="CZ409" s="91"/>
      <c r="DA409" s="91"/>
      <c r="DB409" s="91"/>
      <c r="DC409" s="91"/>
      <c r="DD409" s="91"/>
      <c r="DE409" s="91"/>
      <c r="DF409" s="91"/>
      <c r="DG409" s="91"/>
      <c r="DH409" s="91"/>
      <c r="DI409" s="91"/>
      <c r="DJ409" s="91"/>
      <c r="DK409" s="91"/>
      <c r="DL409" s="91"/>
      <c r="DM409" s="91"/>
      <c r="DN409" s="91"/>
      <c r="DO409" s="91"/>
      <c r="DP409" s="91"/>
      <c r="DQ409" s="91"/>
      <c r="DR409" s="91"/>
      <c r="DS409" s="91"/>
      <c r="DT409" s="91"/>
      <c r="DU409" s="91"/>
      <c r="DV409" s="91"/>
      <c r="DW409" s="91"/>
      <c r="DX409" s="91"/>
      <c r="DY409" s="91"/>
      <c r="DZ409" s="91"/>
      <c r="EA409" s="91"/>
      <c r="EB409" s="91"/>
      <c r="EC409" s="91"/>
      <c r="ED409" s="91"/>
      <c r="EE409" s="91"/>
      <c r="EF409" s="91"/>
      <c r="EG409" s="91"/>
      <c r="EH409" s="91"/>
      <c r="EI409" s="91"/>
      <c r="EJ409" s="91"/>
      <c r="EK409" s="91"/>
      <c r="EL409" s="91"/>
      <c r="EM409" s="91"/>
      <c r="EN409" s="91"/>
      <c r="EO409" s="91"/>
      <c r="EP409" s="91"/>
      <c r="EQ409" s="91"/>
      <c r="ER409" s="91"/>
      <c r="ES409" s="91"/>
      <c r="ET409" s="91"/>
      <c r="EU409" s="91"/>
      <c r="EV409" s="91"/>
      <c r="EW409" s="91"/>
      <c r="EX409" s="91"/>
      <c r="EY409" s="91"/>
      <c r="EZ409" s="91"/>
      <c r="FA409" s="91"/>
      <c r="FB409" s="91"/>
      <c r="FC409" s="91"/>
      <c r="FD409" s="91"/>
      <c r="FE409" s="91"/>
      <c r="FF409" s="91"/>
      <c r="FG409" s="91"/>
      <c r="FH409" s="91"/>
      <c r="FI409" s="91"/>
      <c r="FJ409" s="91"/>
      <c r="FK409" s="91"/>
      <c r="FL409" s="91"/>
      <c r="FM409" s="91"/>
      <c r="FN409" s="91"/>
      <c r="FO409" s="91"/>
      <c r="FP409" s="91"/>
      <c r="FQ409" s="91"/>
      <c r="FR409" s="91"/>
      <c r="FS409" s="91"/>
      <c r="FT409" s="91"/>
      <c r="FU409" s="91"/>
      <c r="FV409" s="91"/>
      <c r="FW409" s="91"/>
      <c r="FX409" s="91"/>
      <c r="FY409" s="91"/>
      <c r="FZ409" s="91"/>
      <c r="GA409" s="91"/>
      <c r="GB409" s="91"/>
      <c r="GC409" s="91"/>
      <c r="GD409" s="91"/>
      <c r="GE409" s="91"/>
      <c r="GF409" s="91"/>
      <c r="GG409" s="91"/>
      <c r="GH409" s="91"/>
      <c r="GI409" s="91"/>
      <c r="GJ409" s="91"/>
      <c r="GK409" s="91"/>
      <c r="GL409" s="91"/>
      <c r="GM409" s="91"/>
      <c r="GN409" s="91"/>
      <c r="GO409" s="91"/>
      <c r="GP409" s="91"/>
      <c r="GQ409" s="91"/>
      <c r="GR409" s="91"/>
      <c r="GS409" s="91"/>
      <c r="GT409" s="91"/>
      <c r="GU409" s="91"/>
      <c r="GV409" s="91"/>
      <c r="GW409" s="91"/>
      <c r="GX409" s="91"/>
      <c r="GY409" s="91"/>
      <c r="GZ409" s="91"/>
      <c r="HA409" s="91"/>
      <c r="HB409" s="91"/>
      <c r="HC409" s="91"/>
      <c r="HD409" s="91"/>
      <c r="HE409" s="91"/>
      <c r="HF409" s="91"/>
      <c r="HG409" s="91"/>
      <c r="HH409" s="91"/>
      <c r="HI409" s="91"/>
      <c r="HJ409" s="91"/>
      <c r="HK409" s="91"/>
      <c r="HL409" s="91"/>
      <c r="HM409" s="91"/>
      <c r="HN409" s="91"/>
      <c r="HO409" s="91"/>
      <c r="HP409" s="91"/>
      <c r="HQ409" s="91"/>
      <c r="HR409" s="91"/>
      <c r="HS409" s="91"/>
      <c r="HT409" s="91"/>
      <c r="HU409" s="91"/>
      <c r="HV409" s="91"/>
      <c r="HW409" s="91"/>
      <c r="HX409" s="91"/>
      <c r="HY409" s="91"/>
      <c r="HZ409" s="91"/>
      <c r="IA409" s="91"/>
      <c r="IB409" s="91"/>
      <c r="IC409" s="91"/>
      <c r="ID409" s="91"/>
      <c r="IE409" s="91"/>
      <c r="IF409" s="91"/>
      <c r="IG409" s="91"/>
      <c r="IH409" s="91"/>
      <c r="II409" s="91"/>
      <c r="IJ409" s="91"/>
      <c r="IK409" s="91"/>
      <c r="IL409" s="91"/>
      <c r="IM409" s="91"/>
      <c r="IN409" s="91"/>
      <c r="IO409" s="91"/>
      <c r="IP409" s="91"/>
      <c r="IQ409" s="91"/>
      <c r="IR409" s="91"/>
      <c r="IS409" s="91"/>
      <c r="IT409" s="91"/>
      <c r="IU409" s="91"/>
      <c r="IV409" s="91"/>
    </row>
    <row r="410" spans="1:256" s="89" customFormat="1" x14ac:dyDescent="0.15">
      <c r="A410" s="88"/>
      <c r="B410" s="88"/>
      <c r="E410" s="168"/>
      <c r="H410" s="91"/>
      <c r="I410" s="91"/>
      <c r="J410" s="91"/>
      <c r="K410" s="91"/>
      <c r="L410" s="91"/>
      <c r="M410" s="91"/>
      <c r="N410" s="91"/>
      <c r="O410" s="91"/>
      <c r="P410" s="91"/>
      <c r="Q410" s="91"/>
      <c r="R410" s="91"/>
      <c r="S410" s="91"/>
      <c r="T410" s="91"/>
      <c r="U410" s="91"/>
      <c r="V410" s="91"/>
      <c r="W410" s="91"/>
      <c r="X410" s="91"/>
      <c r="Y410" s="91"/>
      <c r="Z410" s="91"/>
      <c r="AA410" s="91"/>
      <c r="AB410" s="91"/>
      <c r="AC410" s="91"/>
      <c r="AD410" s="91"/>
      <c r="AE410" s="91"/>
      <c r="AF410" s="91"/>
      <c r="AG410" s="91"/>
      <c r="AH410" s="91"/>
      <c r="AI410" s="91"/>
      <c r="AJ410" s="91"/>
      <c r="AK410" s="91"/>
      <c r="AL410" s="91"/>
      <c r="AM410" s="91"/>
      <c r="AN410" s="91"/>
      <c r="AO410" s="91"/>
      <c r="AP410" s="91"/>
      <c r="AQ410" s="91"/>
      <c r="AR410" s="91"/>
      <c r="AS410" s="91"/>
      <c r="AT410" s="91"/>
      <c r="AU410" s="91"/>
      <c r="AV410" s="91"/>
      <c r="AW410" s="91"/>
      <c r="AX410" s="91"/>
      <c r="AY410" s="91"/>
      <c r="AZ410" s="91"/>
      <c r="BA410" s="91"/>
      <c r="BB410" s="91"/>
      <c r="BC410" s="91"/>
      <c r="BD410" s="91"/>
      <c r="BE410" s="91"/>
      <c r="BF410" s="91"/>
      <c r="BG410" s="91"/>
      <c r="BH410" s="91"/>
      <c r="BI410" s="91"/>
      <c r="BJ410" s="91"/>
      <c r="BK410" s="91"/>
      <c r="BL410" s="91"/>
      <c r="BM410" s="91"/>
      <c r="BN410" s="91"/>
      <c r="BO410" s="91"/>
      <c r="BP410" s="91"/>
      <c r="BQ410" s="91"/>
      <c r="BR410" s="91"/>
      <c r="BS410" s="91"/>
      <c r="BT410" s="91"/>
      <c r="BU410" s="91"/>
      <c r="BV410" s="91"/>
      <c r="BW410" s="91"/>
      <c r="BX410" s="91"/>
      <c r="BY410" s="91"/>
      <c r="BZ410" s="91"/>
      <c r="CA410" s="91"/>
      <c r="CB410" s="91"/>
      <c r="CC410" s="91"/>
      <c r="CD410" s="91"/>
      <c r="CE410" s="91"/>
      <c r="CF410" s="91"/>
      <c r="CG410" s="91"/>
      <c r="CH410" s="91"/>
      <c r="CI410" s="91"/>
      <c r="CJ410" s="91"/>
      <c r="CK410" s="91"/>
      <c r="CL410" s="91"/>
      <c r="CM410" s="91"/>
      <c r="CN410" s="91"/>
      <c r="CO410" s="91"/>
      <c r="CP410" s="91"/>
      <c r="CQ410" s="91"/>
      <c r="CR410" s="91"/>
      <c r="CS410" s="91"/>
      <c r="CT410" s="91"/>
      <c r="CU410" s="91"/>
      <c r="CV410" s="91"/>
      <c r="CW410" s="91"/>
      <c r="CX410" s="91"/>
      <c r="CY410" s="91"/>
      <c r="CZ410" s="91"/>
      <c r="DA410" s="91"/>
      <c r="DB410" s="91"/>
      <c r="DC410" s="91"/>
      <c r="DD410" s="91"/>
      <c r="DE410" s="91"/>
      <c r="DF410" s="91"/>
      <c r="DG410" s="91"/>
      <c r="DH410" s="91"/>
      <c r="DI410" s="91"/>
      <c r="DJ410" s="91"/>
      <c r="DK410" s="91"/>
      <c r="DL410" s="91"/>
      <c r="DM410" s="91"/>
      <c r="DN410" s="91"/>
      <c r="DO410" s="91"/>
      <c r="DP410" s="91"/>
      <c r="DQ410" s="91"/>
      <c r="DR410" s="91"/>
      <c r="DS410" s="91"/>
      <c r="DT410" s="91"/>
      <c r="DU410" s="91"/>
      <c r="DV410" s="91"/>
      <c r="DW410" s="91"/>
      <c r="DX410" s="91"/>
      <c r="DY410" s="91"/>
      <c r="DZ410" s="91"/>
      <c r="EA410" s="91"/>
      <c r="EB410" s="91"/>
      <c r="EC410" s="91"/>
      <c r="ED410" s="91"/>
      <c r="EE410" s="91"/>
      <c r="EF410" s="91"/>
      <c r="EG410" s="91"/>
      <c r="EH410" s="91"/>
      <c r="EI410" s="91"/>
      <c r="EJ410" s="91"/>
      <c r="EK410" s="91"/>
      <c r="EL410" s="91"/>
      <c r="EM410" s="91"/>
      <c r="EN410" s="91"/>
      <c r="EO410" s="91"/>
      <c r="EP410" s="91"/>
      <c r="EQ410" s="91"/>
      <c r="ER410" s="91"/>
      <c r="ES410" s="91"/>
      <c r="ET410" s="91"/>
      <c r="EU410" s="91"/>
      <c r="EV410" s="91"/>
      <c r="EW410" s="91"/>
      <c r="EX410" s="91"/>
      <c r="EY410" s="91"/>
      <c r="EZ410" s="91"/>
      <c r="FA410" s="91"/>
      <c r="FB410" s="91"/>
      <c r="FC410" s="91"/>
      <c r="FD410" s="91"/>
      <c r="FE410" s="91"/>
      <c r="FF410" s="91"/>
      <c r="FG410" s="91"/>
      <c r="FH410" s="91"/>
      <c r="FI410" s="91"/>
      <c r="FJ410" s="91"/>
      <c r="FK410" s="91"/>
      <c r="FL410" s="91"/>
      <c r="FM410" s="91"/>
      <c r="FN410" s="91"/>
      <c r="FO410" s="91"/>
      <c r="FP410" s="91"/>
      <c r="FQ410" s="91"/>
      <c r="FR410" s="91"/>
      <c r="FS410" s="91"/>
      <c r="FT410" s="91"/>
      <c r="FU410" s="91"/>
      <c r="FV410" s="91"/>
      <c r="FW410" s="91"/>
      <c r="FX410" s="91"/>
      <c r="FY410" s="91"/>
      <c r="FZ410" s="91"/>
      <c r="GA410" s="91"/>
      <c r="GB410" s="91"/>
      <c r="GC410" s="91"/>
      <c r="GD410" s="91"/>
      <c r="GE410" s="91"/>
      <c r="GF410" s="91"/>
      <c r="GG410" s="91"/>
      <c r="GH410" s="91"/>
      <c r="GI410" s="91"/>
      <c r="GJ410" s="91"/>
      <c r="GK410" s="91"/>
      <c r="GL410" s="91"/>
      <c r="GM410" s="91"/>
      <c r="GN410" s="91"/>
      <c r="GO410" s="91"/>
      <c r="GP410" s="91"/>
      <c r="GQ410" s="91"/>
      <c r="GR410" s="91"/>
      <c r="GS410" s="91"/>
      <c r="GT410" s="91"/>
      <c r="GU410" s="91"/>
      <c r="GV410" s="91"/>
      <c r="GW410" s="91"/>
      <c r="GX410" s="91"/>
      <c r="GY410" s="91"/>
      <c r="GZ410" s="91"/>
      <c r="HA410" s="91"/>
      <c r="HB410" s="91"/>
      <c r="HC410" s="91"/>
      <c r="HD410" s="91"/>
      <c r="HE410" s="91"/>
      <c r="HF410" s="91"/>
      <c r="HG410" s="91"/>
      <c r="HH410" s="91"/>
      <c r="HI410" s="91"/>
      <c r="HJ410" s="91"/>
      <c r="HK410" s="91"/>
      <c r="HL410" s="91"/>
      <c r="HM410" s="91"/>
      <c r="HN410" s="91"/>
      <c r="HO410" s="91"/>
      <c r="HP410" s="91"/>
      <c r="HQ410" s="91"/>
      <c r="HR410" s="91"/>
      <c r="HS410" s="91"/>
      <c r="HT410" s="91"/>
      <c r="HU410" s="91"/>
      <c r="HV410" s="91"/>
      <c r="HW410" s="91"/>
      <c r="HX410" s="91"/>
      <c r="HY410" s="91"/>
      <c r="HZ410" s="91"/>
      <c r="IA410" s="91"/>
      <c r="IB410" s="91"/>
      <c r="IC410" s="91"/>
      <c r="ID410" s="91"/>
      <c r="IE410" s="91"/>
      <c r="IF410" s="91"/>
      <c r="IG410" s="91"/>
      <c r="IH410" s="91"/>
      <c r="II410" s="91"/>
      <c r="IJ410" s="91"/>
      <c r="IK410" s="91"/>
      <c r="IL410" s="91"/>
      <c r="IM410" s="91"/>
      <c r="IN410" s="91"/>
      <c r="IO410" s="91"/>
      <c r="IP410" s="91"/>
      <c r="IQ410" s="91"/>
      <c r="IR410" s="91"/>
      <c r="IS410" s="91"/>
      <c r="IT410" s="91"/>
      <c r="IU410" s="91"/>
      <c r="IV410" s="91"/>
    </row>
    <row r="411" spans="1:256" s="89" customFormat="1" x14ac:dyDescent="0.15">
      <c r="A411" s="88"/>
      <c r="B411" s="88"/>
      <c r="E411" s="168"/>
      <c r="H411" s="91"/>
      <c r="I411" s="91"/>
      <c r="J411" s="91"/>
      <c r="K411" s="91"/>
      <c r="L411" s="91"/>
      <c r="M411" s="91"/>
      <c r="N411" s="91"/>
      <c r="O411" s="91"/>
      <c r="P411" s="91"/>
      <c r="Q411" s="91"/>
      <c r="R411" s="91"/>
      <c r="S411" s="91"/>
      <c r="T411" s="91"/>
      <c r="U411" s="91"/>
      <c r="V411" s="91"/>
      <c r="W411" s="91"/>
      <c r="X411" s="91"/>
      <c r="Y411" s="91"/>
      <c r="Z411" s="91"/>
      <c r="AA411" s="91"/>
      <c r="AB411" s="91"/>
      <c r="AC411" s="91"/>
      <c r="AD411" s="91"/>
      <c r="AE411" s="91"/>
      <c r="AF411" s="91"/>
      <c r="AG411" s="91"/>
      <c r="AH411" s="91"/>
      <c r="AI411" s="91"/>
      <c r="AJ411" s="91"/>
      <c r="AK411" s="91"/>
      <c r="AL411" s="91"/>
      <c r="AM411" s="91"/>
      <c r="AN411" s="91"/>
      <c r="AO411" s="91"/>
      <c r="AP411" s="91"/>
      <c r="AQ411" s="91"/>
      <c r="AR411" s="91"/>
      <c r="AS411" s="91"/>
      <c r="AT411" s="91"/>
      <c r="AU411" s="91"/>
      <c r="AV411" s="91"/>
      <c r="AW411" s="91"/>
      <c r="AX411" s="91"/>
      <c r="AY411" s="91"/>
      <c r="AZ411" s="91"/>
      <c r="BA411" s="91"/>
      <c r="BB411" s="91"/>
      <c r="BC411" s="91"/>
      <c r="BD411" s="91"/>
      <c r="BE411" s="91"/>
      <c r="BF411" s="91"/>
      <c r="BG411" s="91"/>
      <c r="BH411" s="91"/>
      <c r="BI411" s="91"/>
      <c r="BJ411" s="91"/>
      <c r="BK411" s="91"/>
      <c r="BL411" s="91"/>
      <c r="BM411" s="91"/>
      <c r="BN411" s="91"/>
      <c r="BO411" s="91"/>
      <c r="BP411" s="91"/>
      <c r="BQ411" s="91"/>
      <c r="BR411" s="91"/>
      <c r="BS411" s="91"/>
      <c r="BT411" s="91"/>
      <c r="BU411" s="91"/>
      <c r="BV411" s="91"/>
      <c r="BW411" s="91"/>
      <c r="BX411" s="91"/>
      <c r="BY411" s="91"/>
      <c r="BZ411" s="91"/>
      <c r="CA411" s="91"/>
      <c r="CB411" s="91"/>
      <c r="CC411" s="91"/>
      <c r="CD411" s="91"/>
      <c r="CE411" s="91"/>
      <c r="CF411" s="91"/>
      <c r="CG411" s="91"/>
      <c r="CH411" s="91"/>
      <c r="CI411" s="91"/>
      <c r="CJ411" s="91"/>
      <c r="CK411" s="91"/>
      <c r="CL411" s="91"/>
      <c r="CM411" s="91"/>
      <c r="CN411" s="91"/>
      <c r="CO411" s="91"/>
      <c r="CP411" s="91"/>
      <c r="CQ411" s="91"/>
      <c r="CR411" s="91"/>
      <c r="CS411" s="91"/>
      <c r="CT411" s="91"/>
      <c r="CU411" s="91"/>
      <c r="CV411" s="91"/>
      <c r="CW411" s="91"/>
      <c r="CX411" s="91"/>
      <c r="CY411" s="91"/>
      <c r="CZ411" s="91"/>
      <c r="DA411" s="91"/>
      <c r="DB411" s="91"/>
      <c r="DC411" s="91"/>
      <c r="DD411" s="91"/>
      <c r="DE411" s="91"/>
      <c r="DF411" s="91"/>
      <c r="DG411" s="91"/>
      <c r="DH411" s="91"/>
      <c r="DI411" s="91"/>
      <c r="DJ411" s="91"/>
      <c r="DK411" s="91"/>
      <c r="DL411" s="91"/>
      <c r="DM411" s="91"/>
      <c r="DN411" s="91"/>
      <c r="DO411" s="91"/>
      <c r="DP411" s="91"/>
      <c r="DQ411" s="91"/>
      <c r="DR411" s="91"/>
      <c r="DS411" s="91"/>
      <c r="DT411" s="91"/>
      <c r="DU411" s="91"/>
      <c r="DV411" s="91"/>
      <c r="DW411" s="91"/>
      <c r="DX411" s="91"/>
      <c r="DY411" s="91"/>
      <c r="DZ411" s="91"/>
      <c r="EA411" s="91"/>
      <c r="EB411" s="91"/>
      <c r="EC411" s="91"/>
      <c r="ED411" s="91"/>
      <c r="EE411" s="91"/>
      <c r="EF411" s="91"/>
      <c r="EG411" s="91"/>
      <c r="EH411" s="91"/>
      <c r="EI411" s="91"/>
      <c r="EJ411" s="91"/>
      <c r="EK411" s="91"/>
      <c r="EL411" s="91"/>
      <c r="EM411" s="91"/>
      <c r="EN411" s="91"/>
      <c r="EO411" s="91"/>
      <c r="EP411" s="91"/>
      <c r="EQ411" s="91"/>
      <c r="ER411" s="91"/>
      <c r="ES411" s="91"/>
      <c r="ET411" s="91"/>
      <c r="EU411" s="91"/>
      <c r="EV411" s="91"/>
      <c r="EW411" s="91"/>
      <c r="EX411" s="91"/>
      <c r="EY411" s="91"/>
      <c r="EZ411" s="91"/>
      <c r="FA411" s="91"/>
      <c r="FB411" s="91"/>
      <c r="FC411" s="91"/>
      <c r="FD411" s="91"/>
      <c r="FE411" s="91"/>
      <c r="FF411" s="91"/>
      <c r="FG411" s="91"/>
      <c r="FH411" s="91"/>
      <c r="FI411" s="91"/>
      <c r="FJ411" s="91"/>
      <c r="FK411" s="91"/>
      <c r="FL411" s="91"/>
      <c r="FM411" s="91"/>
      <c r="FN411" s="91"/>
      <c r="FO411" s="91"/>
      <c r="FP411" s="91"/>
      <c r="FQ411" s="91"/>
      <c r="FR411" s="91"/>
      <c r="FS411" s="91"/>
      <c r="FT411" s="91"/>
      <c r="FU411" s="91"/>
      <c r="FV411" s="91"/>
      <c r="FW411" s="91"/>
      <c r="FX411" s="91"/>
      <c r="FY411" s="91"/>
      <c r="FZ411" s="91"/>
      <c r="GA411" s="91"/>
      <c r="GB411" s="91"/>
      <c r="GC411" s="91"/>
      <c r="GD411" s="91"/>
      <c r="GE411" s="91"/>
      <c r="GF411" s="91"/>
      <c r="GG411" s="91"/>
      <c r="GH411" s="91"/>
      <c r="GI411" s="91"/>
      <c r="GJ411" s="91"/>
      <c r="GK411" s="91"/>
      <c r="GL411" s="91"/>
      <c r="GM411" s="91"/>
      <c r="GN411" s="91"/>
      <c r="GO411" s="91"/>
      <c r="GP411" s="91"/>
      <c r="GQ411" s="91"/>
      <c r="GR411" s="91"/>
      <c r="GS411" s="91"/>
      <c r="GT411" s="91"/>
      <c r="GU411" s="91"/>
      <c r="GV411" s="91"/>
      <c r="GW411" s="91"/>
      <c r="GX411" s="91"/>
      <c r="GY411" s="91"/>
      <c r="GZ411" s="91"/>
      <c r="HA411" s="91"/>
      <c r="HB411" s="91"/>
      <c r="HC411" s="91"/>
      <c r="HD411" s="91"/>
      <c r="HE411" s="91"/>
      <c r="HF411" s="91"/>
      <c r="HG411" s="91"/>
      <c r="HH411" s="91"/>
      <c r="HI411" s="91"/>
      <c r="HJ411" s="91"/>
      <c r="HK411" s="91"/>
      <c r="HL411" s="91"/>
      <c r="HM411" s="91"/>
      <c r="HN411" s="91"/>
      <c r="HO411" s="91"/>
      <c r="HP411" s="91"/>
      <c r="HQ411" s="91"/>
      <c r="HR411" s="91"/>
      <c r="HS411" s="91"/>
      <c r="HT411" s="91"/>
      <c r="HU411" s="91"/>
      <c r="HV411" s="91"/>
      <c r="HW411" s="91"/>
      <c r="HX411" s="91"/>
      <c r="HY411" s="91"/>
      <c r="HZ411" s="91"/>
      <c r="IA411" s="91"/>
      <c r="IB411" s="91"/>
      <c r="IC411" s="91"/>
      <c r="ID411" s="91"/>
      <c r="IE411" s="91"/>
      <c r="IF411" s="91"/>
      <c r="IG411" s="91"/>
      <c r="IH411" s="91"/>
      <c r="II411" s="91"/>
      <c r="IJ411" s="91"/>
      <c r="IK411" s="91"/>
      <c r="IL411" s="91"/>
      <c r="IM411" s="91"/>
      <c r="IN411" s="91"/>
      <c r="IO411" s="91"/>
      <c r="IP411" s="91"/>
      <c r="IQ411" s="91"/>
      <c r="IR411" s="91"/>
      <c r="IS411" s="91"/>
      <c r="IT411" s="91"/>
      <c r="IU411" s="91"/>
      <c r="IV411" s="91"/>
    </row>
    <row r="412" spans="1:256" s="89" customFormat="1" x14ac:dyDescent="0.15">
      <c r="A412" s="88"/>
      <c r="B412" s="88"/>
      <c r="E412" s="168"/>
      <c r="H412" s="91"/>
      <c r="I412" s="91"/>
      <c r="J412" s="91"/>
      <c r="K412" s="91"/>
      <c r="L412" s="91"/>
      <c r="M412" s="91"/>
      <c r="N412" s="91"/>
      <c r="O412" s="91"/>
      <c r="P412" s="91"/>
      <c r="Q412" s="91"/>
      <c r="R412" s="91"/>
      <c r="S412" s="91"/>
      <c r="T412" s="91"/>
      <c r="U412" s="91"/>
      <c r="V412" s="91"/>
      <c r="W412" s="91"/>
      <c r="X412" s="91"/>
      <c r="Y412" s="91"/>
      <c r="Z412" s="91"/>
      <c r="AA412" s="91"/>
      <c r="AB412" s="91"/>
      <c r="AC412" s="91"/>
      <c r="AD412" s="91"/>
      <c r="AE412" s="91"/>
      <c r="AF412" s="91"/>
      <c r="AG412" s="91"/>
      <c r="AH412" s="91"/>
      <c r="AI412" s="91"/>
      <c r="AJ412" s="91"/>
      <c r="AK412" s="91"/>
      <c r="AL412" s="91"/>
      <c r="AM412" s="91"/>
      <c r="AN412" s="91"/>
      <c r="AO412" s="91"/>
      <c r="AP412" s="91"/>
      <c r="AQ412" s="91"/>
      <c r="AR412" s="91"/>
      <c r="AS412" s="91"/>
      <c r="AT412" s="91"/>
      <c r="AU412" s="91"/>
      <c r="AV412" s="91"/>
      <c r="AW412" s="91"/>
      <c r="AX412" s="91"/>
      <c r="AY412" s="91"/>
      <c r="AZ412" s="91"/>
      <c r="BA412" s="91"/>
      <c r="BB412" s="91"/>
      <c r="BC412" s="91"/>
      <c r="BD412" s="91"/>
      <c r="BE412" s="91"/>
      <c r="BF412" s="91"/>
      <c r="BG412" s="91"/>
      <c r="BH412" s="91"/>
      <c r="BI412" s="91"/>
      <c r="BJ412" s="91"/>
      <c r="BK412" s="91"/>
      <c r="BL412" s="91"/>
      <c r="BM412" s="91"/>
      <c r="BN412" s="91"/>
      <c r="BO412" s="91"/>
      <c r="BP412" s="91"/>
      <c r="BQ412" s="91"/>
      <c r="BR412" s="91"/>
      <c r="BS412" s="91"/>
      <c r="BT412" s="91"/>
      <c r="BU412" s="91"/>
      <c r="BV412" s="91"/>
      <c r="BW412" s="91"/>
      <c r="BX412" s="91"/>
      <c r="BY412" s="91"/>
      <c r="BZ412" s="91"/>
      <c r="CA412" s="91"/>
      <c r="CB412" s="91"/>
      <c r="CC412" s="91"/>
      <c r="CD412" s="91"/>
      <c r="CE412" s="91"/>
      <c r="CF412" s="91"/>
      <c r="CG412" s="91"/>
      <c r="CH412" s="91"/>
      <c r="CI412" s="91"/>
      <c r="CJ412" s="91"/>
      <c r="CK412" s="91"/>
      <c r="CL412" s="91"/>
      <c r="CM412" s="91"/>
      <c r="CN412" s="91"/>
      <c r="CO412" s="91"/>
      <c r="CP412" s="91"/>
      <c r="CQ412" s="91"/>
      <c r="CR412" s="91"/>
      <c r="CS412" s="91"/>
      <c r="CT412" s="91"/>
      <c r="CU412" s="91"/>
      <c r="CV412" s="91"/>
      <c r="CW412" s="91"/>
      <c r="CX412" s="91"/>
      <c r="CY412" s="91"/>
      <c r="CZ412" s="91"/>
      <c r="DA412" s="91"/>
      <c r="DB412" s="91"/>
      <c r="DC412" s="91"/>
      <c r="DD412" s="91"/>
      <c r="DE412" s="91"/>
      <c r="DF412" s="91"/>
      <c r="DG412" s="91"/>
      <c r="DH412" s="91"/>
      <c r="DI412" s="91"/>
      <c r="DJ412" s="91"/>
      <c r="DK412" s="91"/>
      <c r="DL412" s="91"/>
      <c r="DM412" s="91"/>
      <c r="DN412" s="91"/>
      <c r="DO412" s="91"/>
      <c r="DP412" s="91"/>
      <c r="DQ412" s="91"/>
      <c r="DR412" s="91"/>
      <c r="DS412" s="91"/>
      <c r="DT412" s="91"/>
      <c r="DU412" s="91"/>
      <c r="DV412" s="91"/>
      <c r="DW412" s="91"/>
      <c r="DX412" s="91"/>
      <c r="DY412" s="91"/>
      <c r="DZ412" s="91"/>
      <c r="EA412" s="91"/>
      <c r="EB412" s="91"/>
      <c r="EC412" s="91"/>
      <c r="ED412" s="91"/>
      <c r="EE412" s="91"/>
      <c r="EF412" s="91"/>
      <c r="EG412" s="91"/>
      <c r="EH412" s="91"/>
      <c r="EI412" s="91"/>
      <c r="EJ412" s="91"/>
      <c r="EK412" s="91"/>
      <c r="EL412" s="91"/>
      <c r="EM412" s="91"/>
      <c r="EN412" s="91"/>
      <c r="EO412" s="91"/>
      <c r="EP412" s="91"/>
      <c r="EQ412" s="91"/>
      <c r="ER412" s="91"/>
      <c r="ES412" s="91"/>
      <c r="ET412" s="91"/>
      <c r="EU412" s="91"/>
      <c r="EV412" s="91"/>
      <c r="EW412" s="91"/>
      <c r="EX412" s="91"/>
      <c r="EY412" s="91"/>
      <c r="EZ412" s="91"/>
      <c r="FA412" s="91"/>
      <c r="FB412" s="91"/>
      <c r="FC412" s="91"/>
      <c r="FD412" s="91"/>
      <c r="FE412" s="91"/>
      <c r="FF412" s="91"/>
      <c r="FG412" s="91"/>
      <c r="FH412" s="91"/>
      <c r="FI412" s="91"/>
      <c r="FJ412" s="91"/>
      <c r="FK412" s="91"/>
      <c r="FL412" s="91"/>
      <c r="FM412" s="91"/>
      <c r="FN412" s="91"/>
      <c r="FO412" s="91"/>
      <c r="FP412" s="91"/>
      <c r="FQ412" s="91"/>
      <c r="FR412" s="91"/>
      <c r="FS412" s="91"/>
      <c r="FT412" s="91"/>
      <c r="FU412" s="91"/>
      <c r="FV412" s="91"/>
      <c r="FW412" s="91"/>
      <c r="FX412" s="91"/>
      <c r="FY412" s="91"/>
      <c r="FZ412" s="91"/>
      <c r="GA412" s="91"/>
      <c r="GB412" s="91"/>
      <c r="GC412" s="91"/>
      <c r="GD412" s="91"/>
      <c r="GE412" s="91"/>
      <c r="GF412" s="91"/>
      <c r="GG412" s="91"/>
      <c r="GH412" s="91"/>
      <c r="GI412" s="91"/>
      <c r="GJ412" s="91"/>
      <c r="GK412" s="91"/>
      <c r="GL412" s="91"/>
      <c r="GM412" s="91"/>
      <c r="GN412" s="91"/>
      <c r="GO412" s="91"/>
      <c r="GP412" s="91"/>
      <c r="GQ412" s="91"/>
      <c r="GR412" s="91"/>
      <c r="GS412" s="91"/>
      <c r="GT412" s="91"/>
      <c r="GU412" s="91"/>
      <c r="GV412" s="91"/>
      <c r="GW412" s="91"/>
      <c r="GX412" s="91"/>
      <c r="GY412" s="91"/>
      <c r="GZ412" s="91"/>
      <c r="HA412" s="91"/>
      <c r="HB412" s="91"/>
      <c r="HC412" s="91"/>
      <c r="HD412" s="91"/>
      <c r="HE412" s="91"/>
      <c r="HF412" s="91"/>
      <c r="HG412" s="91"/>
      <c r="HH412" s="91"/>
      <c r="HI412" s="91"/>
      <c r="HJ412" s="91"/>
      <c r="HK412" s="91"/>
      <c r="HL412" s="91"/>
      <c r="HM412" s="91"/>
      <c r="HN412" s="91"/>
      <c r="HO412" s="91"/>
      <c r="HP412" s="91"/>
      <c r="HQ412" s="91"/>
      <c r="HR412" s="91"/>
      <c r="HS412" s="91"/>
      <c r="HT412" s="91"/>
      <c r="HU412" s="91"/>
      <c r="HV412" s="91"/>
      <c r="HW412" s="91"/>
      <c r="HX412" s="91"/>
      <c r="HY412" s="91"/>
      <c r="HZ412" s="91"/>
      <c r="IA412" s="91"/>
      <c r="IB412" s="91"/>
      <c r="IC412" s="91"/>
      <c r="ID412" s="91"/>
      <c r="IE412" s="91"/>
      <c r="IF412" s="91"/>
      <c r="IG412" s="91"/>
      <c r="IH412" s="91"/>
      <c r="II412" s="91"/>
      <c r="IJ412" s="91"/>
      <c r="IK412" s="91"/>
      <c r="IL412" s="91"/>
      <c r="IM412" s="91"/>
      <c r="IN412" s="91"/>
      <c r="IO412" s="91"/>
      <c r="IP412" s="91"/>
      <c r="IQ412" s="91"/>
      <c r="IR412" s="91"/>
      <c r="IS412" s="91"/>
      <c r="IT412" s="91"/>
      <c r="IU412" s="91"/>
      <c r="IV412" s="91"/>
    </row>
    <row r="413" spans="1:256" s="89" customFormat="1" x14ac:dyDescent="0.15">
      <c r="A413" s="88"/>
      <c r="B413" s="88"/>
      <c r="E413" s="168"/>
      <c r="H413" s="91"/>
      <c r="I413" s="91"/>
      <c r="J413" s="91"/>
      <c r="K413" s="91"/>
      <c r="L413" s="91"/>
      <c r="M413" s="91"/>
      <c r="N413" s="91"/>
      <c r="O413" s="91"/>
      <c r="P413" s="91"/>
      <c r="Q413" s="91"/>
      <c r="R413" s="91"/>
      <c r="S413" s="91"/>
      <c r="T413" s="91"/>
      <c r="U413" s="91"/>
      <c r="V413" s="91"/>
      <c r="W413" s="91"/>
      <c r="X413" s="91"/>
      <c r="Y413" s="91"/>
      <c r="Z413" s="91"/>
      <c r="AA413" s="91"/>
      <c r="AB413" s="91"/>
      <c r="AC413" s="91"/>
      <c r="AD413" s="91"/>
      <c r="AE413" s="91"/>
      <c r="AF413" s="91"/>
      <c r="AG413" s="91"/>
      <c r="AH413" s="91"/>
      <c r="AI413" s="91"/>
      <c r="AJ413" s="91"/>
      <c r="AK413" s="91"/>
      <c r="AL413" s="91"/>
      <c r="AM413" s="91"/>
      <c r="AN413" s="91"/>
      <c r="AO413" s="91"/>
      <c r="AP413" s="91"/>
      <c r="AQ413" s="91"/>
      <c r="AR413" s="91"/>
      <c r="AS413" s="91"/>
      <c r="AT413" s="91"/>
      <c r="AU413" s="91"/>
      <c r="AV413" s="91"/>
      <c r="AW413" s="91"/>
      <c r="AX413" s="91"/>
      <c r="AY413" s="91"/>
      <c r="AZ413" s="91"/>
      <c r="BA413" s="91"/>
      <c r="BB413" s="91"/>
      <c r="BC413" s="91"/>
      <c r="BD413" s="91"/>
      <c r="BE413" s="91"/>
      <c r="BF413" s="91"/>
      <c r="BG413" s="91"/>
      <c r="BH413" s="91"/>
      <c r="BI413" s="91"/>
      <c r="BJ413" s="91"/>
      <c r="BK413" s="91"/>
      <c r="BL413" s="91"/>
      <c r="BM413" s="91"/>
      <c r="BN413" s="91"/>
      <c r="BO413" s="91"/>
      <c r="BP413" s="91"/>
      <c r="BQ413" s="91"/>
      <c r="BR413" s="91"/>
      <c r="BS413" s="91"/>
      <c r="BT413" s="91"/>
      <c r="BU413" s="91"/>
      <c r="BV413" s="91"/>
      <c r="BW413" s="91"/>
      <c r="BX413" s="91"/>
      <c r="BY413" s="91"/>
      <c r="BZ413" s="91"/>
      <c r="CA413" s="91"/>
      <c r="CB413" s="91"/>
      <c r="CC413" s="91"/>
      <c r="CD413" s="91"/>
      <c r="CE413" s="91"/>
      <c r="CF413" s="91"/>
      <c r="CG413" s="91"/>
      <c r="CH413" s="91"/>
      <c r="CI413" s="91"/>
      <c r="CJ413" s="91"/>
      <c r="CK413" s="91"/>
      <c r="CL413" s="91"/>
      <c r="CM413" s="91"/>
      <c r="CN413" s="91"/>
      <c r="CO413" s="91"/>
      <c r="CP413" s="91"/>
      <c r="CQ413" s="91"/>
      <c r="CR413" s="91"/>
      <c r="CS413" s="91"/>
      <c r="CT413" s="91"/>
      <c r="CU413" s="91"/>
      <c r="CV413" s="91"/>
      <c r="CW413" s="91"/>
      <c r="CX413" s="91"/>
      <c r="CY413" s="91"/>
      <c r="CZ413" s="91"/>
      <c r="DA413" s="91"/>
      <c r="DB413" s="91"/>
      <c r="DC413" s="91"/>
      <c r="DD413" s="91"/>
      <c r="DE413" s="91"/>
      <c r="DF413" s="91"/>
      <c r="DG413" s="91"/>
      <c r="DH413" s="91"/>
      <c r="DI413" s="91"/>
      <c r="DJ413" s="91"/>
      <c r="DK413" s="91"/>
      <c r="DL413" s="91"/>
      <c r="DM413" s="91"/>
      <c r="DN413" s="91"/>
      <c r="DO413" s="91"/>
      <c r="DP413" s="91"/>
      <c r="DQ413" s="91"/>
      <c r="DR413" s="91"/>
      <c r="DS413" s="91"/>
      <c r="DT413" s="91"/>
      <c r="DU413" s="91"/>
      <c r="DV413" s="91"/>
      <c r="DW413" s="91"/>
      <c r="DX413" s="91"/>
      <c r="DY413" s="91"/>
      <c r="DZ413" s="91"/>
      <c r="EA413" s="91"/>
      <c r="EB413" s="91"/>
      <c r="EC413" s="91"/>
      <c r="ED413" s="91"/>
      <c r="EE413" s="91"/>
      <c r="EF413" s="91"/>
      <c r="EG413" s="91"/>
      <c r="EH413" s="91"/>
      <c r="EI413" s="91"/>
      <c r="EJ413" s="91"/>
      <c r="EK413" s="91"/>
      <c r="EL413" s="91"/>
      <c r="EM413" s="91"/>
      <c r="EN413" s="91"/>
      <c r="EO413" s="91"/>
      <c r="EP413" s="91"/>
      <c r="EQ413" s="91"/>
      <c r="ER413" s="91"/>
      <c r="ES413" s="91"/>
      <c r="ET413" s="91"/>
      <c r="EU413" s="91"/>
      <c r="EV413" s="91"/>
      <c r="EW413" s="91"/>
      <c r="EX413" s="91"/>
      <c r="EY413" s="91"/>
      <c r="EZ413" s="91"/>
      <c r="FA413" s="91"/>
      <c r="FB413" s="91"/>
      <c r="FC413" s="91"/>
      <c r="FD413" s="91"/>
      <c r="FE413" s="91"/>
      <c r="FF413" s="91"/>
      <c r="FG413" s="91"/>
      <c r="FH413" s="91"/>
      <c r="FI413" s="91"/>
      <c r="FJ413" s="91"/>
      <c r="FK413" s="91"/>
      <c r="FL413" s="91"/>
      <c r="FM413" s="91"/>
      <c r="FN413" s="91"/>
      <c r="FO413" s="91"/>
      <c r="FP413" s="91"/>
      <c r="FQ413" s="91"/>
      <c r="FR413" s="91"/>
      <c r="FS413" s="91"/>
      <c r="FT413" s="91"/>
      <c r="FU413" s="91"/>
      <c r="FV413" s="91"/>
      <c r="FW413" s="91"/>
      <c r="FX413" s="91"/>
      <c r="FY413" s="91"/>
      <c r="FZ413" s="91"/>
      <c r="GA413" s="91"/>
      <c r="GB413" s="91"/>
      <c r="GC413" s="91"/>
      <c r="GD413" s="91"/>
      <c r="GE413" s="91"/>
      <c r="GF413" s="91"/>
      <c r="GG413" s="91"/>
      <c r="GH413" s="91"/>
      <c r="GI413" s="91"/>
      <c r="GJ413" s="91"/>
      <c r="GK413" s="91"/>
      <c r="GL413" s="91"/>
      <c r="GM413" s="91"/>
      <c r="GN413" s="91"/>
      <c r="GO413" s="91"/>
      <c r="GP413" s="91"/>
      <c r="GQ413" s="91"/>
      <c r="GR413" s="91"/>
      <c r="GS413" s="91"/>
      <c r="GT413" s="91"/>
      <c r="GU413" s="91"/>
      <c r="GV413" s="91"/>
      <c r="GW413" s="91"/>
      <c r="GX413" s="91"/>
      <c r="GY413" s="91"/>
      <c r="GZ413" s="91"/>
      <c r="HA413" s="91"/>
      <c r="HB413" s="91"/>
      <c r="HC413" s="91"/>
      <c r="HD413" s="91"/>
      <c r="HE413" s="91"/>
      <c r="HF413" s="91"/>
      <c r="HG413" s="91"/>
      <c r="HH413" s="91"/>
      <c r="HI413" s="91"/>
      <c r="HJ413" s="91"/>
      <c r="HK413" s="91"/>
      <c r="HL413" s="91"/>
      <c r="HM413" s="91"/>
      <c r="HN413" s="91"/>
      <c r="HO413" s="91"/>
      <c r="HP413" s="91"/>
      <c r="HQ413" s="91"/>
      <c r="HR413" s="91"/>
      <c r="HS413" s="91"/>
      <c r="HT413" s="91"/>
      <c r="HU413" s="91"/>
      <c r="HV413" s="91"/>
      <c r="HW413" s="91"/>
      <c r="HX413" s="91"/>
      <c r="HY413" s="91"/>
      <c r="HZ413" s="91"/>
      <c r="IA413" s="91"/>
      <c r="IB413" s="91"/>
      <c r="IC413" s="91"/>
      <c r="ID413" s="91"/>
      <c r="IE413" s="91"/>
      <c r="IF413" s="91"/>
      <c r="IG413" s="91"/>
      <c r="IH413" s="91"/>
      <c r="II413" s="91"/>
      <c r="IJ413" s="91"/>
      <c r="IK413" s="91"/>
      <c r="IL413" s="91"/>
      <c r="IM413" s="91"/>
      <c r="IN413" s="91"/>
      <c r="IO413" s="91"/>
      <c r="IP413" s="91"/>
      <c r="IQ413" s="91"/>
      <c r="IR413" s="91"/>
      <c r="IS413" s="91"/>
      <c r="IT413" s="91"/>
      <c r="IU413" s="91"/>
      <c r="IV413" s="91"/>
    </row>
    <row r="414" spans="1:256" s="89" customFormat="1" x14ac:dyDescent="0.15">
      <c r="A414" s="88"/>
      <c r="B414" s="88"/>
      <c r="E414" s="168"/>
      <c r="H414" s="91"/>
      <c r="I414" s="91"/>
      <c r="J414" s="91"/>
      <c r="K414" s="91"/>
      <c r="L414" s="91"/>
      <c r="M414" s="91"/>
      <c r="N414" s="91"/>
      <c r="O414" s="91"/>
      <c r="P414" s="91"/>
      <c r="Q414" s="91"/>
      <c r="R414" s="91"/>
      <c r="S414" s="91"/>
      <c r="T414" s="91"/>
      <c r="U414" s="91"/>
      <c r="V414" s="91"/>
      <c r="W414" s="91"/>
      <c r="X414" s="91"/>
      <c r="Y414" s="91"/>
      <c r="Z414" s="91"/>
      <c r="AA414" s="91"/>
      <c r="AB414" s="91"/>
      <c r="AC414" s="91"/>
      <c r="AD414" s="91"/>
      <c r="AE414" s="91"/>
      <c r="AF414" s="91"/>
      <c r="AG414" s="91"/>
      <c r="AH414" s="91"/>
      <c r="AI414" s="91"/>
      <c r="AJ414" s="91"/>
      <c r="AK414" s="91"/>
      <c r="AL414" s="91"/>
      <c r="AM414" s="91"/>
      <c r="AN414" s="91"/>
      <c r="AO414" s="91"/>
      <c r="AP414" s="91"/>
      <c r="AQ414" s="91"/>
      <c r="AR414" s="91"/>
      <c r="AS414" s="91"/>
      <c r="AT414" s="91"/>
      <c r="AU414" s="91"/>
      <c r="AV414" s="91"/>
      <c r="AW414" s="91"/>
      <c r="AX414" s="91"/>
      <c r="AY414" s="91"/>
      <c r="AZ414" s="91"/>
      <c r="BA414" s="91"/>
      <c r="BB414" s="91"/>
      <c r="BC414" s="91"/>
      <c r="BD414" s="91"/>
      <c r="BE414" s="91"/>
      <c r="BF414" s="91"/>
      <c r="BG414" s="91"/>
      <c r="BH414" s="91"/>
      <c r="BI414" s="91"/>
      <c r="BJ414" s="91"/>
      <c r="BK414" s="91"/>
      <c r="BL414" s="91"/>
      <c r="BM414" s="91"/>
      <c r="BN414" s="91"/>
      <c r="BO414" s="91"/>
      <c r="BP414" s="91"/>
      <c r="BQ414" s="91"/>
      <c r="BR414" s="91"/>
      <c r="BS414" s="91"/>
      <c r="BT414" s="91"/>
      <c r="BU414" s="91"/>
      <c r="BV414" s="91"/>
      <c r="BW414" s="91"/>
      <c r="BX414" s="91"/>
      <c r="BY414" s="91"/>
      <c r="BZ414" s="91"/>
      <c r="CA414" s="91"/>
      <c r="CB414" s="91"/>
      <c r="CC414" s="91"/>
      <c r="CD414" s="91"/>
      <c r="CE414" s="91"/>
      <c r="CF414" s="91"/>
      <c r="CG414" s="91"/>
      <c r="CH414" s="91"/>
      <c r="CI414" s="91"/>
      <c r="CJ414" s="91"/>
      <c r="CK414" s="91"/>
      <c r="CL414" s="91"/>
      <c r="CM414" s="91"/>
      <c r="CN414" s="91"/>
      <c r="CO414" s="91"/>
      <c r="CP414" s="91"/>
      <c r="CQ414" s="91"/>
      <c r="CR414" s="91"/>
      <c r="CS414" s="91"/>
      <c r="CT414" s="91"/>
      <c r="CU414" s="91"/>
      <c r="CV414" s="91"/>
      <c r="CW414" s="91"/>
      <c r="CX414" s="91"/>
      <c r="CY414" s="91"/>
      <c r="CZ414" s="91"/>
      <c r="DA414" s="91"/>
      <c r="DB414" s="91"/>
      <c r="DC414" s="91"/>
      <c r="DD414" s="91"/>
      <c r="DE414" s="91"/>
      <c r="DF414" s="91"/>
      <c r="DG414" s="91"/>
      <c r="DH414" s="91"/>
      <c r="DI414" s="91"/>
      <c r="DJ414" s="91"/>
      <c r="DK414" s="91"/>
      <c r="DL414" s="91"/>
      <c r="DM414" s="91"/>
      <c r="DN414" s="91"/>
      <c r="DO414" s="91"/>
      <c r="DP414" s="91"/>
      <c r="DQ414" s="91"/>
      <c r="DR414" s="91"/>
      <c r="DS414" s="91"/>
      <c r="DT414" s="91"/>
      <c r="DU414" s="91"/>
      <c r="DV414" s="91"/>
      <c r="DW414" s="91"/>
      <c r="DX414" s="91"/>
      <c r="DY414" s="91"/>
      <c r="DZ414" s="91"/>
      <c r="EA414" s="91"/>
      <c r="EB414" s="91"/>
      <c r="EC414" s="91"/>
      <c r="ED414" s="91"/>
      <c r="EE414" s="91"/>
      <c r="EF414" s="91"/>
      <c r="EG414" s="91"/>
      <c r="EH414" s="91"/>
      <c r="EI414" s="91"/>
      <c r="EJ414" s="91"/>
      <c r="EK414" s="91"/>
      <c r="EL414" s="91"/>
      <c r="EM414" s="91"/>
      <c r="EN414" s="91"/>
      <c r="EO414" s="91"/>
      <c r="EP414" s="91"/>
      <c r="EQ414" s="91"/>
      <c r="ER414" s="91"/>
      <c r="ES414" s="91"/>
      <c r="ET414" s="91"/>
      <c r="EU414" s="91"/>
      <c r="EV414" s="91"/>
      <c r="EW414" s="91"/>
      <c r="EX414" s="91"/>
      <c r="EY414" s="91"/>
      <c r="EZ414" s="91"/>
      <c r="FA414" s="91"/>
      <c r="FB414" s="91"/>
      <c r="FC414" s="91"/>
      <c r="FD414" s="91"/>
      <c r="FE414" s="91"/>
      <c r="FF414" s="91"/>
      <c r="FG414" s="91"/>
      <c r="FH414" s="91"/>
      <c r="FI414" s="91"/>
      <c r="FJ414" s="91"/>
      <c r="FK414" s="91"/>
      <c r="FL414" s="91"/>
      <c r="FM414" s="91"/>
      <c r="FN414" s="91"/>
      <c r="FO414" s="91"/>
      <c r="FP414" s="91"/>
      <c r="FQ414" s="91"/>
      <c r="FR414" s="91"/>
      <c r="FS414" s="91"/>
      <c r="FT414" s="91"/>
      <c r="FU414" s="91"/>
      <c r="FV414" s="91"/>
      <c r="FW414" s="91"/>
      <c r="FX414" s="91"/>
      <c r="FY414" s="91"/>
      <c r="FZ414" s="91"/>
      <c r="GA414" s="91"/>
      <c r="GB414" s="91"/>
      <c r="GC414" s="91"/>
      <c r="GD414" s="91"/>
      <c r="GE414" s="91"/>
      <c r="GF414" s="91"/>
      <c r="GG414" s="91"/>
      <c r="GH414" s="91"/>
      <c r="GI414" s="91"/>
      <c r="GJ414" s="91"/>
      <c r="GK414" s="91"/>
      <c r="GL414" s="91"/>
      <c r="GM414" s="91"/>
      <c r="GN414" s="91"/>
      <c r="GO414" s="91"/>
      <c r="GP414" s="91"/>
      <c r="GQ414" s="91"/>
      <c r="GR414" s="91"/>
      <c r="GS414" s="91"/>
      <c r="GT414" s="91"/>
      <c r="GU414" s="91"/>
      <c r="GV414" s="91"/>
      <c r="GW414" s="91"/>
      <c r="GX414" s="91"/>
      <c r="GY414" s="91"/>
      <c r="GZ414" s="91"/>
      <c r="HA414" s="91"/>
      <c r="HB414" s="91"/>
      <c r="HC414" s="91"/>
      <c r="HD414" s="91"/>
      <c r="HE414" s="91"/>
      <c r="HF414" s="91"/>
      <c r="HG414" s="91"/>
      <c r="HH414" s="91"/>
      <c r="HI414" s="91"/>
      <c r="HJ414" s="91"/>
      <c r="HK414" s="91"/>
      <c r="HL414" s="91"/>
      <c r="HM414" s="91"/>
      <c r="HN414" s="91"/>
      <c r="HO414" s="91"/>
      <c r="HP414" s="91"/>
      <c r="HQ414" s="91"/>
      <c r="HR414" s="91"/>
      <c r="HS414" s="91"/>
      <c r="HT414" s="91"/>
      <c r="HU414" s="91"/>
      <c r="HV414" s="91"/>
      <c r="HW414" s="91"/>
      <c r="HX414" s="91"/>
      <c r="HY414" s="91"/>
      <c r="HZ414" s="91"/>
      <c r="IA414" s="91"/>
      <c r="IB414" s="91"/>
      <c r="IC414" s="91"/>
      <c r="ID414" s="91"/>
      <c r="IE414" s="91"/>
      <c r="IF414" s="91"/>
      <c r="IG414" s="91"/>
      <c r="IH414" s="91"/>
      <c r="II414" s="91"/>
      <c r="IJ414" s="91"/>
      <c r="IK414" s="91"/>
      <c r="IL414" s="91"/>
      <c r="IM414" s="91"/>
      <c r="IN414" s="91"/>
      <c r="IO414" s="91"/>
      <c r="IP414" s="91"/>
      <c r="IQ414" s="91"/>
      <c r="IR414" s="91"/>
      <c r="IS414" s="91"/>
      <c r="IT414" s="91"/>
      <c r="IU414" s="91"/>
      <c r="IV414" s="91"/>
    </row>
    <row r="415" spans="1:256" s="89" customFormat="1" x14ac:dyDescent="0.15">
      <c r="A415" s="88"/>
      <c r="B415" s="88"/>
      <c r="E415" s="168"/>
      <c r="H415" s="91"/>
      <c r="I415" s="91"/>
      <c r="J415" s="91"/>
      <c r="K415" s="91"/>
      <c r="L415" s="91"/>
      <c r="M415" s="91"/>
      <c r="N415" s="91"/>
      <c r="O415" s="91"/>
      <c r="P415" s="91"/>
      <c r="Q415" s="91"/>
      <c r="R415" s="91"/>
      <c r="S415" s="91"/>
      <c r="T415" s="91"/>
      <c r="U415" s="91"/>
      <c r="V415" s="91"/>
      <c r="W415" s="91"/>
      <c r="X415" s="91"/>
      <c r="Y415" s="91"/>
      <c r="Z415" s="91"/>
      <c r="AA415" s="91"/>
      <c r="AB415" s="91"/>
      <c r="AC415" s="91"/>
      <c r="AD415" s="91"/>
      <c r="AE415" s="91"/>
      <c r="AF415" s="91"/>
      <c r="AG415" s="91"/>
      <c r="AH415" s="91"/>
      <c r="AI415" s="91"/>
      <c r="AJ415" s="91"/>
      <c r="AK415" s="91"/>
      <c r="AL415" s="91"/>
      <c r="AM415" s="91"/>
      <c r="AN415" s="91"/>
      <c r="AO415" s="91"/>
      <c r="AP415" s="91"/>
      <c r="AQ415" s="91"/>
      <c r="AR415" s="91"/>
      <c r="AS415" s="91"/>
      <c r="AT415" s="91"/>
      <c r="AU415" s="91"/>
      <c r="AV415" s="91"/>
      <c r="AW415" s="91"/>
      <c r="AX415" s="91"/>
      <c r="AY415" s="91"/>
      <c r="AZ415" s="91"/>
      <c r="BA415" s="91"/>
      <c r="BB415" s="91"/>
      <c r="BC415" s="91"/>
      <c r="BD415" s="91"/>
      <c r="BE415" s="91"/>
      <c r="BF415" s="91"/>
      <c r="BG415" s="91"/>
      <c r="BH415" s="91"/>
      <c r="BI415" s="91"/>
      <c r="BJ415" s="91"/>
      <c r="BK415" s="91"/>
      <c r="BL415" s="91"/>
      <c r="BM415" s="91"/>
      <c r="BN415" s="91"/>
      <c r="BO415" s="91"/>
      <c r="BP415" s="91"/>
      <c r="BQ415" s="91"/>
      <c r="BR415" s="91"/>
      <c r="BS415" s="91"/>
      <c r="BT415" s="91"/>
      <c r="BU415" s="91"/>
      <c r="BV415" s="91"/>
      <c r="BW415" s="91"/>
      <c r="BX415" s="91"/>
      <c r="BY415" s="91"/>
      <c r="BZ415" s="91"/>
      <c r="CA415" s="91"/>
      <c r="CB415" s="91"/>
      <c r="CC415" s="91"/>
      <c r="CD415" s="91"/>
      <c r="CE415" s="91"/>
      <c r="CF415" s="91"/>
      <c r="CG415" s="91"/>
      <c r="CH415" s="91"/>
      <c r="CI415" s="91"/>
      <c r="CJ415" s="91"/>
      <c r="CK415" s="91"/>
      <c r="CL415" s="91"/>
      <c r="CM415" s="91"/>
      <c r="CN415" s="91"/>
      <c r="CO415" s="91"/>
      <c r="CP415" s="91"/>
      <c r="CQ415" s="91"/>
      <c r="CR415" s="91"/>
      <c r="CS415" s="91"/>
      <c r="CT415" s="91"/>
      <c r="CU415" s="91"/>
      <c r="CV415" s="91"/>
      <c r="CW415" s="91"/>
      <c r="CX415" s="91"/>
      <c r="CY415" s="91"/>
      <c r="CZ415" s="91"/>
      <c r="DA415" s="91"/>
      <c r="DB415" s="91"/>
      <c r="DC415" s="91"/>
      <c r="DD415" s="91"/>
      <c r="DE415" s="91"/>
      <c r="DF415" s="91"/>
      <c r="DG415" s="91"/>
      <c r="DH415" s="91"/>
      <c r="DI415" s="91"/>
      <c r="DJ415" s="91"/>
      <c r="DK415" s="91"/>
      <c r="DL415" s="91"/>
      <c r="DM415" s="91"/>
      <c r="DN415" s="91"/>
      <c r="DO415" s="91"/>
      <c r="DP415" s="91"/>
      <c r="DQ415" s="91"/>
      <c r="DR415" s="91"/>
      <c r="DS415" s="91"/>
      <c r="DT415" s="91"/>
      <c r="DU415" s="91"/>
      <c r="DV415" s="91"/>
      <c r="DW415" s="91"/>
      <c r="DX415" s="91"/>
      <c r="DY415" s="91"/>
      <c r="DZ415" s="91"/>
      <c r="EA415" s="91"/>
      <c r="EB415" s="91"/>
      <c r="EC415" s="91"/>
      <c r="ED415" s="91"/>
      <c r="EE415" s="91"/>
      <c r="EF415" s="91"/>
      <c r="EG415" s="91"/>
      <c r="EH415" s="91"/>
      <c r="EI415" s="91"/>
      <c r="EJ415" s="91"/>
      <c r="EK415" s="91"/>
      <c r="EL415" s="91"/>
      <c r="EM415" s="91"/>
      <c r="EN415" s="91"/>
      <c r="EO415" s="91"/>
      <c r="EP415" s="91"/>
      <c r="EQ415" s="91"/>
      <c r="ER415" s="91"/>
      <c r="ES415" s="91"/>
      <c r="ET415" s="91"/>
      <c r="EU415" s="91"/>
      <c r="EV415" s="91"/>
      <c r="EW415" s="91"/>
      <c r="EX415" s="91"/>
      <c r="EY415" s="91"/>
      <c r="EZ415" s="91"/>
      <c r="FA415" s="91"/>
      <c r="FB415" s="91"/>
      <c r="FC415" s="91"/>
      <c r="FD415" s="91"/>
      <c r="FE415" s="91"/>
      <c r="FF415" s="91"/>
      <c r="FG415" s="91"/>
      <c r="FH415" s="91"/>
      <c r="FI415" s="91"/>
      <c r="FJ415" s="91"/>
      <c r="FK415" s="91"/>
      <c r="FL415" s="91"/>
      <c r="FM415" s="91"/>
      <c r="FN415" s="91"/>
      <c r="FO415" s="91"/>
      <c r="FP415" s="91"/>
      <c r="FQ415" s="91"/>
      <c r="FR415" s="91"/>
      <c r="FS415" s="91"/>
      <c r="FT415" s="91"/>
      <c r="FU415" s="91"/>
      <c r="FV415" s="91"/>
      <c r="FW415" s="91"/>
      <c r="FX415" s="91"/>
      <c r="FY415" s="91"/>
      <c r="FZ415" s="91"/>
      <c r="GA415" s="91"/>
      <c r="GB415" s="91"/>
      <c r="GC415" s="91"/>
      <c r="GD415" s="91"/>
      <c r="GE415" s="91"/>
      <c r="GF415" s="91"/>
      <c r="GG415" s="91"/>
      <c r="GH415" s="91"/>
      <c r="GI415" s="91"/>
      <c r="GJ415" s="91"/>
      <c r="GK415" s="91"/>
      <c r="GL415" s="91"/>
      <c r="GM415" s="91"/>
      <c r="GN415" s="91"/>
      <c r="GO415" s="91"/>
      <c r="GP415" s="91"/>
      <c r="GQ415" s="91"/>
      <c r="GR415" s="91"/>
      <c r="GS415" s="91"/>
      <c r="GT415" s="91"/>
      <c r="GU415" s="91"/>
      <c r="GV415" s="91"/>
      <c r="GW415" s="91"/>
      <c r="GX415" s="91"/>
      <c r="GY415" s="91"/>
      <c r="GZ415" s="91"/>
      <c r="HA415" s="91"/>
      <c r="HB415" s="91"/>
      <c r="HC415" s="91"/>
      <c r="HD415" s="91"/>
      <c r="HE415" s="91"/>
      <c r="HF415" s="91"/>
      <c r="HG415" s="91"/>
      <c r="HH415" s="91"/>
      <c r="HI415" s="91"/>
      <c r="HJ415" s="91"/>
      <c r="HK415" s="91"/>
      <c r="HL415" s="91"/>
      <c r="HM415" s="91"/>
      <c r="HN415" s="91"/>
      <c r="HO415" s="91"/>
      <c r="HP415" s="91"/>
      <c r="HQ415" s="91"/>
      <c r="HR415" s="91"/>
      <c r="HS415" s="91"/>
      <c r="HT415" s="91"/>
      <c r="HU415" s="91"/>
      <c r="HV415" s="91"/>
      <c r="HW415" s="91"/>
      <c r="HX415" s="91"/>
      <c r="HY415" s="91"/>
      <c r="HZ415" s="91"/>
      <c r="IA415" s="91"/>
      <c r="IB415" s="91"/>
      <c r="IC415" s="91"/>
      <c r="ID415" s="91"/>
      <c r="IE415" s="91"/>
      <c r="IF415" s="91"/>
      <c r="IG415" s="91"/>
      <c r="IH415" s="91"/>
      <c r="II415" s="91"/>
      <c r="IJ415" s="91"/>
      <c r="IK415" s="91"/>
      <c r="IL415" s="91"/>
      <c r="IM415" s="91"/>
      <c r="IN415" s="91"/>
      <c r="IO415" s="91"/>
      <c r="IP415" s="91"/>
      <c r="IQ415" s="91"/>
      <c r="IR415" s="91"/>
      <c r="IS415" s="91"/>
      <c r="IT415" s="91"/>
      <c r="IU415" s="91"/>
      <c r="IV415" s="91"/>
    </row>
    <row r="416" spans="1:256" s="89" customFormat="1" x14ac:dyDescent="0.15">
      <c r="A416" s="88"/>
      <c r="B416" s="88"/>
      <c r="E416" s="168"/>
      <c r="H416" s="91"/>
      <c r="I416" s="91"/>
      <c r="J416" s="91"/>
      <c r="K416" s="91"/>
      <c r="L416" s="91"/>
      <c r="M416" s="91"/>
      <c r="N416" s="91"/>
      <c r="O416" s="91"/>
      <c r="P416" s="91"/>
      <c r="Q416" s="91"/>
      <c r="R416" s="91"/>
      <c r="S416" s="91"/>
      <c r="T416" s="91"/>
      <c r="U416" s="91"/>
      <c r="V416" s="91"/>
      <c r="W416" s="91"/>
      <c r="X416" s="91"/>
      <c r="Y416" s="91"/>
      <c r="Z416" s="91"/>
      <c r="AA416" s="91"/>
      <c r="AB416" s="91"/>
      <c r="AC416" s="91"/>
      <c r="AD416" s="91"/>
      <c r="AE416" s="91"/>
      <c r="AF416" s="91"/>
      <c r="AG416" s="91"/>
      <c r="AH416" s="91"/>
      <c r="AI416" s="91"/>
      <c r="AJ416" s="91"/>
      <c r="AK416" s="91"/>
      <c r="AL416" s="91"/>
      <c r="AM416" s="91"/>
      <c r="AN416" s="91"/>
      <c r="AO416" s="91"/>
      <c r="AP416" s="91"/>
      <c r="AQ416" s="91"/>
      <c r="AR416" s="91"/>
      <c r="AS416" s="91"/>
      <c r="AT416" s="91"/>
      <c r="AU416" s="91"/>
      <c r="AV416" s="91"/>
      <c r="AW416" s="91"/>
      <c r="AX416" s="91"/>
      <c r="AY416" s="91"/>
      <c r="AZ416" s="91"/>
      <c r="BA416" s="91"/>
      <c r="BB416" s="91"/>
      <c r="BC416" s="91"/>
      <c r="BD416" s="91"/>
      <c r="BE416" s="91"/>
      <c r="BF416" s="91"/>
      <c r="BG416" s="91"/>
      <c r="BH416" s="91"/>
      <c r="BI416" s="91"/>
      <c r="BJ416" s="91"/>
      <c r="BK416" s="91"/>
      <c r="BL416" s="91"/>
      <c r="BM416" s="91"/>
      <c r="BN416" s="91"/>
      <c r="BO416" s="91"/>
      <c r="BP416" s="91"/>
      <c r="BQ416" s="91"/>
      <c r="BR416" s="91"/>
      <c r="BS416" s="91"/>
      <c r="BT416" s="91"/>
      <c r="BU416" s="91"/>
      <c r="BV416" s="91"/>
      <c r="BW416" s="91"/>
      <c r="BX416" s="91"/>
      <c r="BY416" s="91"/>
      <c r="BZ416" s="91"/>
      <c r="CA416" s="91"/>
      <c r="CB416" s="91"/>
      <c r="CC416" s="91"/>
      <c r="CD416" s="91"/>
      <c r="CE416" s="91"/>
      <c r="CF416" s="91"/>
      <c r="CG416" s="91"/>
      <c r="CH416" s="91"/>
      <c r="CI416" s="91"/>
      <c r="CJ416" s="91"/>
      <c r="CK416" s="91"/>
      <c r="CL416" s="91"/>
      <c r="CM416" s="91"/>
      <c r="CN416" s="91"/>
      <c r="CO416" s="91"/>
      <c r="CP416" s="91"/>
      <c r="CQ416" s="91"/>
      <c r="CR416" s="91"/>
      <c r="CS416" s="91"/>
      <c r="CT416" s="91"/>
      <c r="CU416" s="91"/>
      <c r="CV416" s="91"/>
      <c r="CW416" s="91"/>
      <c r="CX416" s="91"/>
      <c r="CY416" s="91"/>
      <c r="CZ416" s="91"/>
      <c r="DA416" s="91"/>
      <c r="DB416" s="91"/>
      <c r="DC416" s="91"/>
      <c r="DD416" s="91"/>
      <c r="DE416" s="91"/>
      <c r="DF416" s="91"/>
      <c r="DG416" s="91"/>
      <c r="DH416" s="91"/>
      <c r="DI416" s="91"/>
      <c r="DJ416" s="91"/>
      <c r="DK416" s="91"/>
      <c r="DL416" s="91"/>
      <c r="DM416" s="91"/>
      <c r="DN416" s="91"/>
      <c r="DO416" s="91"/>
      <c r="DP416" s="91"/>
      <c r="DQ416" s="91"/>
      <c r="DR416" s="91"/>
      <c r="DS416" s="91"/>
      <c r="DT416" s="91"/>
      <c r="DU416" s="91"/>
      <c r="DV416" s="91"/>
      <c r="DW416" s="91"/>
      <c r="DX416" s="91"/>
      <c r="DY416" s="91"/>
      <c r="DZ416" s="91"/>
      <c r="EA416" s="91"/>
      <c r="EB416" s="91"/>
      <c r="EC416" s="91"/>
      <c r="ED416" s="91"/>
      <c r="EE416" s="91"/>
      <c r="EF416" s="91"/>
      <c r="EG416" s="91"/>
      <c r="EH416" s="91"/>
      <c r="EI416" s="91"/>
      <c r="EJ416" s="91"/>
      <c r="EK416" s="91"/>
      <c r="EL416" s="91"/>
      <c r="EM416" s="91"/>
      <c r="EN416" s="91"/>
      <c r="EO416" s="91"/>
      <c r="EP416" s="91"/>
      <c r="EQ416" s="91"/>
      <c r="ER416" s="91"/>
      <c r="ES416" s="91"/>
      <c r="ET416" s="91"/>
      <c r="EU416" s="91"/>
      <c r="EV416" s="91"/>
      <c r="EW416" s="91"/>
      <c r="EX416" s="91"/>
      <c r="EY416" s="91"/>
      <c r="EZ416" s="91"/>
      <c r="FA416" s="91"/>
      <c r="FB416" s="91"/>
      <c r="FC416" s="91"/>
      <c r="FD416" s="91"/>
      <c r="FE416" s="91"/>
      <c r="FF416" s="91"/>
      <c r="FG416" s="91"/>
      <c r="FH416" s="91"/>
      <c r="FI416" s="91"/>
      <c r="FJ416" s="91"/>
      <c r="FK416" s="91"/>
      <c r="FL416" s="91"/>
      <c r="FM416" s="91"/>
      <c r="FN416" s="91"/>
      <c r="FO416" s="91"/>
      <c r="FP416" s="91"/>
      <c r="FQ416" s="91"/>
      <c r="FR416" s="91"/>
      <c r="FS416" s="91"/>
      <c r="FT416" s="91"/>
      <c r="FU416" s="91"/>
      <c r="FV416" s="91"/>
      <c r="FW416" s="91"/>
      <c r="FX416" s="91"/>
      <c r="FY416" s="91"/>
      <c r="FZ416" s="91"/>
      <c r="GA416" s="91"/>
      <c r="GB416" s="91"/>
      <c r="GC416" s="91"/>
      <c r="GD416" s="91"/>
      <c r="GE416" s="91"/>
      <c r="GF416" s="91"/>
      <c r="GG416" s="91"/>
      <c r="GH416" s="91"/>
      <c r="GI416" s="91"/>
      <c r="GJ416" s="91"/>
      <c r="GK416" s="91"/>
      <c r="GL416" s="91"/>
      <c r="GM416" s="91"/>
      <c r="GN416" s="91"/>
      <c r="GO416" s="91"/>
      <c r="GP416" s="91"/>
      <c r="GQ416" s="91"/>
      <c r="GR416" s="91"/>
      <c r="GS416" s="91"/>
      <c r="GT416" s="91"/>
      <c r="GU416" s="91"/>
      <c r="GV416" s="91"/>
      <c r="GW416" s="91"/>
      <c r="GX416" s="91"/>
      <c r="GY416" s="91"/>
      <c r="GZ416" s="91"/>
      <c r="HA416" s="91"/>
      <c r="HB416" s="91"/>
      <c r="HC416" s="91"/>
      <c r="HD416" s="91"/>
      <c r="HE416" s="91"/>
      <c r="HF416" s="91"/>
      <c r="HG416" s="91"/>
      <c r="HH416" s="91"/>
      <c r="HI416" s="91"/>
      <c r="HJ416" s="91"/>
      <c r="HK416" s="91"/>
      <c r="HL416" s="91"/>
      <c r="HM416" s="91"/>
      <c r="HN416" s="91"/>
      <c r="HO416" s="91"/>
      <c r="HP416" s="91"/>
      <c r="HQ416" s="91"/>
      <c r="HR416" s="91"/>
      <c r="HS416" s="91"/>
      <c r="HT416" s="91"/>
      <c r="HU416" s="91"/>
      <c r="HV416" s="91"/>
      <c r="HW416" s="91"/>
      <c r="HX416" s="91"/>
      <c r="HY416" s="91"/>
      <c r="HZ416" s="91"/>
      <c r="IA416" s="91"/>
      <c r="IB416" s="91"/>
      <c r="IC416" s="91"/>
      <c r="ID416" s="91"/>
      <c r="IE416" s="91"/>
      <c r="IF416" s="91"/>
      <c r="IG416" s="91"/>
      <c r="IH416" s="91"/>
      <c r="II416" s="91"/>
      <c r="IJ416" s="91"/>
      <c r="IK416" s="91"/>
      <c r="IL416" s="91"/>
      <c r="IM416" s="91"/>
      <c r="IN416" s="91"/>
      <c r="IO416" s="91"/>
      <c r="IP416" s="91"/>
      <c r="IQ416" s="91"/>
      <c r="IR416" s="91"/>
      <c r="IS416" s="91"/>
      <c r="IT416" s="91"/>
      <c r="IU416" s="91"/>
      <c r="IV416" s="91"/>
    </row>
    <row r="417" spans="1:256" s="89" customFormat="1" x14ac:dyDescent="0.15">
      <c r="A417" s="88"/>
      <c r="B417" s="88"/>
      <c r="E417" s="168"/>
      <c r="H417" s="91"/>
      <c r="I417" s="91"/>
      <c r="J417" s="91"/>
      <c r="K417" s="91"/>
      <c r="L417" s="91"/>
      <c r="M417" s="91"/>
      <c r="N417" s="91"/>
      <c r="O417" s="91"/>
      <c r="P417" s="91"/>
      <c r="Q417" s="91"/>
      <c r="R417" s="91"/>
      <c r="S417" s="91"/>
      <c r="T417" s="91"/>
      <c r="U417" s="91"/>
      <c r="V417" s="91"/>
      <c r="W417" s="91"/>
      <c r="X417" s="91"/>
      <c r="Y417" s="91"/>
      <c r="Z417" s="91"/>
      <c r="AA417" s="91"/>
      <c r="AB417" s="91"/>
      <c r="AC417" s="91"/>
      <c r="AD417" s="91"/>
      <c r="AE417" s="91"/>
      <c r="AF417" s="91"/>
      <c r="AG417" s="91"/>
      <c r="AH417" s="91"/>
      <c r="AI417" s="91"/>
      <c r="AJ417" s="91"/>
      <c r="AK417" s="91"/>
      <c r="AL417" s="91"/>
      <c r="AM417" s="91"/>
      <c r="AN417" s="91"/>
      <c r="AO417" s="91"/>
      <c r="AP417" s="91"/>
      <c r="AQ417" s="91"/>
      <c r="AR417" s="91"/>
      <c r="AS417" s="91"/>
      <c r="AT417" s="91"/>
      <c r="AU417" s="91"/>
      <c r="AV417" s="91"/>
      <c r="AW417" s="91"/>
      <c r="AX417" s="91"/>
      <c r="AY417" s="91"/>
      <c r="AZ417" s="91"/>
      <c r="BA417" s="91"/>
      <c r="BB417" s="91"/>
      <c r="BC417" s="91"/>
      <c r="BD417" s="91"/>
      <c r="BE417" s="91"/>
      <c r="BF417" s="91"/>
      <c r="BG417" s="91"/>
      <c r="BH417" s="91"/>
      <c r="BI417" s="91"/>
      <c r="BJ417" s="91"/>
      <c r="BK417" s="91"/>
      <c r="BL417" s="91"/>
      <c r="BM417" s="91"/>
      <c r="BN417" s="91"/>
      <c r="BO417" s="91"/>
      <c r="BP417" s="91"/>
      <c r="BQ417" s="91"/>
      <c r="BR417" s="91"/>
      <c r="BS417" s="91"/>
      <c r="BT417" s="91"/>
      <c r="BU417" s="91"/>
      <c r="BV417" s="91"/>
      <c r="BW417" s="91"/>
      <c r="BX417" s="91"/>
      <c r="BY417" s="91"/>
      <c r="BZ417" s="91"/>
      <c r="CA417" s="91"/>
      <c r="CB417" s="91"/>
      <c r="CC417" s="91"/>
      <c r="CD417" s="91"/>
      <c r="CE417" s="91"/>
      <c r="CF417" s="91"/>
      <c r="CG417" s="91"/>
      <c r="CH417" s="91"/>
      <c r="CI417" s="91"/>
      <c r="CJ417" s="91"/>
      <c r="CK417" s="91"/>
      <c r="CL417" s="91"/>
      <c r="CM417" s="91"/>
      <c r="CN417" s="91"/>
      <c r="CO417" s="91"/>
      <c r="CP417" s="91"/>
      <c r="CQ417" s="91"/>
      <c r="CR417" s="91"/>
      <c r="CS417" s="91"/>
      <c r="CT417" s="91"/>
      <c r="CU417" s="91"/>
      <c r="CV417" s="91"/>
      <c r="CW417" s="91"/>
      <c r="CX417" s="91"/>
      <c r="CY417" s="91"/>
      <c r="CZ417" s="91"/>
      <c r="DA417" s="91"/>
      <c r="DB417" s="91"/>
      <c r="DC417" s="91"/>
      <c r="DD417" s="91"/>
      <c r="DE417" s="91"/>
      <c r="DF417" s="91"/>
      <c r="DG417" s="91"/>
      <c r="DH417" s="91"/>
      <c r="DI417" s="91"/>
      <c r="DJ417" s="91"/>
      <c r="DK417" s="91"/>
      <c r="DL417" s="91"/>
      <c r="DM417" s="91"/>
      <c r="DN417" s="91"/>
      <c r="DO417" s="91"/>
      <c r="DP417" s="91"/>
      <c r="DQ417" s="91"/>
      <c r="DR417" s="91"/>
      <c r="DS417" s="91"/>
      <c r="DT417" s="91"/>
      <c r="DU417" s="91"/>
      <c r="DV417" s="91"/>
      <c r="DW417" s="91"/>
      <c r="DX417" s="91"/>
      <c r="DY417" s="91"/>
      <c r="DZ417" s="91"/>
      <c r="EA417" s="91"/>
      <c r="EB417" s="91"/>
      <c r="EC417" s="91"/>
      <c r="ED417" s="91"/>
      <c r="EE417" s="91"/>
      <c r="EF417" s="91"/>
      <c r="EG417" s="91"/>
      <c r="EH417" s="91"/>
      <c r="EI417" s="91"/>
      <c r="EJ417" s="91"/>
      <c r="EK417" s="91"/>
      <c r="EL417" s="91"/>
      <c r="EM417" s="91"/>
      <c r="EN417" s="91"/>
      <c r="EO417" s="91"/>
      <c r="EP417" s="91"/>
      <c r="EQ417" s="91"/>
      <c r="ER417" s="91"/>
      <c r="ES417" s="91"/>
      <c r="ET417" s="91"/>
      <c r="EU417" s="91"/>
      <c r="EV417" s="91"/>
      <c r="EW417" s="91"/>
      <c r="EX417" s="91"/>
      <c r="EY417" s="91"/>
      <c r="EZ417" s="91"/>
      <c r="FA417" s="91"/>
      <c r="FB417" s="91"/>
      <c r="FC417" s="91"/>
      <c r="FD417" s="91"/>
      <c r="FE417" s="91"/>
      <c r="FF417" s="91"/>
      <c r="FG417" s="91"/>
      <c r="FH417" s="91"/>
      <c r="FI417" s="91"/>
      <c r="FJ417" s="91"/>
      <c r="FK417" s="91"/>
      <c r="FL417" s="91"/>
      <c r="FM417" s="91"/>
      <c r="FN417" s="91"/>
      <c r="FO417" s="91"/>
      <c r="FP417" s="91"/>
      <c r="FQ417" s="91"/>
      <c r="FR417" s="91"/>
      <c r="FS417" s="91"/>
      <c r="FT417" s="91"/>
      <c r="FU417" s="91"/>
      <c r="FV417" s="91"/>
      <c r="FW417" s="91"/>
      <c r="FX417" s="91"/>
      <c r="FY417" s="91"/>
      <c r="FZ417" s="91"/>
      <c r="GA417" s="91"/>
      <c r="GB417" s="91"/>
      <c r="GC417" s="91"/>
      <c r="GD417" s="91"/>
      <c r="GE417" s="91"/>
      <c r="GF417" s="91"/>
      <c r="GG417" s="91"/>
      <c r="GH417" s="91"/>
      <c r="GI417" s="91"/>
      <c r="GJ417" s="91"/>
      <c r="GK417" s="91"/>
      <c r="GL417" s="91"/>
      <c r="GM417" s="91"/>
      <c r="GN417" s="91"/>
      <c r="GO417" s="91"/>
      <c r="GP417" s="91"/>
      <c r="GQ417" s="91"/>
      <c r="GR417" s="91"/>
      <c r="GS417" s="91"/>
      <c r="GT417" s="91"/>
      <c r="GU417" s="91"/>
      <c r="GV417" s="91"/>
      <c r="GW417" s="91"/>
      <c r="GX417" s="91"/>
      <c r="GY417" s="91"/>
      <c r="GZ417" s="91"/>
      <c r="HA417" s="91"/>
      <c r="HB417" s="91"/>
      <c r="HC417" s="91"/>
      <c r="HD417" s="91"/>
      <c r="HE417" s="91"/>
      <c r="HF417" s="91"/>
      <c r="HG417" s="91"/>
      <c r="HH417" s="91"/>
      <c r="HI417" s="91"/>
      <c r="HJ417" s="91"/>
      <c r="HK417" s="91"/>
      <c r="HL417" s="91"/>
      <c r="HM417" s="91"/>
      <c r="HN417" s="91"/>
      <c r="HO417" s="91"/>
      <c r="HP417" s="91"/>
      <c r="HQ417" s="91"/>
      <c r="HR417" s="91"/>
      <c r="HS417" s="91"/>
      <c r="HT417" s="91"/>
      <c r="HU417" s="91"/>
      <c r="HV417" s="91"/>
      <c r="HW417" s="91"/>
      <c r="HX417" s="91"/>
      <c r="HY417" s="91"/>
      <c r="HZ417" s="91"/>
      <c r="IA417" s="91"/>
      <c r="IB417" s="91"/>
      <c r="IC417" s="91"/>
      <c r="ID417" s="91"/>
      <c r="IE417" s="91"/>
      <c r="IF417" s="91"/>
      <c r="IG417" s="91"/>
      <c r="IH417" s="91"/>
      <c r="II417" s="91"/>
      <c r="IJ417" s="91"/>
      <c r="IK417" s="91"/>
      <c r="IL417" s="91"/>
      <c r="IM417" s="91"/>
      <c r="IN417" s="91"/>
      <c r="IO417" s="91"/>
      <c r="IP417" s="91"/>
      <c r="IQ417" s="91"/>
      <c r="IR417" s="91"/>
      <c r="IS417" s="91"/>
      <c r="IT417" s="91"/>
      <c r="IU417" s="91"/>
      <c r="IV417" s="91"/>
    </row>
    <row r="418" spans="1:256" s="89" customFormat="1" x14ac:dyDescent="0.15">
      <c r="A418" s="88"/>
      <c r="B418" s="88"/>
      <c r="E418" s="168"/>
      <c r="H418" s="91"/>
      <c r="I418" s="91"/>
      <c r="J418" s="91"/>
      <c r="K418" s="91"/>
      <c r="L418" s="91"/>
      <c r="M418" s="91"/>
      <c r="N418" s="91"/>
      <c r="O418" s="91"/>
      <c r="P418" s="91"/>
      <c r="Q418" s="91"/>
      <c r="R418" s="91"/>
      <c r="S418" s="91"/>
      <c r="T418" s="91"/>
      <c r="U418" s="91"/>
      <c r="V418" s="91"/>
      <c r="W418" s="91"/>
      <c r="X418" s="91"/>
      <c r="Y418" s="91"/>
      <c r="Z418" s="91"/>
      <c r="AA418" s="91"/>
      <c r="AB418" s="91"/>
      <c r="AC418" s="91"/>
      <c r="AD418" s="91"/>
      <c r="AE418" s="91"/>
      <c r="AF418" s="91"/>
      <c r="AG418" s="91"/>
      <c r="AH418" s="91"/>
      <c r="AI418" s="91"/>
      <c r="AJ418" s="91"/>
      <c r="AK418" s="91"/>
      <c r="AL418" s="91"/>
      <c r="AM418" s="91"/>
      <c r="AN418" s="91"/>
      <c r="AO418" s="91"/>
      <c r="AP418" s="91"/>
      <c r="AQ418" s="91"/>
      <c r="AR418" s="91"/>
      <c r="AS418" s="91"/>
      <c r="AT418" s="91"/>
      <c r="AU418" s="91"/>
      <c r="AV418" s="91"/>
      <c r="AW418" s="91"/>
      <c r="AX418" s="91"/>
      <c r="AY418" s="91"/>
      <c r="AZ418" s="91"/>
      <c r="BA418" s="91"/>
      <c r="BB418" s="91"/>
      <c r="BC418" s="91"/>
      <c r="BD418" s="91"/>
      <c r="BE418" s="91"/>
      <c r="BF418" s="91"/>
      <c r="BG418" s="91"/>
      <c r="BH418" s="91"/>
      <c r="BI418" s="91"/>
      <c r="BJ418" s="91"/>
      <c r="BK418" s="91"/>
      <c r="BL418" s="91"/>
      <c r="BM418" s="91"/>
      <c r="BN418" s="91"/>
      <c r="BO418" s="91"/>
      <c r="BP418" s="91"/>
      <c r="BQ418" s="91"/>
      <c r="BR418" s="91"/>
      <c r="BS418" s="91"/>
      <c r="BT418" s="91"/>
      <c r="BU418" s="91"/>
      <c r="BV418" s="91"/>
      <c r="BW418" s="91"/>
      <c r="BX418" s="91"/>
      <c r="BY418" s="91"/>
      <c r="BZ418" s="91"/>
      <c r="CA418" s="91"/>
      <c r="CB418" s="91"/>
      <c r="CC418" s="91"/>
      <c r="CD418" s="91"/>
      <c r="CE418" s="91"/>
      <c r="CF418" s="91"/>
      <c r="CG418" s="91"/>
      <c r="CH418" s="91"/>
      <c r="CI418" s="91"/>
      <c r="CJ418" s="91"/>
      <c r="CK418" s="91"/>
      <c r="CL418" s="91"/>
      <c r="CM418" s="91"/>
      <c r="CN418" s="91"/>
      <c r="CO418" s="91"/>
      <c r="CP418" s="91"/>
      <c r="CQ418" s="91"/>
      <c r="CR418" s="91"/>
      <c r="CS418" s="91"/>
      <c r="CT418" s="91"/>
      <c r="CU418" s="91"/>
      <c r="CV418" s="91"/>
      <c r="CW418" s="91"/>
      <c r="CX418" s="91"/>
      <c r="CY418" s="91"/>
      <c r="CZ418" s="91"/>
      <c r="DA418" s="91"/>
      <c r="DB418" s="91"/>
      <c r="DC418" s="91"/>
      <c r="DD418" s="91"/>
      <c r="DE418" s="91"/>
      <c r="DF418" s="91"/>
      <c r="DG418" s="91"/>
      <c r="DH418" s="91"/>
      <c r="DI418" s="91"/>
      <c r="DJ418" s="91"/>
      <c r="DK418" s="91"/>
      <c r="DL418" s="91"/>
      <c r="DM418" s="91"/>
      <c r="DN418" s="91"/>
      <c r="DO418" s="91"/>
      <c r="DP418" s="91"/>
      <c r="DQ418" s="91"/>
      <c r="DR418" s="91"/>
      <c r="DS418" s="91"/>
      <c r="DT418" s="91"/>
      <c r="DU418" s="91"/>
      <c r="DV418" s="91"/>
      <c r="DW418" s="91"/>
      <c r="DX418" s="91"/>
      <c r="DY418" s="91"/>
      <c r="DZ418" s="91"/>
      <c r="EA418" s="91"/>
      <c r="EB418" s="91"/>
      <c r="EC418" s="91"/>
      <c r="ED418" s="91"/>
      <c r="EE418" s="91"/>
      <c r="EF418" s="91"/>
      <c r="EG418" s="91"/>
      <c r="EH418" s="91"/>
      <c r="EI418" s="91"/>
      <c r="EJ418" s="91"/>
      <c r="EK418" s="91"/>
      <c r="EL418" s="91"/>
      <c r="EM418" s="91"/>
      <c r="EN418" s="91"/>
      <c r="EO418" s="91"/>
      <c r="EP418" s="91"/>
      <c r="EQ418" s="91"/>
      <c r="ER418" s="91"/>
      <c r="ES418" s="91"/>
      <c r="ET418" s="91"/>
      <c r="EU418" s="91"/>
      <c r="EV418" s="91"/>
      <c r="EW418" s="91"/>
      <c r="EX418" s="91"/>
      <c r="EY418" s="91"/>
      <c r="EZ418" s="91"/>
      <c r="FA418" s="91"/>
      <c r="FB418" s="91"/>
      <c r="FC418" s="91"/>
      <c r="FD418" s="91"/>
      <c r="FE418" s="91"/>
      <c r="FF418" s="91"/>
      <c r="FG418" s="91"/>
      <c r="FH418" s="91"/>
      <c r="FI418" s="91"/>
      <c r="FJ418" s="91"/>
      <c r="FK418" s="91"/>
      <c r="FL418" s="91"/>
      <c r="FM418" s="91"/>
      <c r="FN418" s="91"/>
      <c r="FO418" s="91"/>
      <c r="FP418" s="91"/>
      <c r="FQ418" s="91"/>
      <c r="FR418" s="91"/>
      <c r="FS418" s="91"/>
      <c r="FT418" s="91"/>
      <c r="FU418" s="91"/>
      <c r="FV418" s="91"/>
      <c r="FW418" s="91"/>
      <c r="FX418" s="91"/>
      <c r="FY418" s="91"/>
      <c r="FZ418" s="91"/>
      <c r="GA418" s="91"/>
      <c r="GB418" s="91"/>
      <c r="GC418" s="91"/>
      <c r="GD418" s="91"/>
      <c r="GE418" s="91"/>
      <c r="GF418" s="91"/>
      <c r="GG418" s="91"/>
      <c r="GH418" s="91"/>
      <c r="GI418" s="91"/>
      <c r="GJ418" s="91"/>
      <c r="GK418" s="91"/>
      <c r="GL418" s="91"/>
      <c r="GM418" s="91"/>
      <c r="GN418" s="91"/>
      <c r="GO418" s="91"/>
      <c r="GP418" s="91"/>
      <c r="GQ418" s="91"/>
      <c r="GR418" s="91"/>
      <c r="GS418" s="91"/>
      <c r="GT418" s="91"/>
      <c r="GU418" s="91"/>
      <c r="GV418" s="91"/>
      <c r="GW418" s="91"/>
      <c r="GX418" s="91"/>
      <c r="GY418" s="91"/>
      <c r="GZ418" s="91"/>
      <c r="HA418" s="91"/>
      <c r="HB418" s="91"/>
      <c r="HC418" s="91"/>
      <c r="HD418" s="91"/>
      <c r="HE418" s="91"/>
      <c r="HF418" s="91"/>
      <c r="HG418" s="91"/>
      <c r="HH418" s="91"/>
      <c r="HI418" s="91"/>
      <c r="HJ418" s="91"/>
      <c r="HK418" s="91"/>
      <c r="HL418" s="91"/>
      <c r="HM418" s="91"/>
      <c r="HN418" s="91"/>
      <c r="HO418" s="91"/>
      <c r="HP418" s="91"/>
      <c r="HQ418" s="91"/>
      <c r="HR418" s="91"/>
      <c r="HS418" s="91"/>
      <c r="HT418" s="91"/>
      <c r="HU418" s="91"/>
      <c r="HV418" s="91"/>
      <c r="HW418" s="91"/>
      <c r="HX418" s="91"/>
      <c r="HY418" s="91"/>
      <c r="HZ418" s="91"/>
      <c r="IA418" s="91"/>
      <c r="IB418" s="91"/>
      <c r="IC418" s="91"/>
      <c r="ID418" s="91"/>
      <c r="IE418" s="91"/>
      <c r="IF418" s="91"/>
      <c r="IG418" s="91"/>
      <c r="IH418" s="91"/>
      <c r="II418" s="91"/>
      <c r="IJ418" s="91"/>
      <c r="IK418" s="91"/>
      <c r="IL418" s="91"/>
      <c r="IM418" s="91"/>
      <c r="IN418" s="91"/>
      <c r="IO418" s="91"/>
      <c r="IP418" s="91"/>
      <c r="IQ418" s="91"/>
      <c r="IR418" s="91"/>
      <c r="IS418" s="91"/>
      <c r="IT418" s="91"/>
      <c r="IU418" s="91"/>
      <c r="IV418" s="91"/>
    </row>
    <row r="419" spans="1:256" s="89" customFormat="1" x14ac:dyDescent="0.15">
      <c r="A419" s="88"/>
      <c r="B419" s="88"/>
      <c r="E419" s="168"/>
      <c r="H419" s="91"/>
      <c r="I419" s="91"/>
      <c r="J419" s="91"/>
      <c r="K419" s="91"/>
      <c r="L419" s="91"/>
      <c r="M419" s="91"/>
      <c r="N419" s="91"/>
      <c r="O419" s="91"/>
      <c r="P419" s="91"/>
      <c r="Q419" s="91"/>
      <c r="R419" s="91"/>
      <c r="S419" s="91"/>
      <c r="T419" s="91"/>
      <c r="U419" s="91"/>
      <c r="V419" s="91"/>
      <c r="W419" s="91"/>
      <c r="X419" s="91"/>
      <c r="Y419" s="91"/>
      <c r="Z419" s="91"/>
      <c r="AA419" s="91"/>
      <c r="AB419" s="91"/>
      <c r="AC419" s="91"/>
      <c r="AD419" s="91"/>
      <c r="AE419" s="91"/>
      <c r="AF419" s="91"/>
      <c r="AG419" s="91"/>
      <c r="AH419" s="91"/>
      <c r="AI419" s="91"/>
      <c r="AJ419" s="91"/>
      <c r="AK419" s="91"/>
      <c r="AL419" s="91"/>
      <c r="AM419" s="91"/>
      <c r="AN419" s="91"/>
      <c r="AO419" s="91"/>
      <c r="AP419" s="91"/>
      <c r="AQ419" s="91"/>
      <c r="AR419" s="91"/>
      <c r="AS419" s="91"/>
      <c r="AT419" s="91"/>
      <c r="AU419" s="91"/>
      <c r="AV419" s="91"/>
      <c r="AW419" s="91"/>
      <c r="AX419" s="91"/>
      <c r="AY419" s="91"/>
      <c r="AZ419" s="91"/>
      <c r="BA419" s="91"/>
      <c r="BB419" s="91"/>
      <c r="BC419" s="91"/>
      <c r="BD419" s="91"/>
      <c r="BE419" s="91"/>
      <c r="BF419" s="91"/>
      <c r="BG419" s="91"/>
      <c r="BH419" s="91"/>
      <c r="BI419" s="91"/>
      <c r="BJ419" s="91"/>
      <c r="BK419" s="91"/>
      <c r="BL419" s="91"/>
      <c r="BM419" s="91"/>
      <c r="BN419" s="91"/>
      <c r="BO419" s="91"/>
      <c r="BP419" s="91"/>
      <c r="BQ419" s="91"/>
      <c r="BR419" s="91"/>
      <c r="BS419" s="91"/>
      <c r="BT419" s="91"/>
      <c r="BU419" s="91"/>
      <c r="BV419" s="91"/>
      <c r="BW419" s="91"/>
      <c r="BX419" s="91"/>
      <c r="BY419" s="91"/>
      <c r="BZ419" s="91"/>
      <c r="CA419" s="91"/>
      <c r="CB419" s="91"/>
      <c r="CC419" s="91"/>
      <c r="CD419" s="91"/>
      <c r="CE419" s="91"/>
      <c r="CF419" s="91"/>
      <c r="CG419" s="91"/>
      <c r="CH419" s="91"/>
      <c r="CI419" s="91"/>
      <c r="CJ419" s="91"/>
      <c r="CK419" s="91"/>
      <c r="CL419" s="91"/>
      <c r="CM419" s="91"/>
      <c r="CN419" s="91"/>
      <c r="CO419" s="91"/>
      <c r="CP419" s="91"/>
      <c r="CQ419" s="91"/>
      <c r="CR419" s="91"/>
      <c r="CS419" s="91"/>
      <c r="CT419" s="91"/>
      <c r="CU419" s="91"/>
      <c r="CV419" s="91"/>
      <c r="CW419" s="91"/>
      <c r="CX419" s="91"/>
      <c r="CY419" s="91"/>
      <c r="CZ419" s="91"/>
      <c r="DA419" s="91"/>
      <c r="DB419" s="91"/>
      <c r="DC419" s="91"/>
      <c r="DD419" s="91"/>
      <c r="DE419" s="91"/>
      <c r="DF419" s="91"/>
      <c r="DG419" s="91"/>
      <c r="DH419" s="91"/>
      <c r="DI419" s="91"/>
      <c r="DJ419" s="91"/>
      <c r="DK419" s="91"/>
      <c r="DL419" s="91"/>
      <c r="DM419" s="91"/>
      <c r="DN419" s="91"/>
      <c r="DO419" s="91"/>
      <c r="DP419" s="91"/>
      <c r="DQ419" s="91"/>
      <c r="DR419" s="91"/>
      <c r="DS419" s="91"/>
      <c r="DT419" s="91"/>
      <c r="DU419" s="91"/>
      <c r="DV419" s="91"/>
      <c r="DW419" s="91"/>
      <c r="DX419" s="91"/>
      <c r="DY419" s="91"/>
      <c r="DZ419" s="91"/>
      <c r="EA419" s="91"/>
      <c r="EB419" s="91"/>
      <c r="EC419" s="91"/>
      <c r="ED419" s="91"/>
      <c r="EE419" s="91"/>
      <c r="EF419" s="91"/>
      <c r="EG419" s="91"/>
      <c r="EH419" s="91"/>
      <c r="EI419" s="91"/>
      <c r="EJ419" s="91"/>
      <c r="EK419" s="91"/>
      <c r="EL419" s="91"/>
      <c r="EM419" s="91"/>
      <c r="EN419" s="91"/>
      <c r="EO419" s="91"/>
      <c r="EP419" s="91"/>
      <c r="EQ419" s="91"/>
      <c r="ER419" s="91"/>
      <c r="ES419" s="91"/>
      <c r="ET419" s="91"/>
      <c r="EU419" s="91"/>
      <c r="EV419" s="91"/>
      <c r="EW419" s="91"/>
      <c r="EX419" s="91"/>
      <c r="EY419" s="91"/>
      <c r="EZ419" s="91"/>
      <c r="FA419" s="91"/>
      <c r="FB419" s="91"/>
      <c r="FC419" s="91"/>
      <c r="FD419" s="91"/>
      <c r="FE419" s="91"/>
      <c r="FF419" s="91"/>
      <c r="FG419" s="91"/>
      <c r="FH419" s="91"/>
      <c r="FI419" s="91"/>
      <c r="FJ419" s="91"/>
      <c r="FK419" s="91"/>
      <c r="FL419" s="91"/>
      <c r="FM419" s="91"/>
      <c r="FN419" s="91"/>
      <c r="FO419" s="91"/>
      <c r="FP419" s="91"/>
      <c r="FQ419" s="91"/>
      <c r="FR419" s="91"/>
      <c r="FS419" s="91"/>
      <c r="FT419" s="91"/>
      <c r="FU419" s="91"/>
      <c r="FV419" s="91"/>
      <c r="FW419" s="91"/>
      <c r="FX419" s="91"/>
      <c r="FY419" s="91"/>
      <c r="FZ419" s="91"/>
      <c r="GA419" s="91"/>
      <c r="GB419" s="91"/>
      <c r="GC419" s="91"/>
      <c r="GD419" s="91"/>
      <c r="GE419" s="91"/>
      <c r="GF419" s="91"/>
      <c r="GG419" s="91"/>
      <c r="GH419" s="91"/>
      <c r="GI419" s="91"/>
      <c r="GJ419" s="91"/>
      <c r="GK419" s="91"/>
      <c r="GL419" s="91"/>
      <c r="GM419" s="91"/>
      <c r="GN419" s="91"/>
      <c r="GO419" s="91"/>
      <c r="GP419" s="91"/>
      <c r="GQ419" s="91"/>
      <c r="GR419" s="91"/>
      <c r="GS419" s="91"/>
      <c r="GT419" s="91"/>
      <c r="GU419" s="91"/>
      <c r="GV419" s="91"/>
      <c r="GW419" s="91"/>
      <c r="GX419" s="91"/>
      <c r="GY419" s="91"/>
      <c r="GZ419" s="91"/>
      <c r="HA419" s="91"/>
      <c r="HB419" s="91"/>
      <c r="HC419" s="91"/>
      <c r="HD419" s="91"/>
      <c r="HE419" s="91"/>
      <c r="HF419" s="91"/>
      <c r="HG419" s="91"/>
      <c r="HH419" s="91"/>
      <c r="HI419" s="91"/>
      <c r="HJ419" s="91"/>
      <c r="HK419" s="91"/>
      <c r="HL419" s="91"/>
      <c r="HM419" s="91"/>
      <c r="HN419" s="91"/>
      <c r="HO419" s="91"/>
      <c r="HP419" s="91"/>
      <c r="HQ419" s="91"/>
      <c r="HR419" s="91"/>
      <c r="HS419" s="91"/>
      <c r="HT419" s="91"/>
      <c r="HU419" s="91"/>
      <c r="HV419" s="91"/>
      <c r="HW419" s="91"/>
      <c r="HX419" s="91"/>
      <c r="HY419" s="91"/>
      <c r="HZ419" s="91"/>
      <c r="IA419" s="91"/>
      <c r="IB419" s="91"/>
      <c r="IC419" s="91"/>
      <c r="ID419" s="91"/>
      <c r="IE419" s="91"/>
      <c r="IF419" s="91"/>
      <c r="IG419" s="91"/>
      <c r="IH419" s="91"/>
      <c r="II419" s="91"/>
      <c r="IJ419" s="91"/>
      <c r="IK419" s="91"/>
      <c r="IL419" s="91"/>
      <c r="IM419" s="91"/>
      <c r="IN419" s="91"/>
      <c r="IO419" s="91"/>
      <c r="IP419" s="91"/>
      <c r="IQ419" s="91"/>
      <c r="IR419" s="91"/>
      <c r="IS419" s="91"/>
      <c r="IT419" s="91"/>
      <c r="IU419" s="91"/>
      <c r="IV419" s="91"/>
    </row>
    <row r="420" spans="1:256" s="89" customFormat="1" x14ac:dyDescent="0.15">
      <c r="A420" s="88"/>
      <c r="B420" s="88"/>
      <c r="E420" s="168"/>
      <c r="H420" s="91"/>
      <c r="I420" s="91"/>
      <c r="J420" s="91"/>
      <c r="K420" s="91"/>
      <c r="L420" s="91"/>
      <c r="M420" s="91"/>
      <c r="N420" s="91"/>
      <c r="O420" s="91"/>
      <c r="P420" s="91"/>
      <c r="Q420" s="91"/>
      <c r="R420" s="91"/>
      <c r="S420" s="91"/>
      <c r="T420" s="91"/>
      <c r="U420" s="91"/>
      <c r="V420" s="91"/>
      <c r="W420" s="91"/>
      <c r="X420" s="91"/>
      <c r="Y420" s="91"/>
      <c r="Z420" s="91"/>
      <c r="AA420" s="91"/>
      <c r="AB420" s="91"/>
      <c r="AC420" s="91"/>
      <c r="AD420" s="91"/>
      <c r="AE420" s="91"/>
      <c r="AF420" s="91"/>
      <c r="AG420" s="91"/>
      <c r="AH420" s="91"/>
      <c r="AI420" s="91"/>
      <c r="AJ420" s="91"/>
      <c r="AK420" s="91"/>
      <c r="AL420" s="91"/>
      <c r="AM420" s="91"/>
      <c r="AN420" s="91"/>
      <c r="AO420" s="91"/>
      <c r="AP420" s="91"/>
      <c r="AQ420" s="91"/>
      <c r="AR420" s="91"/>
      <c r="AS420" s="91"/>
      <c r="AT420" s="91"/>
      <c r="AU420" s="91"/>
      <c r="AV420" s="91"/>
      <c r="AW420" s="91"/>
      <c r="AX420" s="91"/>
      <c r="AY420" s="91"/>
      <c r="AZ420" s="91"/>
      <c r="BA420" s="91"/>
      <c r="BB420" s="91"/>
      <c r="BC420" s="91"/>
      <c r="BD420" s="91"/>
      <c r="BE420" s="91"/>
      <c r="BF420" s="91"/>
      <c r="BG420" s="91"/>
      <c r="BH420" s="91"/>
      <c r="BI420" s="91"/>
      <c r="BJ420" s="91"/>
      <c r="BK420" s="91"/>
      <c r="BL420" s="91"/>
      <c r="BM420" s="91"/>
      <c r="BN420" s="91"/>
      <c r="BO420" s="91"/>
      <c r="BP420" s="91"/>
      <c r="BQ420" s="91"/>
      <c r="BR420" s="91"/>
      <c r="BS420" s="91"/>
      <c r="BT420" s="91"/>
      <c r="BU420" s="91"/>
      <c r="BV420" s="91"/>
      <c r="BW420" s="91"/>
      <c r="BX420" s="91"/>
      <c r="BY420" s="91"/>
      <c r="BZ420" s="91"/>
      <c r="CA420" s="91"/>
      <c r="CB420" s="91"/>
      <c r="CC420" s="91"/>
      <c r="CD420" s="91"/>
      <c r="CE420" s="91"/>
      <c r="CF420" s="91"/>
      <c r="CG420" s="91"/>
      <c r="CH420" s="91"/>
      <c r="CI420" s="91"/>
      <c r="CJ420" s="91"/>
      <c r="CK420" s="91"/>
      <c r="CL420" s="91"/>
      <c r="CM420" s="91"/>
      <c r="CN420" s="91"/>
      <c r="CO420" s="91"/>
      <c r="CP420" s="91"/>
      <c r="CQ420" s="91"/>
      <c r="CR420" s="91"/>
      <c r="CS420" s="91"/>
      <c r="CT420" s="91"/>
      <c r="CU420" s="91"/>
      <c r="CV420" s="91"/>
      <c r="CW420" s="91"/>
      <c r="CX420" s="91"/>
      <c r="CY420" s="91"/>
      <c r="CZ420" s="91"/>
      <c r="DA420" s="91"/>
      <c r="DB420" s="91"/>
      <c r="DC420" s="91"/>
      <c r="DD420" s="91"/>
      <c r="DE420" s="91"/>
      <c r="DF420" s="91"/>
      <c r="DG420" s="91"/>
      <c r="DH420" s="91"/>
      <c r="DI420" s="91"/>
      <c r="DJ420" s="91"/>
      <c r="DK420" s="91"/>
      <c r="DL420" s="91"/>
      <c r="DM420" s="91"/>
      <c r="DN420" s="91"/>
      <c r="DO420" s="91"/>
      <c r="DP420" s="91"/>
      <c r="DQ420" s="91"/>
      <c r="DR420" s="91"/>
      <c r="DS420" s="91"/>
      <c r="DT420" s="91"/>
      <c r="DU420" s="91"/>
      <c r="DV420" s="91"/>
      <c r="DW420" s="91"/>
      <c r="DX420" s="91"/>
      <c r="DY420" s="91"/>
      <c r="DZ420" s="91"/>
      <c r="EA420" s="91"/>
      <c r="EB420" s="91"/>
      <c r="EC420" s="91"/>
      <c r="ED420" s="91"/>
      <c r="EE420" s="91"/>
      <c r="EF420" s="91"/>
      <c r="EG420" s="91"/>
      <c r="EH420" s="91"/>
      <c r="EI420" s="91"/>
      <c r="EJ420" s="91"/>
      <c r="EK420" s="91"/>
      <c r="EL420" s="91"/>
      <c r="EM420" s="91"/>
      <c r="EN420" s="91"/>
      <c r="EO420" s="91"/>
      <c r="EP420" s="91"/>
      <c r="EQ420" s="91"/>
      <c r="ER420" s="91"/>
      <c r="ES420" s="91"/>
      <c r="ET420" s="91"/>
      <c r="EU420" s="91"/>
      <c r="EV420" s="91"/>
      <c r="EW420" s="91"/>
      <c r="EX420" s="91"/>
      <c r="EY420" s="91"/>
      <c r="EZ420" s="91"/>
      <c r="FA420" s="91"/>
      <c r="FB420" s="91"/>
      <c r="FC420" s="91"/>
      <c r="FD420" s="91"/>
      <c r="FE420" s="91"/>
      <c r="FF420" s="91"/>
      <c r="FG420" s="91"/>
      <c r="FH420" s="91"/>
      <c r="FI420" s="91"/>
      <c r="FJ420" s="91"/>
      <c r="FK420" s="91"/>
      <c r="FL420" s="91"/>
      <c r="FM420" s="91"/>
      <c r="FN420" s="91"/>
      <c r="FO420" s="91"/>
      <c r="FP420" s="91"/>
      <c r="FQ420" s="91"/>
      <c r="FR420" s="91"/>
      <c r="FS420" s="91"/>
      <c r="FT420" s="91"/>
      <c r="FU420" s="91"/>
      <c r="FV420" s="91"/>
      <c r="FW420" s="91"/>
      <c r="FX420" s="91"/>
      <c r="FY420" s="91"/>
      <c r="FZ420" s="91"/>
      <c r="GA420" s="91"/>
      <c r="GB420" s="91"/>
      <c r="GC420" s="91"/>
      <c r="GD420" s="91"/>
      <c r="GE420" s="91"/>
      <c r="GF420" s="91"/>
      <c r="GG420" s="91"/>
      <c r="GH420" s="91"/>
      <c r="GI420" s="91"/>
      <c r="GJ420" s="91"/>
      <c r="GK420" s="91"/>
      <c r="GL420" s="91"/>
      <c r="GM420" s="91"/>
      <c r="GN420" s="91"/>
      <c r="GO420" s="91"/>
      <c r="GP420" s="91"/>
      <c r="GQ420" s="91"/>
      <c r="GR420" s="91"/>
      <c r="GS420" s="91"/>
      <c r="GT420" s="91"/>
      <c r="GU420" s="91"/>
      <c r="GV420" s="91"/>
      <c r="GW420" s="91"/>
      <c r="GX420" s="91"/>
      <c r="GY420" s="91"/>
      <c r="GZ420" s="91"/>
      <c r="HA420" s="91"/>
      <c r="HB420" s="91"/>
      <c r="HC420" s="91"/>
      <c r="HD420" s="91"/>
      <c r="HE420" s="91"/>
      <c r="HF420" s="91"/>
      <c r="HG420" s="91"/>
      <c r="HH420" s="91"/>
      <c r="HI420" s="91"/>
      <c r="HJ420" s="91"/>
      <c r="HK420" s="91"/>
      <c r="HL420" s="91"/>
      <c r="HM420" s="91"/>
      <c r="HN420" s="91"/>
      <c r="HO420" s="91"/>
      <c r="HP420" s="91"/>
      <c r="HQ420" s="91"/>
      <c r="HR420" s="91"/>
      <c r="HS420" s="91"/>
      <c r="HT420" s="91"/>
      <c r="HU420" s="91"/>
      <c r="HV420" s="91"/>
      <c r="HW420" s="91"/>
      <c r="HX420" s="91"/>
      <c r="HY420" s="91"/>
      <c r="HZ420" s="91"/>
      <c r="IA420" s="91"/>
      <c r="IB420" s="91"/>
      <c r="IC420" s="91"/>
      <c r="ID420" s="91"/>
      <c r="IE420" s="91"/>
      <c r="IF420" s="91"/>
      <c r="IG420" s="91"/>
      <c r="IH420" s="91"/>
      <c r="II420" s="91"/>
      <c r="IJ420" s="91"/>
      <c r="IK420" s="91"/>
      <c r="IL420" s="91"/>
      <c r="IM420" s="91"/>
      <c r="IN420" s="91"/>
      <c r="IO420" s="91"/>
      <c r="IP420" s="91"/>
      <c r="IQ420" s="91"/>
      <c r="IR420" s="91"/>
      <c r="IS420" s="91"/>
      <c r="IT420" s="91"/>
      <c r="IU420" s="91"/>
      <c r="IV420" s="91"/>
    </row>
    <row r="421" spans="1:256" s="89" customFormat="1" x14ac:dyDescent="0.15">
      <c r="A421" s="88"/>
      <c r="B421" s="88"/>
      <c r="E421" s="168"/>
      <c r="H421" s="91"/>
      <c r="I421" s="91"/>
      <c r="J421" s="91"/>
      <c r="K421" s="91"/>
      <c r="L421" s="91"/>
      <c r="M421" s="91"/>
      <c r="N421" s="91"/>
      <c r="O421" s="91"/>
      <c r="P421" s="91"/>
      <c r="Q421" s="91"/>
      <c r="R421" s="91"/>
      <c r="S421" s="91"/>
      <c r="T421" s="91"/>
      <c r="U421" s="91"/>
      <c r="V421" s="91"/>
      <c r="W421" s="91"/>
      <c r="X421" s="91"/>
      <c r="Y421" s="91"/>
      <c r="Z421" s="91"/>
      <c r="AA421" s="91"/>
      <c r="AB421" s="91"/>
      <c r="AC421" s="91"/>
      <c r="AD421" s="91"/>
      <c r="AE421" s="91"/>
      <c r="AF421" s="91"/>
      <c r="AG421" s="91"/>
      <c r="AH421" s="91"/>
      <c r="AI421" s="91"/>
      <c r="AJ421" s="91"/>
      <c r="AK421" s="91"/>
      <c r="AL421" s="91"/>
      <c r="AM421" s="91"/>
      <c r="AN421" s="91"/>
      <c r="AO421" s="91"/>
      <c r="AP421" s="91"/>
      <c r="AQ421" s="91"/>
      <c r="AR421" s="91"/>
      <c r="AS421" s="91"/>
      <c r="AT421" s="91"/>
      <c r="AU421" s="91"/>
      <c r="AV421" s="91"/>
      <c r="AW421" s="91"/>
      <c r="AX421" s="91"/>
      <c r="AY421" s="91"/>
      <c r="AZ421" s="91"/>
      <c r="BA421" s="91"/>
      <c r="BB421" s="91"/>
      <c r="BC421" s="91"/>
      <c r="BD421" s="91"/>
      <c r="BE421" s="91"/>
      <c r="BF421" s="91"/>
      <c r="BG421" s="91"/>
      <c r="BH421" s="91"/>
      <c r="BI421" s="91"/>
      <c r="BJ421" s="91"/>
      <c r="BK421" s="91"/>
      <c r="BL421" s="91"/>
      <c r="BM421" s="91"/>
      <c r="BN421" s="91"/>
      <c r="BO421" s="91"/>
      <c r="BP421" s="91"/>
      <c r="BQ421" s="91"/>
      <c r="BR421" s="91"/>
      <c r="BS421" s="91"/>
      <c r="BT421" s="91"/>
      <c r="BU421" s="91"/>
      <c r="BV421" s="91"/>
      <c r="BW421" s="91"/>
      <c r="BX421" s="91"/>
      <c r="BY421" s="91"/>
      <c r="BZ421" s="91"/>
      <c r="CA421" s="91"/>
      <c r="CB421" s="91"/>
      <c r="CC421" s="91"/>
      <c r="CD421" s="91"/>
      <c r="CE421" s="91"/>
      <c r="CF421" s="91"/>
      <c r="CG421" s="91"/>
      <c r="CH421" s="91"/>
      <c r="CI421" s="91"/>
      <c r="CJ421" s="91"/>
      <c r="CK421" s="91"/>
      <c r="CL421" s="91"/>
      <c r="CM421" s="91"/>
      <c r="CN421" s="91"/>
      <c r="CO421" s="91"/>
      <c r="CP421" s="91"/>
      <c r="CQ421" s="91"/>
      <c r="CR421" s="91"/>
      <c r="CS421" s="91"/>
      <c r="CT421" s="91"/>
      <c r="CU421" s="91"/>
      <c r="CV421" s="91"/>
      <c r="CW421" s="91"/>
      <c r="CX421" s="91"/>
      <c r="CY421" s="91"/>
      <c r="CZ421" s="91"/>
      <c r="DA421" s="91"/>
      <c r="DB421" s="91"/>
      <c r="DC421" s="91"/>
      <c r="DD421" s="91"/>
      <c r="DE421" s="91"/>
      <c r="DF421" s="91"/>
      <c r="DG421" s="91"/>
      <c r="DH421" s="91"/>
      <c r="DI421" s="91"/>
      <c r="DJ421" s="91"/>
      <c r="DK421" s="91"/>
      <c r="DL421" s="91"/>
      <c r="DM421" s="91"/>
      <c r="DN421" s="91"/>
      <c r="DO421" s="91"/>
      <c r="DP421" s="91"/>
      <c r="DQ421" s="91"/>
      <c r="DR421" s="91"/>
      <c r="DS421" s="91"/>
      <c r="DT421" s="91"/>
      <c r="DU421" s="91"/>
      <c r="DV421" s="91"/>
      <c r="DW421" s="91"/>
      <c r="DX421" s="91"/>
      <c r="DY421" s="91"/>
      <c r="DZ421" s="91"/>
      <c r="EA421" s="91"/>
      <c r="EB421" s="91"/>
      <c r="EC421" s="91"/>
      <c r="ED421" s="91"/>
      <c r="EE421" s="91"/>
      <c r="EF421" s="91"/>
      <c r="EG421" s="91"/>
      <c r="EH421" s="91"/>
      <c r="EI421" s="91"/>
      <c r="EJ421" s="91"/>
      <c r="EK421" s="91"/>
      <c r="EL421" s="91"/>
      <c r="EM421" s="91"/>
      <c r="EN421" s="91"/>
      <c r="EO421" s="91"/>
      <c r="EP421" s="91"/>
      <c r="EQ421" s="91"/>
      <c r="ER421" s="91"/>
      <c r="ES421" s="91"/>
      <c r="ET421" s="91"/>
      <c r="EU421" s="91"/>
      <c r="EV421" s="91"/>
      <c r="EW421" s="91"/>
      <c r="EX421" s="91"/>
      <c r="EY421" s="91"/>
      <c r="EZ421" s="91"/>
      <c r="FA421" s="91"/>
      <c r="FB421" s="91"/>
      <c r="FC421" s="91"/>
      <c r="FD421" s="91"/>
      <c r="FE421" s="91"/>
      <c r="FF421" s="91"/>
      <c r="FG421" s="91"/>
      <c r="FH421" s="91"/>
      <c r="FI421" s="91"/>
      <c r="FJ421" s="91"/>
      <c r="FK421" s="91"/>
      <c r="FL421" s="91"/>
      <c r="FM421" s="91"/>
      <c r="FN421" s="91"/>
      <c r="FO421" s="91"/>
      <c r="FP421" s="91"/>
      <c r="FQ421" s="91"/>
      <c r="FR421" s="91"/>
      <c r="FS421" s="91"/>
      <c r="FT421" s="91"/>
      <c r="FU421" s="91"/>
      <c r="FV421" s="91"/>
      <c r="FW421" s="91"/>
      <c r="FX421" s="91"/>
      <c r="FY421" s="91"/>
      <c r="FZ421" s="91"/>
      <c r="GA421" s="91"/>
      <c r="GB421" s="91"/>
      <c r="GC421" s="91"/>
      <c r="GD421" s="91"/>
      <c r="GE421" s="91"/>
      <c r="GF421" s="91"/>
      <c r="GG421" s="91"/>
      <c r="GH421" s="91"/>
      <c r="GI421" s="91"/>
      <c r="GJ421" s="91"/>
      <c r="GK421" s="91"/>
      <c r="GL421" s="91"/>
      <c r="GM421" s="91"/>
      <c r="GN421" s="91"/>
      <c r="GO421" s="91"/>
      <c r="GP421" s="91"/>
      <c r="GQ421" s="91"/>
      <c r="GR421" s="91"/>
      <c r="GS421" s="91"/>
      <c r="GT421" s="91"/>
      <c r="GU421" s="91"/>
      <c r="GV421" s="91"/>
      <c r="GW421" s="91"/>
      <c r="GX421" s="91"/>
      <c r="GY421" s="91"/>
      <c r="GZ421" s="91"/>
      <c r="HA421" s="91"/>
      <c r="HB421" s="91"/>
      <c r="HC421" s="91"/>
      <c r="HD421" s="91"/>
      <c r="HE421" s="91"/>
      <c r="HF421" s="91"/>
      <c r="HG421" s="91"/>
      <c r="HH421" s="91"/>
      <c r="HI421" s="91"/>
      <c r="HJ421" s="91"/>
      <c r="HK421" s="91"/>
      <c r="HL421" s="91"/>
      <c r="HM421" s="91"/>
      <c r="HN421" s="91"/>
      <c r="HO421" s="91"/>
      <c r="HP421" s="91"/>
      <c r="HQ421" s="91"/>
      <c r="HR421" s="91"/>
      <c r="HS421" s="91"/>
      <c r="HT421" s="91"/>
      <c r="HU421" s="91"/>
      <c r="HV421" s="91"/>
      <c r="HW421" s="91"/>
      <c r="HX421" s="91"/>
      <c r="HY421" s="91"/>
      <c r="HZ421" s="91"/>
      <c r="IA421" s="91"/>
      <c r="IB421" s="91"/>
      <c r="IC421" s="91"/>
      <c r="ID421" s="91"/>
      <c r="IE421" s="91"/>
      <c r="IF421" s="91"/>
      <c r="IG421" s="91"/>
      <c r="IH421" s="91"/>
      <c r="II421" s="91"/>
      <c r="IJ421" s="91"/>
      <c r="IK421" s="91"/>
      <c r="IL421" s="91"/>
      <c r="IM421" s="91"/>
      <c r="IN421" s="91"/>
      <c r="IO421" s="91"/>
      <c r="IP421" s="91"/>
      <c r="IQ421" s="91"/>
      <c r="IR421" s="91"/>
      <c r="IS421" s="91"/>
      <c r="IT421" s="91"/>
      <c r="IU421" s="91"/>
      <c r="IV421" s="91"/>
    </row>
    <row r="422" spans="1:256" s="89" customFormat="1" x14ac:dyDescent="0.15">
      <c r="A422" s="88"/>
      <c r="B422" s="88"/>
      <c r="E422" s="168"/>
      <c r="H422" s="91"/>
      <c r="I422" s="91"/>
      <c r="J422" s="91"/>
      <c r="K422" s="91"/>
      <c r="L422" s="91"/>
      <c r="M422" s="91"/>
      <c r="N422" s="91"/>
      <c r="O422" s="91"/>
      <c r="P422" s="91"/>
      <c r="Q422" s="91"/>
      <c r="R422" s="91"/>
      <c r="S422" s="91"/>
      <c r="T422" s="91"/>
      <c r="U422" s="91"/>
      <c r="V422" s="91"/>
      <c r="W422" s="91"/>
      <c r="X422" s="91"/>
      <c r="Y422" s="91"/>
      <c r="Z422" s="91"/>
      <c r="AA422" s="91"/>
      <c r="AB422" s="91"/>
      <c r="AC422" s="91"/>
      <c r="AD422" s="91"/>
      <c r="AE422" s="91"/>
      <c r="AF422" s="91"/>
      <c r="AG422" s="91"/>
      <c r="AH422" s="91"/>
      <c r="AI422" s="91"/>
      <c r="AJ422" s="91"/>
      <c r="AK422" s="91"/>
      <c r="AL422" s="91"/>
      <c r="AM422" s="91"/>
      <c r="AN422" s="91"/>
      <c r="AO422" s="91"/>
      <c r="AP422" s="91"/>
      <c r="AQ422" s="91"/>
      <c r="AR422" s="91"/>
      <c r="AS422" s="91"/>
      <c r="AT422" s="91"/>
      <c r="AU422" s="91"/>
      <c r="AV422" s="91"/>
      <c r="AW422" s="91"/>
      <c r="AX422" s="91"/>
      <c r="AY422" s="91"/>
      <c r="AZ422" s="91"/>
      <c r="BA422" s="91"/>
      <c r="BB422" s="91"/>
      <c r="BC422" s="91"/>
      <c r="BD422" s="91"/>
      <c r="BE422" s="91"/>
      <c r="BF422" s="91"/>
      <c r="BG422" s="91"/>
      <c r="BH422" s="91"/>
      <c r="BI422" s="91"/>
      <c r="BJ422" s="91"/>
      <c r="BK422" s="91"/>
      <c r="BL422" s="91"/>
      <c r="BM422" s="91"/>
      <c r="BN422" s="91"/>
      <c r="BO422" s="91"/>
      <c r="BP422" s="91"/>
      <c r="BQ422" s="91"/>
      <c r="BR422" s="91"/>
      <c r="BS422" s="91"/>
      <c r="BT422" s="91"/>
      <c r="BU422" s="91"/>
      <c r="BV422" s="91"/>
      <c r="BW422" s="91"/>
      <c r="BX422" s="91"/>
      <c r="BY422" s="91"/>
      <c r="BZ422" s="91"/>
      <c r="CA422" s="91"/>
      <c r="CB422" s="91"/>
      <c r="CC422" s="91"/>
      <c r="CD422" s="91"/>
      <c r="CE422" s="91"/>
      <c r="CF422" s="91"/>
      <c r="CG422" s="91"/>
      <c r="CH422" s="91"/>
      <c r="CI422" s="91"/>
      <c r="CJ422" s="91"/>
      <c r="CK422" s="91"/>
      <c r="CL422" s="91"/>
      <c r="CM422" s="91"/>
      <c r="CN422" s="91"/>
      <c r="CO422" s="91"/>
      <c r="CP422" s="91"/>
      <c r="CQ422" s="91"/>
      <c r="CR422" s="91"/>
      <c r="CS422" s="91"/>
      <c r="CT422" s="91"/>
      <c r="CU422" s="91"/>
      <c r="CV422" s="91"/>
      <c r="CW422" s="91"/>
      <c r="CX422" s="91"/>
      <c r="CY422" s="91"/>
      <c r="CZ422" s="91"/>
      <c r="DA422" s="91"/>
      <c r="DB422" s="91"/>
      <c r="DC422" s="91"/>
      <c r="DD422" s="91"/>
      <c r="DE422" s="91"/>
      <c r="DF422" s="91"/>
      <c r="DG422" s="91"/>
      <c r="DH422" s="91"/>
      <c r="DI422" s="91"/>
      <c r="DJ422" s="91"/>
      <c r="DK422" s="91"/>
      <c r="DL422" s="91"/>
      <c r="DM422" s="91"/>
      <c r="DN422" s="91"/>
      <c r="DO422" s="91"/>
      <c r="DP422" s="91"/>
      <c r="DQ422" s="91"/>
      <c r="DR422" s="91"/>
      <c r="DS422" s="91"/>
      <c r="DT422" s="91"/>
      <c r="DU422" s="91"/>
      <c r="DV422" s="91"/>
      <c r="DW422" s="91"/>
      <c r="DX422" s="91"/>
      <c r="DY422" s="91"/>
      <c r="DZ422" s="91"/>
      <c r="EA422" s="91"/>
      <c r="EB422" s="91"/>
      <c r="EC422" s="91"/>
      <c r="ED422" s="91"/>
      <c r="EE422" s="91"/>
      <c r="EF422" s="91"/>
      <c r="EG422" s="91"/>
      <c r="EH422" s="91"/>
      <c r="EI422" s="91"/>
      <c r="EJ422" s="91"/>
      <c r="EK422" s="91"/>
      <c r="EL422" s="91"/>
      <c r="EM422" s="91"/>
      <c r="EN422" s="91"/>
      <c r="EO422" s="91"/>
      <c r="EP422" s="91"/>
      <c r="EQ422" s="91"/>
      <c r="ER422" s="91"/>
      <c r="ES422" s="91"/>
      <c r="ET422" s="91"/>
      <c r="EU422" s="91"/>
      <c r="EV422" s="91"/>
      <c r="EW422" s="91"/>
      <c r="EX422" s="91"/>
      <c r="EY422" s="91"/>
      <c r="EZ422" s="91"/>
      <c r="FA422" s="91"/>
      <c r="FB422" s="91"/>
      <c r="FC422" s="91"/>
      <c r="FD422" s="91"/>
      <c r="FE422" s="91"/>
      <c r="FF422" s="91"/>
      <c r="FG422" s="91"/>
      <c r="FH422" s="91"/>
      <c r="FI422" s="91"/>
      <c r="FJ422" s="91"/>
      <c r="FK422" s="91"/>
      <c r="FL422" s="91"/>
      <c r="FM422" s="91"/>
      <c r="FN422" s="91"/>
      <c r="FO422" s="91"/>
      <c r="FP422" s="91"/>
      <c r="FQ422" s="91"/>
      <c r="FR422" s="91"/>
      <c r="FS422" s="91"/>
      <c r="FT422" s="91"/>
      <c r="FU422" s="91"/>
      <c r="FV422" s="91"/>
      <c r="FW422" s="91"/>
      <c r="FX422" s="91"/>
      <c r="FY422" s="91"/>
      <c r="FZ422" s="91"/>
      <c r="GA422" s="91"/>
      <c r="GB422" s="91"/>
      <c r="GC422" s="91"/>
      <c r="GD422" s="91"/>
      <c r="GE422" s="91"/>
      <c r="GF422" s="91"/>
      <c r="GG422" s="91"/>
      <c r="GH422" s="91"/>
      <c r="GI422" s="91"/>
      <c r="GJ422" s="91"/>
      <c r="GK422" s="91"/>
      <c r="GL422" s="91"/>
      <c r="GM422" s="91"/>
      <c r="GN422" s="91"/>
      <c r="GO422" s="91"/>
      <c r="GP422" s="91"/>
      <c r="GQ422" s="91"/>
      <c r="GR422" s="91"/>
      <c r="GS422" s="91"/>
      <c r="GT422" s="91"/>
      <c r="GU422" s="91"/>
      <c r="GV422" s="91"/>
      <c r="GW422" s="91"/>
      <c r="GX422" s="91"/>
      <c r="GY422" s="91"/>
      <c r="GZ422" s="91"/>
      <c r="HA422" s="91"/>
      <c r="HB422" s="91"/>
      <c r="HC422" s="91"/>
      <c r="HD422" s="91"/>
      <c r="HE422" s="91"/>
      <c r="HF422" s="91"/>
      <c r="HG422" s="91"/>
      <c r="HH422" s="91"/>
      <c r="HI422" s="91"/>
      <c r="HJ422" s="91"/>
      <c r="HK422" s="91"/>
      <c r="HL422" s="91"/>
      <c r="HM422" s="91"/>
      <c r="HN422" s="91"/>
      <c r="HO422" s="91"/>
      <c r="HP422" s="91"/>
      <c r="HQ422" s="91"/>
      <c r="HR422" s="91"/>
      <c r="HS422" s="91"/>
      <c r="HT422" s="91"/>
      <c r="HU422" s="91"/>
      <c r="HV422" s="91"/>
      <c r="HW422" s="91"/>
      <c r="HX422" s="91"/>
      <c r="HY422" s="91"/>
      <c r="HZ422" s="91"/>
      <c r="IA422" s="91"/>
      <c r="IB422" s="91"/>
      <c r="IC422" s="91"/>
      <c r="ID422" s="91"/>
      <c r="IE422" s="91"/>
      <c r="IF422" s="91"/>
      <c r="IG422" s="91"/>
      <c r="IH422" s="91"/>
      <c r="II422" s="91"/>
      <c r="IJ422" s="91"/>
      <c r="IK422" s="91"/>
      <c r="IL422" s="91"/>
      <c r="IM422" s="91"/>
      <c r="IN422" s="91"/>
      <c r="IO422" s="91"/>
      <c r="IP422" s="91"/>
      <c r="IQ422" s="91"/>
      <c r="IR422" s="91"/>
      <c r="IS422" s="91"/>
      <c r="IT422" s="91"/>
      <c r="IU422" s="91"/>
      <c r="IV422" s="91"/>
    </row>
    <row r="423" spans="1:256" s="89" customFormat="1" x14ac:dyDescent="0.15">
      <c r="A423" s="88"/>
      <c r="B423" s="88"/>
      <c r="E423" s="168"/>
      <c r="H423" s="91"/>
      <c r="I423" s="91"/>
      <c r="J423" s="91"/>
      <c r="K423" s="91"/>
      <c r="L423" s="91"/>
      <c r="M423" s="91"/>
      <c r="N423" s="91"/>
      <c r="O423" s="91"/>
      <c r="P423" s="91"/>
      <c r="Q423" s="91"/>
      <c r="R423" s="91"/>
      <c r="S423" s="91"/>
      <c r="T423" s="91"/>
      <c r="U423" s="91"/>
      <c r="V423" s="91"/>
      <c r="W423" s="91"/>
      <c r="X423" s="91"/>
      <c r="Y423" s="91"/>
      <c r="Z423" s="91"/>
      <c r="AA423" s="91"/>
      <c r="AB423" s="91"/>
      <c r="AC423" s="91"/>
      <c r="AD423" s="91"/>
      <c r="AE423" s="91"/>
      <c r="AF423" s="91"/>
      <c r="AG423" s="91"/>
      <c r="AH423" s="91"/>
      <c r="AI423" s="91"/>
      <c r="AJ423" s="91"/>
      <c r="AK423" s="91"/>
      <c r="AL423" s="91"/>
      <c r="AM423" s="91"/>
      <c r="AN423" s="91"/>
      <c r="AO423" s="91"/>
      <c r="AP423" s="91"/>
      <c r="AQ423" s="91"/>
      <c r="AR423" s="91"/>
      <c r="AS423" s="91"/>
      <c r="AT423" s="91"/>
      <c r="AU423" s="91"/>
      <c r="AV423" s="91"/>
      <c r="AW423" s="91"/>
      <c r="AX423" s="91"/>
      <c r="AY423" s="91"/>
      <c r="AZ423" s="91"/>
      <c r="BA423" s="91"/>
      <c r="BB423" s="91"/>
      <c r="BC423" s="91"/>
      <c r="BD423" s="91"/>
      <c r="BE423" s="91"/>
      <c r="BF423" s="91"/>
      <c r="BG423" s="91"/>
      <c r="BH423" s="91"/>
      <c r="BI423" s="91"/>
      <c r="BJ423" s="91"/>
      <c r="BK423" s="91"/>
      <c r="BL423" s="91"/>
      <c r="BM423" s="91"/>
      <c r="BN423" s="91"/>
      <c r="BO423" s="91"/>
      <c r="BP423" s="91"/>
      <c r="BQ423" s="91"/>
      <c r="BR423" s="91"/>
      <c r="BS423" s="91"/>
      <c r="BT423" s="91"/>
      <c r="BU423" s="91"/>
      <c r="BV423" s="91"/>
      <c r="BW423" s="91"/>
      <c r="BX423" s="91"/>
      <c r="BY423" s="91"/>
      <c r="BZ423" s="91"/>
      <c r="CA423" s="91"/>
      <c r="CB423" s="91"/>
      <c r="CC423" s="91"/>
      <c r="CD423" s="91"/>
      <c r="CE423" s="91"/>
      <c r="CF423" s="91"/>
      <c r="CG423" s="91"/>
      <c r="CH423" s="91"/>
      <c r="CI423" s="91"/>
      <c r="CJ423" s="91"/>
      <c r="CK423" s="91"/>
      <c r="CL423" s="91"/>
      <c r="CM423" s="91"/>
      <c r="CN423" s="91"/>
      <c r="CO423" s="91"/>
      <c r="CP423" s="91"/>
      <c r="CQ423" s="91"/>
      <c r="CR423" s="91"/>
      <c r="CS423" s="91"/>
      <c r="CT423" s="91"/>
      <c r="CU423" s="91"/>
      <c r="CV423" s="91"/>
      <c r="CW423" s="91"/>
      <c r="CX423" s="91"/>
      <c r="CY423" s="91"/>
      <c r="CZ423" s="91"/>
      <c r="DA423" s="91"/>
      <c r="DB423" s="91"/>
      <c r="DC423" s="91"/>
      <c r="DD423" s="91"/>
      <c r="DE423" s="91"/>
      <c r="DF423" s="91"/>
      <c r="DG423" s="91"/>
      <c r="DH423" s="91"/>
      <c r="DI423" s="91"/>
      <c r="DJ423" s="91"/>
      <c r="DK423" s="91"/>
      <c r="DL423" s="91"/>
      <c r="DM423" s="91"/>
      <c r="DN423" s="91"/>
      <c r="DO423" s="91"/>
      <c r="DP423" s="91"/>
      <c r="DQ423" s="91"/>
      <c r="DR423" s="91"/>
      <c r="DS423" s="91"/>
      <c r="DT423" s="91"/>
      <c r="DU423" s="91"/>
      <c r="DV423" s="91"/>
      <c r="DW423" s="91"/>
      <c r="DX423" s="91"/>
      <c r="DY423" s="91"/>
      <c r="DZ423" s="91"/>
      <c r="EA423" s="91"/>
      <c r="EB423" s="91"/>
      <c r="EC423" s="91"/>
      <c r="ED423" s="91"/>
      <c r="EE423" s="91"/>
      <c r="EF423" s="91"/>
      <c r="EG423" s="91"/>
      <c r="EH423" s="91"/>
      <c r="EI423" s="91"/>
      <c r="EJ423" s="91"/>
      <c r="EK423" s="91"/>
      <c r="EL423" s="91"/>
      <c r="EM423" s="91"/>
      <c r="EN423" s="91"/>
      <c r="EO423" s="91"/>
      <c r="EP423" s="91"/>
      <c r="EQ423" s="91"/>
      <c r="ER423" s="91"/>
      <c r="ES423" s="91"/>
      <c r="ET423" s="91"/>
      <c r="EU423" s="91"/>
      <c r="EV423" s="91"/>
      <c r="EW423" s="91"/>
      <c r="EX423" s="91"/>
      <c r="EY423" s="91"/>
      <c r="EZ423" s="91"/>
      <c r="FA423" s="91"/>
      <c r="FB423" s="91"/>
      <c r="FC423" s="91"/>
      <c r="FD423" s="91"/>
      <c r="FE423" s="91"/>
      <c r="FF423" s="91"/>
      <c r="FG423" s="91"/>
      <c r="FH423" s="91"/>
      <c r="FI423" s="91"/>
      <c r="FJ423" s="91"/>
      <c r="FK423" s="91"/>
      <c r="FL423" s="91"/>
      <c r="FM423" s="91"/>
      <c r="FN423" s="91"/>
      <c r="FO423" s="91"/>
      <c r="FP423" s="91"/>
      <c r="FQ423" s="91"/>
      <c r="FR423" s="91"/>
      <c r="FS423" s="91"/>
      <c r="FT423" s="91"/>
      <c r="FU423" s="91"/>
      <c r="FV423" s="91"/>
      <c r="FW423" s="91"/>
      <c r="FX423" s="91"/>
      <c r="FY423" s="91"/>
      <c r="FZ423" s="91"/>
      <c r="GA423" s="91"/>
      <c r="GB423" s="91"/>
      <c r="GC423" s="91"/>
      <c r="GD423" s="91"/>
      <c r="GE423" s="91"/>
      <c r="GF423" s="91"/>
      <c r="GG423" s="91"/>
      <c r="GH423" s="91"/>
      <c r="GI423" s="91"/>
      <c r="GJ423" s="91"/>
      <c r="GK423" s="91"/>
      <c r="GL423" s="91"/>
      <c r="GM423" s="91"/>
      <c r="GN423" s="91"/>
      <c r="GO423" s="91"/>
      <c r="GP423" s="91"/>
      <c r="GQ423" s="91"/>
      <c r="GR423" s="91"/>
      <c r="GS423" s="91"/>
      <c r="GT423" s="91"/>
      <c r="GU423" s="91"/>
      <c r="GV423" s="91"/>
      <c r="GW423" s="91"/>
      <c r="GX423" s="91"/>
      <c r="GY423" s="91"/>
      <c r="GZ423" s="91"/>
      <c r="HA423" s="91"/>
      <c r="HB423" s="91"/>
      <c r="HC423" s="91"/>
      <c r="HD423" s="91"/>
      <c r="HE423" s="91"/>
      <c r="HF423" s="91"/>
      <c r="HG423" s="91"/>
      <c r="HH423" s="91"/>
      <c r="HI423" s="91"/>
      <c r="HJ423" s="91"/>
      <c r="HK423" s="91"/>
      <c r="HL423" s="91"/>
      <c r="HM423" s="91"/>
      <c r="HN423" s="91"/>
      <c r="HO423" s="91"/>
      <c r="HP423" s="91"/>
      <c r="HQ423" s="91"/>
      <c r="HR423" s="91"/>
      <c r="HS423" s="91"/>
      <c r="HT423" s="91"/>
      <c r="HU423" s="91"/>
      <c r="HV423" s="91"/>
      <c r="HW423" s="91"/>
      <c r="HX423" s="91"/>
      <c r="HY423" s="91"/>
      <c r="HZ423" s="91"/>
      <c r="IA423" s="91"/>
      <c r="IB423" s="91"/>
      <c r="IC423" s="91"/>
      <c r="ID423" s="91"/>
      <c r="IE423" s="91"/>
      <c r="IF423" s="91"/>
      <c r="IG423" s="91"/>
      <c r="IH423" s="91"/>
      <c r="II423" s="91"/>
      <c r="IJ423" s="91"/>
      <c r="IK423" s="91"/>
      <c r="IL423" s="91"/>
      <c r="IM423" s="91"/>
      <c r="IN423" s="91"/>
      <c r="IO423" s="91"/>
      <c r="IP423" s="91"/>
      <c r="IQ423" s="91"/>
      <c r="IR423" s="91"/>
      <c r="IS423" s="91"/>
      <c r="IT423" s="91"/>
      <c r="IU423" s="91"/>
      <c r="IV423" s="91"/>
    </row>
    <row r="424" spans="1:256" s="89" customFormat="1" x14ac:dyDescent="0.15">
      <c r="A424" s="88"/>
      <c r="B424" s="88"/>
      <c r="E424" s="168"/>
      <c r="H424" s="91"/>
      <c r="I424" s="91"/>
      <c r="J424" s="91"/>
      <c r="K424" s="91"/>
      <c r="L424" s="91"/>
      <c r="M424" s="91"/>
      <c r="N424" s="91"/>
      <c r="O424" s="91"/>
      <c r="P424" s="91"/>
      <c r="Q424" s="91"/>
      <c r="R424" s="91"/>
      <c r="S424" s="91"/>
      <c r="T424" s="91"/>
      <c r="U424" s="91"/>
      <c r="V424" s="91"/>
      <c r="W424" s="91"/>
      <c r="X424" s="91"/>
      <c r="Y424" s="91"/>
      <c r="Z424" s="91"/>
      <c r="AA424" s="91"/>
      <c r="AB424" s="91"/>
      <c r="AC424" s="91"/>
      <c r="AD424" s="91"/>
      <c r="AE424" s="91"/>
      <c r="AF424" s="91"/>
      <c r="AG424" s="91"/>
      <c r="AH424" s="91"/>
      <c r="AI424" s="91"/>
      <c r="AJ424" s="91"/>
      <c r="AK424" s="91"/>
      <c r="AL424" s="91"/>
      <c r="AM424" s="91"/>
      <c r="AN424" s="91"/>
      <c r="AO424" s="91"/>
      <c r="AP424" s="91"/>
      <c r="AQ424" s="91"/>
      <c r="AR424" s="91"/>
      <c r="AS424" s="91"/>
      <c r="AT424" s="91"/>
      <c r="AU424" s="91"/>
      <c r="AV424" s="91"/>
      <c r="AW424" s="91"/>
      <c r="AX424" s="91"/>
      <c r="AY424" s="91"/>
      <c r="AZ424" s="91"/>
      <c r="BA424" s="91"/>
      <c r="BB424" s="91"/>
      <c r="BC424" s="91"/>
      <c r="BD424" s="91"/>
      <c r="BE424" s="91"/>
      <c r="BF424" s="91"/>
      <c r="BG424" s="91"/>
      <c r="BH424" s="91"/>
      <c r="BI424" s="91"/>
      <c r="BJ424" s="91"/>
      <c r="BK424" s="91"/>
      <c r="BL424" s="91"/>
      <c r="BM424" s="91"/>
      <c r="BN424" s="91"/>
      <c r="BO424" s="91"/>
      <c r="BP424" s="91"/>
      <c r="BQ424" s="91"/>
      <c r="BR424" s="91"/>
      <c r="BS424" s="91"/>
      <c r="BT424" s="91"/>
      <c r="BU424" s="91"/>
      <c r="BV424" s="91"/>
      <c r="BW424" s="91"/>
      <c r="BX424" s="91"/>
      <c r="BY424" s="91"/>
      <c r="BZ424" s="91"/>
      <c r="CA424" s="91"/>
      <c r="CB424" s="91"/>
      <c r="CC424" s="91"/>
      <c r="CD424" s="91"/>
      <c r="CE424" s="91"/>
      <c r="CF424" s="91"/>
      <c r="CG424" s="91"/>
      <c r="CH424" s="91"/>
      <c r="CI424" s="91"/>
      <c r="CJ424" s="91"/>
      <c r="CK424" s="91"/>
      <c r="CL424" s="91"/>
      <c r="CM424" s="91"/>
      <c r="CN424" s="91"/>
      <c r="CO424" s="91"/>
      <c r="CP424" s="91"/>
      <c r="CQ424" s="91"/>
      <c r="CR424" s="91"/>
      <c r="CS424" s="91"/>
      <c r="CT424" s="91"/>
      <c r="CU424" s="91"/>
      <c r="CV424" s="91"/>
      <c r="CW424" s="91"/>
      <c r="CX424" s="91"/>
      <c r="CY424" s="91"/>
      <c r="CZ424" s="91"/>
      <c r="DA424" s="91"/>
      <c r="DB424" s="91"/>
      <c r="DC424" s="91"/>
      <c r="DD424" s="91"/>
      <c r="DE424" s="91"/>
      <c r="DF424" s="91"/>
      <c r="DG424" s="91"/>
      <c r="DH424" s="91"/>
      <c r="DI424" s="91"/>
      <c r="DJ424" s="91"/>
      <c r="DK424" s="91"/>
      <c r="DL424" s="91"/>
      <c r="DM424" s="91"/>
      <c r="DN424" s="91"/>
      <c r="DO424" s="91"/>
      <c r="DP424" s="91"/>
      <c r="DQ424" s="91"/>
      <c r="DR424" s="91"/>
      <c r="DS424" s="91"/>
      <c r="DT424" s="91"/>
      <c r="DU424" s="91"/>
      <c r="DV424" s="91"/>
      <c r="DW424" s="91"/>
      <c r="DX424" s="91"/>
      <c r="DY424" s="91"/>
      <c r="DZ424" s="91"/>
      <c r="EA424" s="91"/>
      <c r="EB424" s="91"/>
      <c r="EC424" s="91"/>
      <c r="ED424" s="91"/>
      <c r="EE424" s="91"/>
      <c r="EF424" s="91"/>
      <c r="EG424" s="91"/>
      <c r="EH424" s="91"/>
      <c r="EI424" s="91"/>
      <c r="EJ424" s="91"/>
      <c r="EK424" s="91"/>
      <c r="EL424" s="91"/>
      <c r="EM424" s="91"/>
      <c r="EN424" s="91"/>
      <c r="EO424" s="91"/>
      <c r="EP424" s="91"/>
      <c r="EQ424" s="91"/>
      <c r="ER424" s="91"/>
      <c r="ES424" s="91"/>
      <c r="ET424" s="91"/>
      <c r="EU424" s="91"/>
      <c r="EV424" s="91"/>
      <c r="EW424" s="91"/>
      <c r="EX424" s="91"/>
      <c r="EY424" s="91"/>
      <c r="EZ424" s="91"/>
      <c r="FA424" s="91"/>
      <c r="FB424" s="91"/>
      <c r="FC424" s="91"/>
      <c r="FD424" s="91"/>
      <c r="FE424" s="91"/>
      <c r="FF424" s="91"/>
      <c r="FG424" s="91"/>
      <c r="FH424" s="91"/>
      <c r="FI424" s="91"/>
      <c r="FJ424" s="91"/>
      <c r="FK424" s="91"/>
      <c r="FL424" s="91"/>
      <c r="FM424" s="91"/>
      <c r="FN424" s="91"/>
      <c r="FO424" s="91"/>
      <c r="FP424" s="91"/>
      <c r="FQ424" s="91"/>
      <c r="FR424" s="91"/>
      <c r="FS424" s="91"/>
      <c r="FT424" s="91"/>
      <c r="FU424" s="91"/>
      <c r="FV424" s="91"/>
      <c r="FW424" s="91"/>
      <c r="FX424" s="91"/>
      <c r="FY424" s="91"/>
      <c r="FZ424" s="91"/>
      <c r="GA424" s="91"/>
      <c r="GB424" s="91"/>
      <c r="GC424" s="91"/>
      <c r="GD424" s="91"/>
      <c r="GE424" s="91"/>
      <c r="GF424" s="91"/>
      <c r="GG424" s="91"/>
      <c r="GH424" s="91"/>
      <c r="GI424" s="91"/>
      <c r="GJ424" s="91"/>
      <c r="GK424" s="91"/>
      <c r="GL424" s="91"/>
      <c r="GM424" s="91"/>
      <c r="GN424" s="91"/>
      <c r="GO424" s="91"/>
      <c r="GP424" s="91"/>
      <c r="GQ424" s="91"/>
      <c r="GR424" s="91"/>
      <c r="GS424" s="91"/>
      <c r="GT424" s="91"/>
      <c r="GU424" s="91"/>
      <c r="GV424" s="91"/>
      <c r="GW424" s="91"/>
      <c r="GX424" s="91"/>
      <c r="GY424" s="91"/>
      <c r="GZ424" s="91"/>
      <c r="HA424" s="91"/>
      <c r="HB424" s="91"/>
      <c r="HC424" s="91"/>
      <c r="HD424" s="91"/>
      <c r="HE424" s="91"/>
      <c r="HF424" s="91"/>
      <c r="HG424" s="91"/>
      <c r="HH424" s="91"/>
      <c r="HI424" s="91"/>
      <c r="HJ424" s="91"/>
      <c r="HK424" s="91"/>
      <c r="HL424" s="91"/>
      <c r="HM424" s="91"/>
      <c r="HN424" s="91"/>
      <c r="HO424" s="91"/>
      <c r="HP424" s="91"/>
      <c r="HQ424" s="91"/>
      <c r="HR424" s="91"/>
      <c r="HS424" s="91"/>
      <c r="HT424" s="91"/>
      <c r="HU424" s="91"/>
      <c r="HV424" s="91"/>
      <c r="HW424" s="91"/>
      <c r="HX424" s="91"/>
      <c r="HY424" s="91"/>
      <c r="HZ424" s="91"/>
      <c r="IA424" s="91"/>
      <c r="IB424" s="91"/>
      <c r="IC424" s="91"/>
      <c r="ID424" s="91"/>
      <c r="IE424" s="91"/>
      <c r="IF424" s="91"/>
      <c r="IG424" s="91"/>
      <c r="IH424" s="91"/>
      <c r="II424" s="91"/>
      <c r="IJ424" s="91"/>
      <c r="IK424" s="91"/>
      <c r="IL424" s="91"/>
      <c r="IM424" s="91"/>
      <c r="IN424" s="91"/>
      <c r="IO424" s="91"/>
      <c r="IP424" s="91"/>
      <c r="IQ424" s="91"/>
      <c r="IR424" s="91"/>
      <c r="IS424" s="91"/>
      <c r="IT424" s="91"/>
      <c r="IU424" s="91"/>
      <c r="IV424" s="91"/>
    </row>
    <row r="425" spans="1:256" s="89" customFormat="1" x14ac:dyDescent="0.15">
      <c r="A425" s="88"/>
      <c r="B425" s="88"/>
      <c r="E425" s="168"/>
      <c r="H425" s="91"/>
      <c r="I425" s="91"/>
      <c r="J425" s="91"/>
      <c r="K425" s="91"/>
      <c r="L425" s="91"/>
      <c r="M425" s="91"/>
      <c r="N425" s="91"/>
      <c r="O425" s="91"/>
      <c r="P425" s="91"/>
      <c r="Q425" s="91"/>
      <c r="R425" s="91"/>
      <c r="S425" s="91"/>
      <c r="T425" s="91"/>
      <c r="U425" s="91"/>
      <c r="V425" s="91"/>
      <c r="W425" s="91"/>
      <c r="X425" s="91"/>
      <c r="Y425" s="91"/>
      <c r="Z425" s="91"/>
      <c r="AA425" s="91"/>
      <c r="AB425" s="91"/>
      <c r="AC425" s="91"/>
      <c r="AD425" s="91"/>
      <c r="AE425" s="91"/>
      <c r="AF425" s="91"/>
      <c r="AG425" s="91"/>
      <c r="AH425" s="91"/>
      <c r="AI425" s="91"/>
      <c r="AJ425" s="91"/>
      <c r="AK425" s="91"/>
      <c r="AL425" s="91"/>
      <c r="AM425" s="91"/>
      <c r="AN425" s="91"/>
      <c r="AO425" s="91"/>
      <c r="AP425" s="91"/>
      <c r="AQ425" s="91"/>
      <c r="AR425" s="91"/>
      <c r="AS425" s="91"/>
      <c r="AT425" s="91"/>
      <c r="AU425" s="91"/>
      <c r="AV425" s="91"/>
      <c r="AW425" s="91"/>
      <c r="AX425" s="91"/>
      <c r="AY425" s="91"/>
      <c r="AZ425" s="91"/>
      <c r="BA425" s="91"/>
      <c r="BB425" s="91"/>
      <c r="BC425" s="91"/>
      <c r="BD425" s="91"/>
      <c r="BE425" s="91"/>
      <c r="BF425" s="91"/>
      <c r="BG425" s="91"/>
      <c r="BH425" s="91"/>
      <c r="BI425" s="91"/>
      <c r="BJ425" s="91"/>
      <c r="BK425" s="91"/>
      <c r="BL425" s="91"/>
      <c r="BM425" s="91"/>
      <c r="BN425" s="91"/>
      <c r="BO425" s="91"/>
      <c r="BP425" s="91"/>
      <c r="BQ425" s="91"/>
      <c r="BR425" s="91"/>
      <c r="BS425" s="91"/>
      <c r="BT425" s="91"/>
      <c r="BU425" s="91"/>
      <c r="BV425" s="91"/>
      <c r="BW425" s="91"/>
      <c r="BX425" s="91"/>
      <c r="BY425" s="91"/>
      <c r="BZ425" s="91"/>
      <c r="CA425" s="91"/>
      <c r="CB425" s="91"/>
      <c r="CC425" s="91"/>
      <c r="CD425" s="91"/>
      <c r="CE425" s="91"/>
      <c r="CF425" s="91"/>
      <c r="CG425" s="91"/>
      <c r="CH425" s="91"/>
      <c r="CI425" s="91"/>
      <c r="CJ425" s="91"/>
      <c r="CK425" s="91"/>
      <c r="CL425" s="91"/>
      <c r="CM425" s="91"/>
      <c r="CN425" s="91"/>
      <c r="CO425" s="91"/>
      <c r="CP425" s="91"/>
      <c r="CQ425" s="91"/>
      <c r="CR425" s="91"/>
      <c r="CS425" s="91"/>
      <c r="CT425" s="91"/>
      <c r="CU425" s="91"/>
      <c r="CV425" s="91"/>
      <c r="CW425" s="91"/>
      <c r="CX425" s="91"/>
      <c r="CY425" s="91"/>
      <c r="CZ425" s="91"/>
      <c r="DA425" s="91"/>
      <c r="DB425" s="91"/>
      <c r="DC425" s="91"/>
      <c r="DD425" s="91"/>
      <c r="DE425" s="91"/>
      <c r="DF425" s="91"/>
      <c r="DG425" s="91"/>
      <c r="DH425" s="91"/>
      <c r="DI425" s="91"/>
      <c r="DJ425" s="91"/>
      <c r="DK425" s="91"/>
      <c r="DL425" s="91"/>
      <c r="DM425" s="91"/>
      <c r="DN425" s="91"/>
      <c r="DO425" s="91"/>
      <c r="DP425" s="91"/>
      <c r="DQ425" s="91"/>
      <c r="DR425" s="91"/>
      <c r="DS425" s="91"/>
      <c r="DT425" s="91"/>
      <c r="DU425" s="91"/>
      <c r="DV425" s="91"/>
      <c r="DW425" s="91"/>
      <c r="DX425" s="91"/>
      <c r="DY425" s="91"/>
      <c r="DZ425" s="91"/>
      <c r="EA425" s="91"/>
      <c r="EB425" s="91"/>
      <c r="EC425" s="91"/>
      <c r="ED425" s="91"/>
      <c r="EE425" s="91"/>
      <c r="EF425" s="91"/>
      <c r="EG425" s="91"/>
      <c r="EH425" s="91"/>
      <c r="EI425" s="91"/>
      <c r="EJ425" s="91"/>
      <c r="EK425" s="91"/>
      <c r="EL425" s="91"/>
      <c r="EM425" s="91"/>
      <c r="EN425" s="91"/>
      <c r="EO425" s="91"/>
      <c r="EP425" s="91"/>
      <c r="EQ425" s="91"/>
      <c r="ER425" s="91"/>
      <c r="ES425" s="91"/>
      <c r="ET425" s="91"/>
      <c r="EU425" s="91"/>
      <c r="EV425" s="91"/>
      <c r="EW425" s="91"/>
      <c r="EX425" s="91"/>
      <c r="EY425" s="91"/>
      <c r="EZ425" s="91"/>
      <c r="FA425" s="91"/>
      <c r="FB425" s="91"/>
      <c r="FC425" s="91"/>
      <c r="FD425" s="91"/>
      <c r="FE425" s="91"/>
      <c r="FF425" s="91"/>
      <c r="FG425" s="91"/>
      <c r="FH425" s="91"/>
      <c r="FI425" s="91"/>
      <c r="FJ425" s="91"/>
      <c r="FK425" s="91"/>
      <c r="FL425" s="91"/>
      <c r="FM425" s="91"/>
      <c r="FN425" s="91"/>
      <c r="FO425" s="91"/>
      <c r="FP425" s="91"/>
      <c r="FQ425" s="91"/>
      <c r="FR425" s="91"/>
      <c r="FS425" s="91"/>
      <c r="FT425" s="91"/>
      <c r="FU425" s="91"/>
      <c r="FV425" s="91"/>
      <c r="FW425" s="91"/>
      <c r="FX425" s="91"/>
      <c r="FY425" s="91"/>
      <c r="FZ425" s="91"/>
      <c r="GA425" s="91"/>
      <c r="GB425" s="91"/>
      <c r="GC425" s="91"/>
      <c r="GD425" s="91"/>
      <c r="GE425" s="91"/>
      <c r="GF425" s="91"/>
      <c r="GG425" s="91"/>
      <c r="GH425" s="91"/>
      <c r="GI425" s="91"/>
      <c r="GJ425" s="91"/>
      <c r="GK425" s="91"/>
      <c r="GL425" s="91"/>
      <c r="GM425" s="91"/>
      <c r="GN425" s="91"/>
      <c r="GO425" s="91"/>
      <c r="GP425" s="91"/>
      <c r="GQ425" s="91"/>
      <c r="GR425" s="91"/>
      <c r="GS425" s="91"/>
      <c r="GT425" s="91"/>
      <c r="GU425" s="91"/>
      <c r="GV425" s="91"/>
      <c r="GW425" s="91"/>
      <c r="GX425" s="91"/>
      <c r="GY425" s="91"/>
      <c r="GZ425" s="91"/>
      <c r="HA425" s="91"/>
      <c r="HB425" s="91"/>
      <c r="HC425" s="91"/>
      <c r="HD425" s="91"/>
      <c r="HE425" s="91"/>
      <c r="HF425" s="91"/>
      <c r="HG425" s="91"/>
      <c r="HH425" s="91"/>
      <c r="HI425" s="91"/>
      <c r="HJ425" s="91"/>
      <c r="HK425" s="91"/>
      <c r="HL425" s="91"/>
      <c r="HM425" s="91"/>
      <c r="HN425" s="91"/>
      <c r="HO425" s="91"/>
      <c r="HP425" s="91"/>
      <c r="HQ425" s="91"/>
      <c r="HR425" s="91"/>
      <c r="HS425" s="91"/>
      <c r="HT425" s="91"/>
      <c r="HU425" s="91"/>
      <c r="HV425" s="91"/>
      <c r="HW425" s="91"/>
      <c r="HX425" s="91"/>
      <c r="HY425" s="91"/>
      <c r="HZ425" s="91"/>
      <c r="IA425" s="91"/>
      <c r="IB425" s="91"/>
      <c r="IC425" s="91"/>
      <c r="ID425" s="91"/>
      <c r="IE425" s="91"/>
      <c r="IF425" s="91"/>
      <c r="IG425" s="91"/>
      <c r="IH425" s="91"/>
      <c r="II425" s="91"/>
      <c r="IJ425" s="91"/>
      <c r="IK425" s="91"/>
      <c r="IL425" s="91"/>
      <c r="IM425" s="91"/>
      <c r="IN425" s="91"/>
      <c r="IO425" s="91"/>
      <c r="IP425" s="91"/>
      <c r="IQ425" s="91"/>
      <c r="IR425" s="91"/>
      <c r="IS425" s="91"/>
      <c r="IT425" s="91"/>
      <c r="IU425" s="91"/>
      <c r="IV425" s="91"/>
    </row>
    <row r="426" spans="1:256" s="89" customFormat="1" x14ac:dyDescent="0.15">
      <c r="A426" s="88"/>
      <c r="B426" s="88"/>
      <c r="E426" s="168"/>
      <c r="H426" s="91"/>
      <c r="I426" s="91"/>
      <c r="J426" s="91"/>
      <c r="K426" s="91"/>
      <c r="L426" s="91"/>
      <c r="M426" s="91"/>
      <c r="N426" s="91"/>
      <c r="O426" s="91"/>
      <c r="P426" s="91"/>
      <c r="Q426" s="91"/>
      <c r="R426" s="91"/>
      <c r="S426" s="91"/>
      <c r="T426" s="91"/>
      <c r="U426" s="91"/>
      <c r="V426" s="91"/>
      <c r="W426" s="91"/>
      <c r="X426" s="91"/>
      <c r="Y426" s="91"/>
      <c r="Z426" s="91"/>
      <c r="AA426" s="91"/>
      <c r="AB426" s="91"/>
      <c r="AC426" s="91"/>
      <c r="AD426" s="91"/>
      <c r="AE426" s="91"/>
      <c r="AF426" s="91"/>
      <c r="AG426" s="91"/>
      <c r="AH426" s="91"/>
      <c r="AI426" s="91"/>
      <c r="AJ426" s="91"/>
      <c r="AK426" s="91"/>
      <c r="AL426" s="91"/>
      <c r="AM426" s="91"/>
      <c r="AN426" s="91"/>
      <c r="AO426" s="91"/>
      <c r="AP426" s="91"/>
      <c r="AQ426" s="91"/>
      <c r="AR426" s="91"/>
      <c r="AS426" s="91"/>
      <c r="AT426" s="91"/>
      <c r="AU426" s="91"/>
      <c r="AV426" s="91"/>
      <c r="AW426" s="91"/>
      <c r="AX426" s="91"/>
      <c r="AY426" s="91"/>
      <c r="AZ426" s="91"/>
      <c r="BA426" s="91"/>
      <c r="BB426" s="91"/>
      <c r="BC426" s="91"/>
      <c r="BD426" s="91"/>
      <c r="BE426" s="91"/>
      <c r="BF426" s="91"/>
      <c r="BG426" s="91"/>
      <c r="BH426" s="91"/>
      <c r="BI426" s="91"/>
      <c r="BJ426" s="91"/>
      <c r="BK426" s="91"/>
      <c r="BL426" s="91"/>
      <c r="BM426" s="91"/>
      <c r="BN426" s="91"/>
      <c r="BO426" s="91"/>
      <c r="BP426" s="91"/>
      <c r="BQ426" s="91"/>
      <c r="BR426" s="91"/>
      <c r="BS426" s="91"/>
      <c r="BT426" s="91"/>
      <c r="BU426" s="91"/>
      <c r="BV426" s="91"/>
      <c r="BW426" s="91"/>
      <c r="BX426" s="91"/>
      <c r="BY426" s="91"/>
      <c r="BZ426" s="91"/>
      <c r="CA426" s="91"/>
      <c r="CB426" s="91"/>
      <c r="CC426" s="91"/>
      <c r="CD426" s="91"/>
      <c r="CE426" s="91"/>
      <c r="CF426" s="91"/>
      <c r="CG426" s="91"/>
      <c r="CH426" s="91"/>
      <c r="CI426" s="91"/>
      <c r="CJ426" s="91"/>
      <c r="CK426" s="91"/>
      <c r="CL426" s="91"/>
      <c r="CM426" s="91"/>
      <c r="CN426" s="91"/>
      <c r="CO426" s="91"/>
      <c r="CP426" s="91"/>
      <c r="CQ426" s="91"/>
      <c r="CR426" s="91"/>
      <c r="CS426" s="91"/>
      <c r="CT426" s="91"/>
      <c r="CU426" s="91"/>
      <c r="CV426" s="91"/>
      <c r="CW426" s="91"/>
      <c r="CX426" s="91"/>
      <c r="CY426" s="91"/>
      <c r="CZ426" s="91"/>
      <c r="DA426" s="91"/>
      <c r="DB426" s="91"/>
      <c r="DC426" s="91"/>
      <c r="DD426" s="91"/>
      <c r="DE426" s="91"/>
      <c r="DF426" s="91"/>
      <c r="DG426" s="91"/>
      <c r="DH426" s="91"/>
      <c r="DI426" s="91"/>
      <c r="DJ426" s="91"/>
      <c r="DK426" s="91"/>
      <c r="DL426" s="91"/>
      <c r="DM426" s="91"/>
      <c r="DN426" s="91"/>
      <c r="DO426" s="91"/>
      <c r="DP426" s="91"/>
      <c r="DQ426" s="91"/>
      <c r="DR426" s="91"/>
      <c r="DS426" s="91"/>
      <c r="DT426" s="91"/>
      <c r="DU426" s="91"/>
      <c r="DV426" s="91"/>
      <c r="DW426" s="91"/>
      <c r="DX426" s="91"/>
      <c r="DY426" s="91"/>
      <c r="DZ426" s="91"/>
      <c r="EA426" s="91"/>
      <c r="EB426" s="91"/>
      <c r="EC426" s="91"/>
      <c r="ED426" s="91"/>
      <c r="EE426" s="91"/>
      <c r="EF426" s="91"/>
      <c r="EG426" s="91"/>
      <c r="EH426" s="91"/>
      <c r="EI426" s="91"/>
      <c r="EJ426" s="91"/>
      <c r="EK426" s="91"/>
      <c r="EL426" s="91"/>
      <c r="EM426" s="91"/>
      <c r="EN426" s="91"/>
      <c r="EO426" s="91"/>
      <c r="EP426" s="91"/>
      <c r="EQ426" s="91"/>
      <c r="ER426" s="91"/>
      <c r="ES426" s="91"/>
      <c r="ET426" s="91"/>
      <c r="EU426" s="91"/>
      <c r="EV426" s="91"/>
      <c r="EW426" s="91"/>
      <c r="EX426" s="91"/>
      <c r="EY426" s="91"/>
      <c r="EZ426" s="91"/>
      <c r="FA426" s="91"/>
      <c r="FB426" s="91"/>
      <c r="FC426" s="91"/>
      <c r="FD426" s="91"/>
      <c r="FE426" s="91"/>
      <c r="FF426" s="91"/>
      <c r="FG426" s="91"/>
      <c r="FH426" s="91"/>
      <c r="FI426" s="91"/>
      <c r="FJ426" s="91"/>
      <c r="FK426" s="91"/>
      <c r="FL426" s="91"/>
      <c r="FM426" s="91"/>
      <c r="FN426" s="91"/>
      <c r="FO426" s="91"/>
      <c r="FP426" s="91"/>
      <c r="FQ426" s="91"/>
      <c r="FR426" s="91"/>
      <c r="FS426" s="91"/>
      <c r="FT426" s="91"/>
      <c r="FU426" s="91"/>
      <c r="FV426" s="91"/>
      <c r="FW426" s="91"/>
      <c r="FX426" s="91"/>
      <c r="FY426" s="91"/>
      <c r="FZ426" s="91"/>
      <c r="GA426" s="91"/>
      <c r="GB426" s="91"/>
      <c r="GC426" s="91"/>
      <c r="GD426" s="91"/>
      <c r="GE426" s="91"/>
      <c r="GF426" s="91"/>
      <c r="GG426" s="91"/>
      <c r="GH426" s="91"/>
      <c r="GI426" s="91"/>
      <c r="GJ426" s="91"/>
      <c r="GK426" s="91"/>
      <c r="GL426" s="91"/>
      <c r="GM426" s="91"/>
      <c r="GN426" s="91"/>
      <c r="GO426" s="91"/>
      <c r="GP426" s="91"/>
      <c r="GQ426" s="91"/>
      <c r="GR426" s="91"/>
      <c r="GS426" s="91"/>
      <c r="GT426" s="91"/>
      <c r="GU426" s="91"/>
      <c r="GV426" s="91"/>
      <c r="GW426" s="91"/>
      <c r="GX426" s="91"/>
      <c r="GY426" s="91"/>
      <c r="GZ426" s="91"/>
      <c r="HA426" s="91"/>
      <c r="HB426" s="91"/>
      <c r="HC426" s="91"/>
      <c r="HD426" s="91"/>
      <c r="HE426" s="91"/>
      <c r="HF426" s="91"/>
      <c r="HG426" s="91"/>
      <c r="HH426" s="91"/>
      <c r="HI426" s="91"/>
      <c r="HJ426" s="91"/>
      <c r="HK426" s="91"/>
      <c r="HL426" s="91"/>
      <c r="HM426" s="91"/>
      <c r="HN426" s="91"/>
      <c r="HO426" s="91"/>
      <c r="HP426" s="91"/>
      <c r="HQ426" s="91"/>
      <c r="HR426" s="91"/>
      <c r="HS426" s="91"/>
      <c r="HT426" s="91"/>
      <c r="HU426" s="91"/>
      <c r="HV426" s="91"/>
      <c r="HW426" s="91"/>
      <c r="HX426" s="91"/>
      <c r="HY426" s="91"/>
      <c r="HZ426" s="91"/>
      <c r="IA426" s="91"/>
      <c r="IB426" s="91"/>
      <c r="IC426" s="91"/>
      <c r="ID426" s="91"/>
      <c r="IE426" s="91"/>
      <c r="IF426" s="91"/>
      <c r="IG426" s="91"/>
      <c r="IH426" s="91"/>
      <c r="II426" s="91"/>
      <c r="IJ426" s="91"/>
      <c r="IK426" s="91"/>
      <c r="IL426" s="91"/>
      <c r="IM426" s="91"/>
      <c r="IN426" s="91"/>
      <c r="IO426" s="91"/>
      <c r="IP426" s="91"/>
      <c r="IQ426" s="91"/>
      <c r="IR426" s="91"/>
      <c r="IS426" s="91"/>
      <c r="IT426" s="91"/>
      <c r="IU426" s="91"/>
      <c r="IV426" s="91"/>
    </row>
    <row r="427" spans="1:256" s="89" customFormat="1" x14ac:dyDescent="0.15">
      <c r="A427" s="88"/>
      <c r="B427" s="88"/>
      <c r="E427" s="168"/>
      <c r="H427" s="91"/>
      <c r="I427" s="91"/>
      <c r="J427" s="91"/>
      <c r="K427" s="91"/>
      <c r="L427" s="91"/>
      <c r="M427" s="91"/>
      <c r="N427" s="91"/>
      <c r="O427" s="91"/>
      <c r="P427" s="91"/>
      <c r="Q427" s="91"/>
      <c r="R427" s="91"/>
      <c r="S427" s="91"/>
      <c r="T427" s="91"/>
      <c r="U427" s="91"/>
      <c r="V427" s="91"/>
      <c r="W427" s="91"/>
      <c r="X427" s="91"/>
      <c r="Y427" s="91"/>
      <c r="Z427" s="91"/>
      <c r="AA427" s="91"/>
      <c r="AB427" s="91"/>
      <c r="AC427" s="91"/>
      <c r="AD427" s="91"/>
      <c r="AE427" s="91"/>
      <c r="AF427" s="91"/>
      <c r="AG427" s="91"/>
      <c r="AH427" s="91"/>
      <c r="AI427" s="91"/>
      <c r="AJ427" s="91"/>
      <c r="AK427" s="91"/>
      <c r="AL427" s="91"/>
      <c r="AM427" s="91"/>
      <c r="AN427" s="91"/>
      <c r="AO427" s="91"/>
      <c r="AP427" s="91"/>
      <c r="AQ427" s="91"/>
      <c r="AR427" s="91"/>
      <c r="AS427" s="91"/>
      <c r="AT427" s="91"/>
      <c r="AU427" s="91"/>
      <c r="AV427" s="91"/>
      <c r="AW427" s="91"/>
      <c r="AX427" s="91"/>
      <c r="AY427" s="91"/>
      <c r="AZ427" s="91"/>
      <c r="BA427" s="91"/>
      <c r="BB427" s="91"/>
      <c r="BC427" s="91"/>
      <c r="BD427" s="91"/>
      <c r="BE427" s="91"/>
      <c r="BF427" s="91"/>
      <c r="BG427" s="91"/>
      <c r="BH427" s="91"/>
      <c r="BI427" s="91"/>
      <c r="BJ427" s="91"/>
      <c r="BK427" s="91"/>
      <c r="BL427" s="91"/>
      <c r="BM427" s="91"/>
      <c r="BN427" s="91"/>
      <c r="BO427" s="91"/>
      <c r="BP427" s="91"/>
      <c r="BQ427" s="91"/>
      <c r="BR427" s="91"/>
      <c r="BS427" s="91"/>
      <c r="BT427" s="91"/>
      <c r="BU427" s="91"/>
      <c r="BV427" s="91"/>
      <c r="BW427" s="91"/>
      <c r="BX427" s="91"/>
      <c r="BY427" s="91"/>
      <c r="BZ427" s="91"/>
      <c r="CA427" s="91"/>
      <c r="CB427" s="91"/>
      <c r="CC427" s="91"/>
      <c r="CD427" s="91"/>
      <c r="CE427" s="91"/>
      <c r="CF427" s="91"/>
      <c r="CG427" s="91"/>
      <c r="CH427" s="91"/>
      <c r="CI427" s="91"/>
      <c r="CJ427" s="91"/>
      <c r="CK427" s="91"/>
      <c r="CL427" s="91"/>
      <c r="CM427" s="91"/>
      <c r="CN427" s="91"/>
      <c r="CO427" s="91"/>
      <c r="CP427" s="91"/>
      <c r="CQ427" s="91"/>
      <c r="CR427" s="91"/>
      <c r="CS427" s="91"/>
      <c r="CT427" s="91"/>
      <c r="CU427" s="91"/>
      <c r="CV427" s="91"/>
      <c r="CW427" s="91"/>
      <c r="CX427" s="91"/>
      <c r="CY427" s="91"/>
      <c r="CZ427" s="91"/>
      <c r="DA427" s="91"/>
      <c r="DB427" s="91"/>
      <c r="DC427" s="91"/>
      <c r="DD427" s="91"/>
      <c r="DE427" s="91"/>
      <c r="DF427" s="91"/>
      <c r="DG427" s="91"/>
      <c r="DH427" s="91"/>
      <c r="DI427" s="91"/>
      <c r="DJ427" s="91"/>
      <c r="DK427" s="91"/>
      <c r="DL427" s="91"/>
      <c r="DM427" s="91"/>
      <c r="DN427" s="91"/>
      <c r="DO427" s="91"/>
      <c r="DP427" s="91"/>
      <c r="DQ427" s="91"/>
      <c r="DR427" s="91"/>
      <c r="DS427" s="91"/>
      <c r="DT427" s="91"/>
      <c r="DU427" s="91"/>
      <c r="DV427" s="91"/>
      <c r="DW427" s="91"/>
      <c r="DX427" s="91"/>
      <c r="DY427" s="91"/>
      <c r="DZ427" s="91"/>
      <c r="EA427" s="91"/>
      <c r="EB427" s="91"/>
      <c r="EC427" s="91"/>
      <c r="ED427" s="91"/>
      <c r="EE427" s="91"/>
      <c r="EF427" s="91"/>
      <c r="EG427" s="91"/>
      <c r="EH427" s="91"/>
      <c r="EI427" s="91"/>
      <c r="EJ427" s="91"/>
      <c r="EK427" s="91"/>
      <c r="EL427" s="91"/>
      <c r="EM427" s="91"/>
      <c r="EN427" s="91"/>
      <c r="EO427" s="91"/>
      <c r="EP427" s="91"/>
      <c r="EQ427" s="91"/>
      <c r="ER427" s="91"/>
      <c r="ES427" s="91"/>
      <c r="ET427" s="91"/>
      <c r="EU427" s="91"/>
      <c r="EV427" s="91"/>
      <c r="EW427" s="91"/>
      <c r="EX427" s="91"/>
      <c r="EY427" s="91"/>
      <c r="EZ427" s="91"/>
      <c r="FA427" s="91"/>
      <c r="FB427" s="91"/>
      <c r="FC427" s="91"/>
      <c r="FD427" s="91"/>
      <c r="FE427" s="91"/>
      <c r="FF427" s="91"/>
      <c r="FG427" s="91"/>
      <c r="FH427" s="91"/>
      <c r="FI427" s="91"/>
      <c r="FJ427" s="91"/>
      <c r="FK427" s="91"/>
      <c r="FL427" s="91"/>
      <c r="FM427" s="91"/>
      <c r="FN427" s="91"/>
      <c r="FO427" s="91"/>
      <c r="FP427" s="91"/>
      <c r="FQ427" s="91"/>
      <c r="FR427" s="91"/>
      <c r="FS427" s="91"/>
      <c r="FT427" s="91"/>
      <c r="FU427" s="91"/>
      <c r="FV427" s="91"/>
      <c r="FW427" s="91"/>
      <c r="FX427" s="91"/>
      <c r="FY427" s="91"/>
      <c r="FZ427" s="91"/>
      <c r="GA427" s="91"/>
      <c r="GB427" s="91"/>
      <c r="GC427" s="91"/>
      <c r="GD427" s="91"/>
      <c r="GE427" s="91"/>
      <c r="GF427" s="91"/>
      <c r="GG427" s="91"/>
      <c r="GH427" s="91"/>
      <c r="GI427" s="91"/>
      <c r="GJ427" s="91"/>
      <c r="GK427" s="91"/>
      <c r="GL427" s="91"/>
      <c r="GM427" s="91"/>
      <c r="GN427" s="91"/>
      <c r="GO427" s="91"/>
      <c r="GP427" s="91"/>
      <c r="GQ427" s="91"/>
      <c r="GR427" s="91"/>
      <c r="GS427" s="91"/>
      <c r="GT427" s="91"/>
      <c r="GU427" s="91"/>
      <c r="GV427" s="91"/>
      <c r="GW427" s="91"/>
      <c r="GX427" s="91"/>
      <c r="GY427" s="91"/>
      <c r="GZ427" s="91"/>
      <c r="HA427" s="91"/>
      <c r="HB427" s="91"/>
      <c r="HC427" s="91"/>
      <c r="HD427" s="91"/>
      <c r="HE427" s="91"/>
      <c r="HF427" s="91"/>
      <c r="HG427" s="91"/>
      <c r="HH427" s="91"/>
      <c r="HI427" s="91"/>
      <c r="HJ427" s="91"/>
      <c r="HK427" s="91"/>
      <c r="HL427" s="91"/>
      <c r="HM427" s="91"/>
      <c r="HN427" s="91"/>
      <c r="HO427" s="91"/>
      <c r="HP427" s="91"/>
      <c r="HQ427" s="91"/>
      <c r="HR427" s="91"/>
      <c r="HS427" s="91"/>
      <c r="HT427" s="91"/>
      <c r="HU427" s="91"/>
      <c r="HV427" s="91"/>
      <c r="HW427" s="91"/>
      <c r="HX427" s="91"/>
      <c r="HY427" s="91"/>
      <c r="HZ427" s="91"/>
      <c r="IA427" s="91"/>
      <c r="IB427" s="91"/>
      <c r="IC427" s="91"/>
      <c r="ID427" s="91"/>
      <c r="IE427" s="91"/>
      <c r="IF427" s="91"/>
      <c r="IG427" s="91"/>
      <c r="IH427" s="91"/>
      <c r="II427" s="91"/>
      <c r="IJ427" s="91"/>
      <c r="IK427" s="91"/>
      <c r="IL427" s="91"/>
      <c r="IM427" s="91"/>
      <c r="IN427" s="91"/>
      <c r="IO427" s="91"/>
      <c r="IP427" s="91"/>
      <c r="IQ427" s="91"/>
      <c r="IR427" s="91"/>
      <c r="IS427" s="91"/>
      <c r="IT427" s="91"/>
      <c r="IU427" s="91"/>
      <c r="IV427" s="91"/>
    </row>
    <row r="428" spans="1:256" s="89" customFormat="1" x14ac:dyDescent="0.15">
      <c r="A428" s="88"/>
      <c r="B428" s="88"/>
      <c r="E428" s="168"/>
      <c r="H428" s="91"/>
      <c r="I428" s="91"/>
      <c r="J428" s="91"/>
      <c r="K428" s="91"/>
      <c r="L428" s="91"/>
      <c r="M428" s="91"/>
      <c r="N428" s="91"/>
      <c r="O428" s="91"/>
      <c r="P428" s="91"/>
      <c r="Q428" s="91"/>
      <c r="R428" s="91"/>
      <c r="S428" s="91"/>
      <c r="T428" s="91"/>
      <c r="U428" s="91"/>
      <c r="V428" s="91"/>
      <c r="W428" s="91"/>
      <c r="X428" s="91"/>
      <c r="Y428" s="91"/>
      <c r="Z428" s="91"/>
      <c r="AA428" s="91"/>
      <c r="AB428" s="91"/>
      <c r="AC428" s="91"/>
      <c r="AD428" s="91"/>
      <c r="AE428" s="91"/>
      <c r="AF428" s="91"/>
      <c r="AG428" s="91"/>
      <c r="AH428" s="91"/>
      <c r="AI428" s="91"/>
      <c r="AJ428" s="91"/>
      <c r="AK428" s="91"/>
      <c r="AL428" s="91"/>
      <c r="AM428" s="91"/>
      <c r="AN428" s="91"/>
      <c r="AO428" s="91"/>
      <c r="AP428" s="91"/>
      <c r="AQ428" s="91"/>
      <c r="AR428" s="91"/>
      <c r="AS428" s="91"/>
      <c r="AT428" s="91"/>
      <c r="AU428" s="91"/>
      <c r="AV428" s="91"/>
      <c r="AW428" s="91"/>
      <c r="AX428" s="91"/>
      <c r="AY428" s="91"/>
      <c r="AZ428" s="91"/>
      <c r="BA428" s="91"/>
      <c r="BB428" s="91"/>
      <c r="BC428" s="91"/>
      <c r="BD428" s="91"/>
      <c r="BE428" s="91"/>
      <c r="BF428" s="91"/>
      <c r="BG428" s="91"/>
      <c r="BH428" s="91"/>
      <c r="BI428" s="91"/>
      <c r="BJ428" s="91"/>
      <c r="BK428" s="91"/>
      <c r="BL428" s="91"/>
      <c r="BM428" s="91"/>
      <c r="BN428" s="91"/>
      <c r="BO428" s="91"/>
      <c r="BP428" s="91"/>
      <c r="BQ428" s="91"/>
      <c r="BR428" s="91"/>
      <c r="BS428" s="91"/>
      <c r="BT428" s="91"/>
      <c r="BU428" s="91"/>
      <c r="BV428" s="91"/>
      <c r="BW428" s="91"/>
      <c r="BX428" s="91"/>
      <c r="BY428" s="91"/>
      <c r="BZ428" s="91"/>
      <c r="CA428" s="91"/>
      <c r="CB428" s="91"/>
      <c r="CC428" s="91"/>
      <c r="CD428" s="91"/>
      <c r="CE428" s="91"/>
      <c r="CF428" s="91"/>
      <c r="CG428" s="91"/>
      <c r="CH428" s="91"/>
      <c r="CI428" s="91"/>
      <c r="CJ428" s="91"/>
      <c r="CK428" s="91"/>
      <c r="CL428" s="91"/>
      <c r="CM428" s="91"/>
      <c r="CN428" s="91"/>
      <c r="CO428" s="91"/>
      <c r="CP428" s="91"/>
      <c r="CQ428" s="91"/>
      <c r="CR428" s="91"/>
      <c r="CS428" s="91"/>
      <c r="CT428" s="91"/>
      <c r="CU428" s="91"/>
      <c r="CV428" s="91"/>
      <c r="CW428" s="91"/>
      <c r="CX428" s="91"/>
      <c r="CY428" s="91"/>
      <c r="CZ428" s="91"/>
      <c r="DA428" s="91"/>
      <c r="DB428" s="91"/>
      <c r="DC428" s="91"/>
      <c r="DD428" s="91"/>
      <c r="DE428" s="91"/>
      <c r="DF428" s="91"/>
      <c r="DG428" s="91"/>
      <c r="DH428" s="91"/>
      <c r="DI428" s="91"/>
      <c r="DJ428" s="91"/>
      <c r="DK428" s="91"/>
      <c r="DL428" s="91"/>
      <c r="DM428" s="91"/>
      <c r="DN428" s="91"/>
      <c r="DO428" s="91"/>
      <c r="DP428" s="91"/>
      <c r="DQ428" s="91"/>
      <c r="DR428" s="91"/>
      <c r="DS428" s="91"/>
      <c r="DT428" s="91"/>
      <c r="DU428" s="91"/>
      <c r="DV428" s="91"/>
      <c r="DW428" s="91"/>
      <c r="DX428" s="91"/>
      <c r="DY428" s="91"/>
      <c r="DZ428" s="91"/>
      <c r="EA428" s="91"/>
      <c r="EB428" s="91"/>
      <c r="EC428" s="91"/>
      <c r="ED428" s="91"/>
      <c r="EE428" s="91"/>
      <c r="EF428" s="91"/>
      <c r="EG428" s="91"/>
      <c r="EH428" s="91"/>
      <c r="EI428" s="91"/>
      <c r="EJ428" s="91"/>
      <c r="EK428" s="91"/>
      <c r="EL428" s="91"/>
      <c r="EM428" s="91"/>
      <c r="EN428" s="91"/>
      <c r="EO428" s="91"/>
      <c r="EP428" s="91"/>
      <c r="EQ428" s="91"/>
      <c r="ER428" s="91"/>
      <c r="ES428" s="91"/>
      <c r="ET428" s="91"/>
      <c r="EU428" s="91"/>
      <c r="EV428" s="91"/>
      <c r="EW428" s="91"/>
      <c r="EX428" s="91"/>
      <c r="EY428" s="91"/>
      <c r="EZ428" s="91"/>
      <c r="FA428" s="91"/>
      <c r="FB428" s="91"/>
      <c r="FC428" s="91"/>
      <c r="FD428" s="91"/>
      <c r="FE428" s="91"/>
      <c r="FF428" s="91"/>
      <c r="FG428" s="91"/>
      <c r="FH428" s="91"/>
      <c r="FI428" s="91"/>
      <c r="FJ428" s="91"/>
      <c r="FK428" s="91"/>
      <c r="FL428" s="91"/>
      <c r="FM428" s="91"/>
      <c r="FN428" s="91"/>
      <c r="FO428" s="91"/>
      <c r="FP428" s="91"/>
      <c r="FQ428" s="91"/>
      <c r="FR428" s="91"/>
      <c r="FS428" s="91"/>
      <c r="FT428" s="91"/>
      <c r="FU428" s="91"/>
      <c r="FV428" s="91"/>
      <c r="FW428" s="91"/>
      <c r="FX428" s="91"/>
      <c r="FY428" s="91"/>
      <c r="FZ428" s="91"/>
      <c r="GA428" s="91"/>
      <c r="GB428" s="91"/>
      <c r="GC428" s="91"/>
      <c r="GD428" s="91"/>
      <c r="GE428" s="91"/>
      <c r="GF428" s="91"/>
      <c r="GG428" s="91"/>
      <c r="GH428" s="91"/>
      <c r="GI428" s="91"/>
      <c r="GJ428" s="91"/>
      <c r="GK428" s="91"/>
      <c r="GL428" s="91"/>
      <c r="GM428" s="91"/>
      <c r="GN428" s="91"/>
      <c r="GO428" s="91"/>
      <c r="GP428" s="91"/>
      <c r="GQ428" s="91"/>
      <c r="GR428" s="91"/>
      <c r="GS428" s="91"/>
      <c r="GT428" s="91"/>
      <c r="GU428" s="91"/>
      <c r="GV428" s="91"/>
      <c r="GW428" s="91"/>
      <c r="GX428" s="91"/>
      <c r="GY428" s="91"/>
      <c r="GZ428" s="91"/>
      <c r="HA428" s="91"/>
      <c r="HB428" s="91"/>
      <c r="HC428" s="91"/>
      <c r="HD428" s="91"/>
      <c r="HE428" s="91"/>
      <c r="HF428" s="91"/>
      <c r="HG428" s="91"/>
      <c r="HH428" s="91"/>
      <c r="HI428" s="91"/>
      <c r="HJ428" s="91"/>
      <c r="HK428" s="91"/>
      <c r="HL428" s="91"/>
      <c r="HM428" s="91"/>
      <c r="HN428" s="91"/>
      <c r="HO428" s="91"/>
      <c r="HP428" s="91"/>
      <c r="HQ428" s="91"/>
      <c r="HR428" s="91"/>
      <c r="HS428" s="91"/>
      <c r="HT428" s="91"/>
      <c r="HU428" s="91"/>
      <c r="HV428" s="91"/>
      <c r="HW428" s="91"/>
      <c r="HX428" s="91"/>
      <c r="HY428" s="91"/>
      <c r="HZ428" s="91"/>
      <c r="IA428" s="91"/>
      <c r="IB428" s="91"/>
      <c r="IC428" s="91"/>
      <c r="ID428" s="91"/>
      <c r="IE428" s="91"/>
      <c r="IF428" s="91"/>
      <c r="IG428" s="91"/>
      <c r="IH428" s="91"/>
      <c r="II428" s="91"/>
      <c r="IJ428" s="91"/>
      <c r="IK428" s="91"/>
      <c r="IL428" s="91"/>
      <c r="IM428" s="91"/>
      <c r="IN428" s="91"/>
      <c r="IO428" s="91"/>
      <c r="IP428" s="91"/>
      <c r="IQ428" s="91"/>
      <c r="IR428" s="91"/>
      <c r="IS428" s="91"/>
      <c r="IT428" s="91"/>
      <c r="IU428" s="91"/>
      <c r="IV428" s="91"/>
    </row>
    <row r="429" spans="1:256" s="89" customFormat="1" x14ac:dyDescent="0.15">
      <c r="A429" s="88"/>
      <c r="B429" s="88"/>
      <c r="E429" s="168"/>
      <c r="H429" s="91"/>
      <c r="I429" s="91"/>
      <c r="J429" s="91"/>
      <c r="K429" s="91"/>
      <c r="L429" s="91"/>
      <c r="M429" s="91"/>
      <c r="N429" s="91"/>
      <c r="O429" s="91"/>
      <c r="P429" s="91"/>
      <c r="Q429" s="91"/>
      <c r="R429" s="91"/>
      <c r="S429" s="91"/>
      <c r="T429" s="91"/>
      <c r="U429" s="91"/>
      <c r="V429" s="91"/>
      <c r="W429" s="91"/>
      <c r="X429" s="91"/>
      <c r="Y429" s="91"/>
      <c r="Z429" s="91"/>
      <c r="AA429" s="91"/>
      <c r="AB429" s="91"/>
      <c r="AC429" s="91"/>
      <c r="AD429" s="91"/>
      <c r="AE429" s="91"/>
      <c r="AF429" s="91"/>
      <c r="AG429" s="91"/>
      <c r="AH429" s="91"/>
      <c r="AI429" s="91"/>
      <c r="AJ429" s="91"/>
      <c r="AK429" s="91"/>
      <c r="AL429" s="91"/>
      <c r="AM429" s="91"/>
      <c r="AN429" s="91"/>
      <c r="AO429" s="91"/>
      <c r="AP429" s="91"/>
      <c r="AQ429" s="91"/>
      <c r="AR429" s="91"/>
      <c r="AS429" s="91"/>
      <c r="AT429" s="91"/>
      <c r="AU429" s="91"/>
      <c r="AV429" s="91"/>
      <c r="AW429" s="91"/>
      <c r="AX429" s="91"/>
      <c r="AY429" s="91"/>
      <c r="AZ429" s="91"/>
      <c r="BA429" s="91"/>
      <c r="BB429" s="91"/>
      <c r="BC429" s="91"/>
      <c r="BD429" s="91"/>
      <c r="BE429" s="91"/>
      <c r="BF429" s="91"/>
      <c r="BG429" s="91"/>
      <c r="BH429" s="91"/>
      <c r="BI429" s="91"/>
      <c r="BJ429" s="91"/>
      <c r="BK429" s="91"/>
      <c r="BL429" s="91"/>
      <c r="BM429" s="91"/>
      <c r="BN429" s="91"/>
      <c r="BO429" s="91"/>
      <c r="BP429" s="91"/>
      <c r="BQ429" s="91"/>
      <c r="BR429" s="91"/>
      <c r="BS429" s="91"/>
      <c r="BT429" s="91"/>
      <c r="BU429" s="91"/>
      <c r="BV429" s="91"/>
      <c r="BW429" s="91"/>
      <c r="BX429" s="91"/>
      <c r="BY429" s="91"/>
      <c r="BZ429" s="91"/>
      <c r="CA429" s="91"/>
      <c r="CB429" s="91"/>
      <c r="CC429" s="91"/>
      <c r="CD429" s="91"/>
      <c r="CE429" s="91"/>
      <c r="CF429" s="91"/>
      <c r="CG429" s="91"/>
      <c r="CH429" s="91"/>
      <c r="CI429" s="91"/>
      <c r="CJ429" s="91"/>
      <c r="CK429" s="91"/>
      <c r="CL429" s="91"/>
      <c r="CM429" s="91"/>
      <c r="CN429" s="91"/>
      <c r="CO429" s="91"/>
      <c r="CP429" s="91"/>
      <c r="CQ429" s="91"/>
      <c r="CR429" s="91"/>
      <c r="CS429" s="91"/>
      <c r="CT429" s="91"/>
      <c r="CU429" s="91"/>
      <c r="CV429" s="91"/>
      <c r="CW429" s="91"/>
      <c r="CX429" s="91"/>
      <c r="CY429" s="91"/>
      <c r="CZ429" s="91"/>
      <c r="DA429" s="91"/>
      <c r="DB429" s="91"/>
      <c r="DC429" s="91"/>
      <c r="DD429" s="91"/>
      <c r="DE429" s="91"/>
      <c r="DF429" s="91"/>
      <c r="DG429" s="91"/>
      <c r="DH429" s="91"/>
      <c r="DI429" s="91"/>
      <c r="DJ429" s="91"/>
      <c r="DK429" s="91"/>
      <c r="DL429" s="91"/>
      <c r="DM429" s="91"/>
      <c r="DN429" s="91"/>
      <c r="DO429" s="91"/>
      <c r="DP429" s="91"/>
      <c r="DQ429" s="91"/>
      <c r="DR429" s="91"/>
      <c r="DS429" s="91"/>
      <c r="DT429" s="91"/>
      <c r="DU429" s="91"/>
      <c r="DV429" s="91"/>
      <c r="DW429" s="91"/>
      <c r="DX429" s="91"/>
      <c r="DY429" s="91"/>
      <c r="DZ429" s="91"/>
      <c r="EA429" s="91"/>
      <c r="EB429" s="91"/>
      <c r="EC429" s="91"/>
      <c r="ED429" s="91"/>
      <c r="EE429" s="91"/>
      <c r="EF429" s="91"/>
      <c r="EG429" s="91"/>
      <c r="EH429" s="91"/>
      <c r="EI429" s="91"/>
      <c r="EJ429" s="91"/>
      <c r="EK429" s="91"/>
      <c r="EL429" s="91"/>
      <c r="EM429" s="91"/>
      <c r="EN429" s="91"/>
      <c r="EO429" s="91"/>
      <c r="EP429" s="91"/>
      <c r="EQ429" s="91"/>
      <c r="ER429" s="91"/>
      <c r="ES429" s="91"/>
      <c r="ET429" s="91"/>
      <c r="EU429" s="91"/>
      <c r="EV429" s="91"/>
      <c r="EW429" s="91"/>
      <c r="EX429" s="91"/>
      <c r="EY429" s="91"/>
      <c r="EZ429" s="91"/>
      <c r="FA429" s="91"/>
      <c r="FB429" s="91"/>
      <c r="FC429" s="91"/>
      <c r="FD429" s="91"/>
      <c r="FE429" s="91"/>
      <c r="FF429" s="91"/>
      <c r="FG429" s="91"/>
      <c r="FH429" s="91"/>
      <c r="FI429" s="91"/>
      <c r="FJ429" s="91"/>
      <c r="FK429" s="91"/>
      <c r="FL429" s="91"/>
      <c r="FM429" s="91"/>
      <c r="FN429" s="91"/>
      <c r="FO429" s="91"/>
      <c r="FP429" s="91"/>
      <c r="FQ429" s="91"/>
      <c r="FR429" s="91"/>
      <c r="FS429" s="91"/>
      <c r="FT429" s="91"/>
      <c r="FU429" s="91"/>
      <c r="FV429" s="91"/>
      <c r="FW429" s="91"/>
      <c r="FX429" s="91"/>
      <c r="FY429" s="91"/>
      <c r="FZ429" s="91"/>
      <c r="GA429" s="91"/>
      <c r="GB429" s="91"/>
      <c r="GC429" s="91"/>
      <c r="GD429" s="91"/>
      <c r="GE429" s="91"/>
      <c r="GF429" s="91"/>
      <c r="GG429" s="91"/>
      <c r="GH429" s="91"/>
      <c r="GI429" s="91"/>
      <c r="GJ429" s="91"/>
      <c r="GK429" s="91"/>
      <c r="GL429" s="91"/>
      <c r="GM429" s="91"/>
      <c r="GN429" s="91"/>
      <c r="GO429" s="91"/>
      <c r="GP429" s="91"/>
      <c r="GQ429" s="91"/>
      <c r="GR429" s="91"/>
      <c r="GS429" s="91"/>
      <c r="GT429" s="91"/>
      <c r="GU429" s="91"/>
      <c r="GV429" s="91"/>
      <c r="GW429" s="91"/>
      <c r="GX429" s="91"/>
      <c r="GY429" s="91"/>
      <c r="GZ429" s="91"/>
      <c r="HA429" s="91"/>
      <c r="HB429" s="91"/>
      <c r="HC429" s="91"/>
      <c r="HD429" s="91"/>
      <c r="HE429" s="91"/>
      <c r="HF429" s="91"/>
      <c r="HG429" s="91"/>
      <c r="HH429" s="91"/>
      <c r="HI429" s="91"/>
      <c r="HJ429" s="91"/>
      <c r="HK429" s="91"/>
      <c r="HL429" s="91"/>
      <c r="HM429" s="91"/>
      <c r="HN429" s="91"/>
      <c r="HO429" s="91"/>
      <c r="HP429" s="91"/>
      <c r="HQ429" s="91"/>
      <c r="HR429" s="91"/>
      <c r="HS429" s="91"/>
      <c r="HT429" s="91"/>
      <c r="HU429" s="91"/>
      <c r="HV429" s="91"/>
      <c r="HW429" s="91"/>
      <c r="HX429" s="91"/>
      <c r="HY429" s="91"/>
      <c r="HZ429" s="91"/>
      <c r="IA429" s="91"/>
      <c r="IB429" s="91"/>
      <c r="IC429" s="91"/>
      <c r="ID429" s="91"/>
      <c r="IE429" s="91"/>
      <c r="IF429" s="91"/>
      <c r="IG429" s="91"/>
      <c r="IH429" s="91"/>
      <c r="II429" s="91"/>
      <c r="IJ429" s="91"/>
      <c r="IK429" s="91"/>
      <c r="IL429" s="91"/>
      <c r="IM429" s="91"/>
      <c r="IN429" s="91"/>
      <c r="IO429" s="91"/>
      <c r="IP429" s="91"/>
      <c r="IQ429" s="91"/>
      <c r="IR429" s="91"/>
      <c r="IS429" s="91"/>
      <c r="IT429" s="91"/>
      <c r="IU429" s="91"/>
      <c r="IV429" s="91"/>
    </row>
    <row r="430" spans="1:256" s="89" customFormat="1" x14ac:dyDescent="0.15">
      <c r="A430" s="88"/>
      <c r="B430" s="88"/>
      <c r="E430" s="168"/>
      <c r="H430" s="91"/>
      <c r="I430" s="91"/>
      <c r="J430" s="91"/>
      <c r="K430" s="91"/>
      <c r="L430" s="91"/>
      <c r="M430" s="91"/>
      <c r="N430" s="91"/>
      <c r="O430" s="91"/>
      <c r="P430" s="91"/>
      <c r="Q430" s="91"/>
      <c r="R430" s="91"/>
      <c r="S430" s="91"/>
      <c r="T430" s="91"/>
      <c r="U430" s="91"/>
      <c r="V430" s="91"/>
      <c r="W430" s="91"/>
      <c r="X430" s="91"/>
      <c r="Y430" s="91"/>
      <c r="Z430" s="91"/>
      <c r="AA430" s="91"/>
      <c r="AB430" s="91"/>
      <c r="AC430" s="91"/>
      <c r="AD430" s="91"/>
      <c r="AE430" s="91"/>
      <c r="AF430" s="91"/>
      <c r="AG430" s="91"/>
      <c r="AH430" s="91"/>
      <c r="AI430" s="91"/>
      <c r="AJ430" s="91"/>
      <c r="AK430" s="91"/>
      <c r="AL430" s="91"/>
      <c r="AM430" s="91"/>
      <c r="AN430" s="91"/>
      <c r="AO430" s="91"/>
      <c r="AP430" s="91"/>
      <c r="AQ430" s="91"/>
      <c r="AR430" s="91"/>
      <c r="AS430" s="91"/>
      <c r="AT430" s="91"/>
      <c r="AU430" s="91"/>
      <c r="AV430" s="91"/>
      <c r="AW430" s="91"/>
      <c r="AX430" s="91"/>
      <c r="AY430" s="91"/>
      <c r="AZ430" s="91"/>
      <c r="BA430" s="91"/>
      <c r="BB430" s="91"/>
      <c r="BC430" s="91"/>
      <c r="BD430" s="91"/>
      <c r="BE430" s="91"/>
      <c r="BF430" s="91"/>
      <c r="BG430" s="91"/>
      <c r="BH430" s="91"/>
      <c r="BI430" s="91"/>
      <c r="BJ430" s="91"/>
      <c r="BK430" s="91"/>
      <c r="BL430" s="91"/>
      <c r="BM430" s="91"/>
      <c r="BN430" s="91"/>
      <c r="BO430" s="91"/>
      <c r="BP430" s="91"/>
      <c r="BQ430" s="91"/>
      <c r="BR430" s="91"/>
      <c r="BS430" s="91"/>
      <c r="BT430" s="91"/>
      <c r="BU430" s="91"/>
      <c r="BV430" s="91"/>
      <c r="BW430" s="91"/>
      <c r="BX430" s="91"/>
      <c r="BY430" s="91"/>
      <c r="BZ430" s="91"/>
      <c r="CA430" s="91"/>
      <c r="CB430" s="91"/>
      <c r="CC430" s="91"/>
      <c r="CD430" s="91"/>
      <c r="CE430" s="91"/>
      <c r="CF430" s="91"/>
      <c r="CG430" s="91"/>
      <c r="CH430" s="91"/>
      <c r="CI430" s="91"/>
      <c r="CJ430" s="91"/>
      <c r="CK430" s="91"/>
      <c r="CL430" s="91"/>
      <c r="CM430" s="91"/>
      <c r="CN430" s="91"/>
      <c r="CO430" s="91"/>
      <c r="CP430" s="91"/>
      <c r="CQ430" s="91"/>
      <c r="CR430" s="91"/>
      <c r="CS430" s="91"/>
      <c r="CT430" s="91"/>
      <c r="CU430" s="91"/>
      <c r="CV430" s="91"/>
      <c r="CW430" s="91"/>
      <c r="CX430" s="91"/>
      <c r="CY430" s="91"/>
      <c r="CZ430" s="91"/>
      <c r="DA430" s="91"/>
      <c r="DB430" s="91"/>
      <c r="DC430" s="91"/>
      <c r="DD430" s="91"/>
      <c r="DE430" s="91"/>
      <c r="DF430" s="91"/>
      <c r="DG430" s="91"/>
      <c r="DH430" s="91"/>
      <c r="DI430" s="91"/>
      <c r="DJ430" s="91"/>
      <c r="DK430" s="91"/>
      <c r="DL430" s="91"/>
      <c r="DM430" s="91"/>
      <c r="DN430" s="91"/>
      <c r="DO430" s="91"/>
      <c r="DP430" s="91"/>
      <c r="DQ430" s="91"/>
      <c r="DR430" s="91"/>
      <c r="DS430" s="91"/>
      <c r="DT430" s="91"/>
      <c r="DU430" s="91"/>
      <c r="DV430" s="91"/>
      <c r="DW430" s="91"/>
      <c r="DX430" s="91"/>
      <c r="DY430" s="91"/>
      <c r="DZ430" s="91"/>
      <c r="EA430" s="91"/>
      <c r="EB430" s="91"/>
      <c r="EC430" s="91"/>
      <c r="ED430" s="91"/>
      <c r="EE430" s="91"/>
      <c r="EF430" s="91"/>
      <c r="EG430" s="91"/>
      <c r="EH430" s="91"/>
      <c r="EI430" s="91"/>
      <c r="EJ430" s="91"/>
      <c r="EK430" s="91"/>
      <c r="EL430" s="91"/>
      <c r="EM430" s="91"/>
      <c r="EN430" s="91"/>
      <c r="EO430" s="91"/>
      <c r="EP430" s="91"/>
      <c r="EQ430" s="91"/>
      <c r="ER430" s="91"/>
      <c r="ES430" s="91"/>
      <c r="ET430" s="91"/>
      <c r="EU430" s="91"/>
      <c r="EV430" s="91"/>
      <c r="EW430" s="91"/>
      <c r="EX430" s="91"/>
      <c r="EY430" s="91"/>
      <c r="EZ430" s="91"/>
      <c r="FA430" s="91"/>
      <c r="FB430" s="91"/>
      <c r="FC430" s="91"/>
      <c r="FD430" s="91"/>
      <c r="FE430" s="91"/>
      <c r="FF430" s="91"/>
      <c r="FG430" s="91"/>
      <c r="FH430" s="91"/>
      <c r="FI430" s="91"/>
      <c r="FJ430" s="91"/>
      <c r="FK430" s="91"/>
      <c r="FL430" s="91"/>
      <c r="FM430" s="91"/>
      <c r="FN430" s="91"/>
      <c r="FO430" s="91"/>
      <c r="FP430" s="91"/>
      <c r="FQ430" s="91"/>
      <c r="FR430" s="91"/>
      <c r="FS430" s="91"/>
      <c r="FT430" s="91"/>
      <c r="FU430" s="91"/>
      <c r="FV430" s="91"/>
      <c r="FW430" s="91"/>
      <c r="FX430" s="91"/>
      <c r="FY430" s="91"/>
      <c r="FZ430" s="91"/>
      <c r="GA430" s="91"/>
      <c r="GB430" s="91"/>
      <c r="GC430" s="91"/>
      <c r="GD430" s="91"/>
      <c r="GE430" s="91"/>
      <c r="GF430" s="91"/>
      <c r="GG430" s="91"/>
      <c r="GH430" s="91"/>
      <c r="GI430" s="91"/>
      <c r="GJ430" s="91"/>
      <c r="GK430" s="91"/>
      <c r="GL430" s="91"/>
      <c r="GM430" s="91"/>
      <c r="GN430" s="91"/>
      <c r="GO430" s="91"/>
      <c r="GP430" s="91"/>
      <c r="GQ430" s="91"/>
      <c r="GR430" s="91"/>
      <c r="GS430" s="91"/>
      <c r="GT430" s="91"/>
      <c r="GU430" s="91"/>
      <c r="GV430" s="91"/>
      <c r="GW430" s="91"/>
      <c r="GX430" s="91"/>
      <c r="GY430" s="91"/>
      <c r="GZ430" s="91"/>
      <c r="HA430" s="91"/>
      <c r="HB430" s="91"/>
      <c r="HC430" s="91"/>
      <c r="HD430" s="91"/>
      <c r="HE430" s="91"/>
      <c r="HF430" s="91"/>
      <c r="HG430" s="91"/>
      <c r="HH430" s="91"/>
      <c r="HI430" s="91"/>
      <c r="HJ430" s="91"/>
      <c r="HK430" s="91"/>
      <c r="HL430" s="91"/>
      <c r="HM430" s="91"/>
      <c r="HN430" s="91"/>
      <c r="HO430" s="91"/>
      <c r="HP430" s="91"/>
      <c r="HQ430" s="91"/>
      <c r="HR430" s="91"/>
      <c r="HS430" s="91"/>
      <c r="HT430" s="91"/>
      <c r="HU430" s="91"/>
      <c r="HV430" s="91"/>
      <c r="HW430" s="91"/>
      <c r="HX430" s="91"/>
      <c r="HY430" s="91"/>
      <c r="HZ430" s="91"/>
      <c r="IA430" s="91"/>
      <c r="IB430" s="91"/>
      <c r="IC430" s="91"/>
      <c r="ID430" s="91"/>
      <c r="IE430" s="91"/>
      <c r="IF430" s="91"/>
      <c r="IG430" s="91"/>
      <c r="IH430" s="91"/>
      <c r="II430" s="91"/>
      <c r="IJ430" s="91"/>
      <c r="IK430" s="91"/>
      <c r="IL430" s="91"/>
      <c r="IM430" s="91"/>
      <c r="IN430" s="91"/>
      <c r="IO430" s="91"/>
      <c r="IP430" s="91"/>
      <c r="IQ430" s="91"/>
      <c r="IR430" s="91"/>
      <c r="IS430" s="91"/>
      <c r="IT430" s="91"/>
      <c r="IU430" s="91"/>
      <c r="IV430" s="91"/>
    </row>
    <row r="431" spans="1:256" s="89" customFormat="1" x14ac:dyDescent="0.15">
      <c r="A431" s="88"/>
      <c r="B431" s="88"/>
      <c r="E431" s="168"/>
      <c r="H431" s="91"/>
      <c r="I431" s="91"/>
      <c r="J431" s="91"/>
      <c r="K431" s="91"/>
      <c r="L431" s="91"/>
      <c r="M431" s="91"/>
      <c r="N431" s="91"/>
      <c r="O431" s="91"/>
      <c r="P431" s="91"/>
      <c r="Q431" s="91"/>
      <c r="R431" s="91"/>
      <c r="S431" s="91"/>
      <c r="T431" s="91"/>
      <c r="U431" s="91"/>
      <c r="V431" s="91"/>
      <c r="W431" s="91"/>
      <c r="X431" s="91"/>
      <c r="Y431" s="91"/>
      <c r="Z431" s="91"/>
      <c r="AA431" s="91"/>
      <c r="AB431" s="91"/>
      <c r="AC431" s="91"/>
      <c r="AD431" s="91"/>
      <c r="AE431" s="91"/>
      <c r="AF431" s="91"/>
      <c r="AG431" s="91"/>
      <c r="AH431" s="91"/>
      <c r="AI431" s="91"/>
      <c r="AJ431" s="91"/>
      <c r="AK431" s="91"/>
      <c r="AL431" s="91"/>
      <c r="AM431" s="91"/>
      <c r="AN431" s="91"/>
      <c r="AO431" s="91"/>
      <c r="AP431" s="91"/>
      <c r="AQ431" s="91"/>
      <c r="AR431" s="91"/>
      <c r="AS431" s="91"/>
      <c r="AT431" s="91"/>
      <c r="AU431" s="91"/>
      <c r="AV431" s="91"/>
      <c r="AW431" s="91"/>
      <c r="AX431" s="91"/>
      <c r="AY431" s="91"/>
      <c r="AZ431" s="91"/>
      <c r="BA431" s="91"/>
      <c r="BB431" s="91"/>
      <c r="BC431" s="91"/>
      <c r="BD431" s="91"/>
      <c r="BE431" s="91"/>
      <c r="BF431" s="91"/>
      <c r="BG431" s="91"/>
      <c r="BH431" s="91"/>
      <c r="BI431" s="91"/>
      <c r="BJ431" s="91"/>
      <c r="BK431" s="91"/>
      <c r="BL431" s="91"/>
      <c r="BM431" s="91"/>
      <c r="BN431" s="91"/>
      <c r="BO431" s="91"/>
      <c r="BP431" s="91"/>
      <c r="BQ431" s="91"/>
      <c r="BR431" s="91"/>
      <c r="BS431" s="91"/>
      <c r="BT431" s="91"/>
      <c r="BU431" s="91"/>
      <c r="BV431" s="91"/>
      <c r="BW431" s="91"/>
      <c r="BX431" s="91"/>
      <c r="BY431" s="91"/>
      <c r="BZ431" s="91"/>
      <c r="CA431" s="91"/>
      <c r="CB431" s="91"/>
      <c r="CC431" s="91"/>
      <c r="CD431" s="91"/>
      <c r="CE431" s="91"/>
      <c r="CF431" s="91"/>
      <c r="CG431" s="91"/>
      <c r="CH431" s="91"/>
      <c r="CI431" s="91"/>
      <c r="CJ431" s="91"/>
      <c r="CK431" s="91"/>
      <c r="CL431" s="91"/>
      <c r="CM431" s="91"/>
      <c r="CN431" s="91"/>
      <c r="CO431" s="91"/>
      <c r="CP431" s="91"/>
      <c r="CQ431" s="91"/>
      <c r="CR431" s="91"/>
      <c r="CS431" s="91"/>
      <c r="CT431" s="91"/>
      <c r="CU431" s="91"/>
      <c r="CV431" s="91"/>
      <c r="CW431" s="91"/>
      <c r="CX431" s="91"/>
      <c r="CY431" s="91"/>
      <c r="CZ431" s="91"/>
      <c r="DA431" s="91"/>
      <c r="DB431" s="91"/>
      <c r="DC431" s="91"/>
      <c r="DD431" s="91"/>
      <c r="DE431" s="91"/>
      <c r="DF431" s="91"/>
      <c r="DG431" s="91"/>
      <c r="DH431" s="91"/>
      <c r="DI431" s="91"/>
      <c r="DJ431" s="91"/>
      <c r="DK431" s="91"/>
      <c r="DL431" s="91"/>
      <c r="DM431" s="91"/>
      <c r="DN431" s="91"/>
      <c r="DO431" s="91"/>
      <c r="DP431" s="91"/>
      <c r="DQ431" s="91"/>
      <c r="DR431" s="91"/>
      <c r="DS431" s="91"/>
      <c r="DT431" s="91"/>
      <c r="DU431" s="91"/>
      <c r="DV431" s="91"/>
      <c r="DW431" s="91"/>
      <c r="DX431" s="91"/>
      <c r="DY431" s="91"/>
      <c r="DZ431" s="91"/>
      <c r="EA431" s="91"/>
      <c r="EB431" s="91"/>
      <c r="EC431" s="91"/>
      <c r="ED431" s="91"/>
      <c r="EE431" s="91"/>
      <c r="EF431" s="91"/>
      <c r="EG431" s="91"/>
      <c r="EH431" s="91"/>
      <c r="EI431" s="91"/>
      <c r="EJ431" s="91"/>
      <c r="EK431" s="91"/>
      <c r="EL431" s="91"/>
      <c r="EM431" s="91"/>
      <c r="EN431" s="91"/>
      <c r="EO431" s="91"/>
      <c r="EP431" s="91"/>
      <c r="EQ431" s="91"/>
      <c r="ER431" s="91"/>
      <c r="ES431" s="91"/>
      <c r="ET431" s="91"/>
      <c r="EU431" s="91"/>
      <c r="EV431" s="91"/>
      <c r="EW431" s="91"/>
      <c r="EX431" s="91"/>
      <c r="EY431" s="91"/>
      <c r="EZ431" s="91"/>
      <c r="FA431" s="91"/>
      <c r="FB431" s="91"/>
      <c r="FC431" s="91"/>
      <c r="FD431" s="91"/>
      <c r="FE431" s="91"/>
      <c r="FF431" s="91"/>
      <c r="FG431" s="91"/>
      <c r="FH431" s="91"/>
      <c r="FI431" s="91"/>
      <c r="FJ431" s="91"/>
      <c r="FK431" s="91"/>
      <c r="FL431" s="91"/>
      <c r="FM431" s="91"/>
      <c r="FN431" s="91"/>
      <c r="FO431" s="91"/>
      <c r="FP431" s="91"/>
      <c r="FQ431" s="91"/>
      <c r="FR431" s="91"/>
      <c r="FS431" s="91"/>
      <c r="FT431" s="91"/>
      <c r="FU431" s="91"/>
      <c r="FV431" s="91"/>
      <c r="FW431" s="91"/>
      <c r="FX431" s="91"/>
      <c r="FY431" s="91"/>
      <c r="FZ431" s="91"/>
      <c r="GA431" s="91"/>
      <c r="GB431" s="91"/>
      <c r="GC431" s="91"/>
      <c r="GD431" s="91"/>
      <c r="GE431" s="91"/>
      <c r="GF431" s="91"/>
      <c r="GG431" s="91"/>
      <c r="GH431" s="91"/>
      <c r="GI431" s="91"/>
      <c r="GJ431" s="91"/>
      <c r="GK431" s="91"/>
      <c r="GL431" s="91"/>
      <c r="GM431" s="91"/>
      <c r="GN431" s="91"/>
      <c r="GO431" s="91"/>
      <c r="GP431" s="91"/>
      <c r="GQ431" s="91"/>
      <c r="GR431" s="91"/>
      <c r="GS431" s="91"/>
      <c r="GT431" s="91"/>
      <c r="GU431" s="91"/>
      <c r="GV431" s="91"/>
      <c r="GW431" s="91"/>
      <c r="GX431" s="91"/>
      <c r="GY431" s="91"/>
      <c r="GZ431" s="91"/>
      <c r="HA431" s="91"/>
      <c r="HB431" s="91"/>
      <c r="HC431" s="91"/>
      <c r="HD431" s="91"/>
      <c r="HE431" s="91"/>
      <c r="HF431" s="91"/>
      <c r="HG431" s="91"/>
      <c r="HH431" s="91"/>
      <c r="HI431" s="91"/>
      <c r="HJ431" s="91"/>
      <c r="HK431" s="91"/>
      <c r="HL431" s="91"/>
      <c r="HM431" s="91"/>
      <c r="HN431" s="91"/>
      <c r="HO431" s="91"/>
      <c r="HP431" s="91"/>
      <c r="HQ431" s="91"/>
      <c r="HR431" s="91"/>
      <c r="HS431" s="91"/>
      <c r="HT431" s="91"/>
      <c r="HU431" s="91"/>
      <c r="HV431" s="91"/>
      <c r="HW431" s="91"/>
      <c r="HX431" s="91"/>
      <c r="HY431" s="91"/>
      <c r="HZ431" s="91"/>
      <c r="IA431" s="91"/>
      <c r="IB431" s="91"/>
      <c r="IC431" s="91"/>
      <c r="ID431" s="91"/>
      <c r="IE431" s="91"/>
      <c r="IF431" s="91"/>
      <c r="IG431" s="91"/>
      <c r="IH431" s="91"/>
      <c r="II431" s="91"/>
      <c r="IJ431" s="91"/>
      <c r="IK431" s="91"/>
      <c r="IL431" s="91"/>
      <c r="IM431" s="91"/>
      <c r="IN431" s="91"/>
      <c r="IO431" s="91"/>
      <c r="IP431" s="91"/>
      <c r="IQ431" s="91"/>
      <c r="IR431" s="91"/>
      <c r="IS431" s="91"/>
      <c r="IT431" s="91"/>
      <c r="IU431" s="91"/>
      <c r="IV431" s="91"/>
    </row>
    <row r="432" spans="1:256" s="89" customFormat="1" x14ac:dyDescent="0.15">
      <c r="A432" s="88"/>
      <c r="B432" s="88"/>
      <c r="E432" s="168"/>
      <c r="H432" s="91"/>
      <c r="I432" s="91"/>
      <c r="J432" s="91"/>
      <c r="K432" s="91"/>
      <c r="L432" s="91"/>
      <c r="M432" s="91"/>
      <c r="N432" s="91"/>
      <c r="O432" s="91"/>
      <c r="P432" s="91"/>
      <c r="Q432" s="91"/>
      <c r="R432" s="91"/>
      <c r="S432" s="91"/>
      <c r="T432" s="91"/>
      <c r="U432" s="91"/>
      <c r="V432" s="91"/>
      <c r="W432" s="91"/>
      <c r="X432" s="91"/>
      <c r="Y432" s="91"/>
      <c r="Z432" s="91"/>
      <c r="AA432" s="91"/>
      <c r="AB432" s="91"/>
      <c r="AC432" s="91"/>
      <c r="AD432" s="91"/>
      <c r="AE432" s="91"/>
      <c r="AF432" s="91"/>
      <c r="AG432" s="91"/>
      <c r="AH432" s="91"/>
      <c r="AI432" s="91"/>
      <c r="AJ432" s="91"/>
      <c r="AK432" s="91"/>
      <c r="AL432" s="91"/>
      <c r="AM432" s="91"/>
      <c r="AN432" s="91"/>
      <c r="AO432" s="91"/>
      <c r="AP432" s="91"/>
      <c r="AQ432" s="91"/>
      <c r="AR432" s="91"/>
      <c r="AS432" s="91"/>
      <c r="AT432" s="91"/>
      <c r="AU432" s="91"/>
      <c r="AV432" s="91"/>
      <c r="AW432" s="91"/>
      <c r="AX432" s="91"/>
      <c r="AY432" s="91"/>
      <c r="AZ432" s="91"/>
      <c r="BA432" s="91"/>
      <c r="BB432" s="91"/>
      <c r="BC432" s="91"/>
      <c r="BD432" s="91"/>
      <c r="BE432" s="91"/>
      <c r="BF432" s="91"/>
      <c r="BG432" s="91"/>
      <c r="BH432" s="91"/>
      <c r="BI432" s="91"/>
      <c r="BJ432" s="91"/>
      <c r="BK432" s="91"/>
      <c r="BL432" s="91"/>
      <c r="BM432" s="91"/>
      <c r="BN432" s="91"/>
      <c r="BO432" s="91"/>
      <c r="BP432" s="91"/>
      <c r="BQ432" s="91"/>
      <c r="BR432" s="91"/>
      <c r="BS432" s="91"/>
      <c r="BT432" s="91"/>
      <c r="BU432" s="91"/>
      <c r="BV432" s="91"/>
      <c r="BW432" s="91"/>
      <c r="BX432" s="91"/>
      <c r="BY432" s="91"/>
      <c r="BZ432" s="91"/>
      <c r="CA432" s="91"/>
      <c r="CB432" s="91"/>
      <c r="CC432" s="91"/>
      <c r="CD432" s="91"/>
      <c r="CE432" s="91"/>
      <c r="CF432" s="91"/>
      <c r="CG432" s="91"/>
      <c r="CH432" s="91"/>
      <c r="CI432" s="91"/>
      <c r="CJ432" s="91"/>
      <c r="CK432" s="91"/>
      <c r="CL432" s="91"/>
      <c r="CM432" s="91"/>
      <c r="CN432" s="91"/>
      <c r="CO432" s="91"/>
      <c r="CP432" s="91"/>
      <c r="CQ432" s="91"/>
      <c r="CR432" s="91"/>
      <c r="CS432" s="91"/>
      <c r="CT432" s="91"/>
      <c r="CU432" s="91"/>
      <c r="CV432" s="91"/>
      <c r="CW432" s="91"/>
      <c r="CX432" s="91"/>
      <c r="CY432" s="91"/>
      <c r="CZ432" s="91"/>
      <c r="DA432" s="91"/>
      <c r="DB432" s="91"/>
      <c r="DC432" s="91"/>
      <c r="DD432" s="91"/>
      <c r="DE432" s="91"/>
      <c r="DF432" s="91"/>
      <c r="DG432" s="91"/>
      <c r="DH432" s="91"/>
      <c r="DI432" s="91"/>
      <c r="DJ432" s="91"/>
      <c r="DK432" s="91"/>
      <c r="DL432" s="91"/>
      <c r="DM432" s="91"/>
      <c r="DN432" s="91"/>
      <c r="DO432" s="91"/>
      <c r="DP432" s="91"/>
      <c r="DQ432" s="91"/>
      <c r="DR432" s="91"/>
      <c r="DS432" s="91"/>
      <c r="DT432" s="91"/>
      <c r="DU432" s="91"/>
      <c r="DV432" s="91"/>
      <c r="DW432" s="91"/>
      <c r="DX432" s="91"/>
      <c r="DY432" s="91"/>
      <c r="DZ432" s="91"/>
      <c r="EA432" s="91"/>
      <c r="EB432" s="91"/>
      <c r="EC432" s="91"/>
      <c r="ED432" s="91"/>
      <c r="EE432" s="91"/>
      <c r="EF432" s="91"/>
      <c r="EG432" s="91"/>
      <c r="EH432" s="91"/>
      <c r="EI432" s="91"/>
      <c r="EJ432" s="91"/>
      <c r="EK432" s="91"/>
      <c r="EL432" s="91"/>
      <c r="EM432" s="91"/>
      <c r="EN432" s="91"/>
      <c r="EO432" s="91"/>
      <c r="EP432" s="91"/>
      <c r="EQ432" s="91"/>
      <c r="ER432" s="91"/>
      <c r="ES432" s="91"/>
      <c r="ET432" s="91"/>
      <c r="EU432" s="91"/>
      <c r="EV432" s="91"/>
      <c r="EW432" s="91"/>
      <c r="EX432" s="91"/>
      <c r="EY432" s="91"/>
      <c r="EZ432" s="91"/>
      <c r="FA432" s="91"/>
      <c r="FB432" s="91"/>
      <c r="FC432" s="91"/>
      <c r="FD432" s="91"/>
      <c r="FE432" s="91"/>
      <c r="FF432" s="91"/>
      <c r="FG432" s="91"/>
      <c r="FH432" s="91"/>
      <c r="FI432" s="91"/>
      <c r="FJ432" s="91"/>
      <c r="FK432" s="91"/>
      <c r="FL432" s="91"/>
      <c r="FM432" s="91"/>
      <c r="FN432" s="91"/>
      <c r="FO432" s="91"/>
      <c r="FP432" s="91"/>
      <c r="FQ432" s="91"/>
      <c r="FR432" s="91"/>
      <c r="FS432" s="91"/>
      <c r="FT432" s="91"/>
      <c r="FU432" s="91"/>
      <c r="FV432" s="91"/>
      <c r="FW432" s="91"/>
      <c r="FX432" s="91"/>
      <c r="FY432" s="91"/>
      <c r="FZ432" s="91"/>
      <c r="GA432" s="91"/>
      <c r="GB432" s="91"/>
      <c r="GC432" s="91"/>
      <c r="GD432" s="91"/>
      <c r="GE432" s="91"/>
      <c r="GF432" s="91"/>
      <c r="GG432" s="91"/>
      <c r="GH432" s="91"/>
      <c r="GI432" s="91"/>
      <c r="GJ432" s="91"/>
      <c r="GK432" s="91"/>
      <c r="GL432" s="91"/>
      <c r="GM432" s="91"/>
      <c r="GN432" s="91"/>
      <c r="GO432" s="91"/>
      <c r="GP432" s="91"/>
      <c r="GQ432" s="91"/>
      <c r="GR432" s="91"/>
      <c r="GS432" s="91"/>
      <c r="GT432" s="91"/>
      <c r="GU432" s="91"/>
      <c r="GV432" s="91"/>
      <c r="GW432" s="91"/>
      <c r="GX432" s="91"/>
      <c r="GY432" s="91"/>
      <c r="GZ432" s="91"/>
      <c r="HA432" s="91"/>
      <c r="HB432" s="91"/>
      <c r="HC432" s="91"/>
      <c r="HD432" s="91"/>
      <c r="HE432" s="91"/>
      <c r="HF432" s="91"/>
      <c r="HG432" s="91"/>
      <c r="HH432" s="91"/>
      <c r="HI432" s="91"/>
      <c r="HJ432" s="91"/>
      <c r="HK432" s="91"/>
      <c r="HL432" s="91"/>
      <c r="HM432" s="91"/>
      <c r="HN432" s="91"/>
      <c r="HO432" s="91"/>
      <c r="HP432" s="91"/>
      <c r="HQ432" s="91"/>
      <c r="HR432" s="91"/>
      <c r="HS432" s="91"/>
      <c r="HT432" s="91"/>
      <c r="HU432" s="91"/>
      <c r="HV432" s="91"/>
      <c r="HW432" s="91"/>
      <c r="HX432" s="91"/>
      <c r="HY432" s="91"/>
      <c r="HZ432" s="91"/>
      <c r="IA432" s="91"/>
      <c r="IB432" s="91"/>
      <c r="IC432" s="91"/>
      <c r="ID432" s="91"/>
      <c r="IE432" s="91"/>
      <c r="IF432" s="91"/>
      <c r="IG432" s="91"/>
      <c r="IH432" s="91"/>
      <c r="II432" s="91"/>
      <c r="IJ432" s="91"/>
      <c r="IK432" s="91"/>
      <c r="IL432" s="91"/>
      <c r="IM432" s="91"/>
      <c r="IN432" s="91"/>
      <c r="IO432" s="91"/>
      <c r="IP432" s="91"/>
      <c r="IQ432" s="91"/>
      <c r="IR432" s="91"/>
      <c r="IS432" s="91"/>
      <c r="IT432" s="91"/>
      <c r="IU432" s="91"/>
      <c r="IV432" s="91"/>
    </row>
    <row r="433" spans="1:256" s="89" customFormat="1" x14ac:dyDescent="0.15">
      <c r="A433" s="88"/>
      <c r="B433" s="88"/>
      <c r="E433" s="168"/>
      <c r="H433" s="91"/>
      <c r="I433" s="91"/>
      <c r="J433" s="91"/>
      <c r="K433" s="91"/>
      <c r="L433" s="91"/>
      <c r="M433" s="91"/>
      <c r="N433" s="91"/>
      <c r="O433" s="91"/>
      <c r="P433" s="91"/>
      <c r="Q433" s="91"/>
      <c r="R433" s="91"/>
      <c r="S433" s="91"/>
      <c r="T433" s="91"/>
      <c r="U433" s="91"/>
      <c r="V433" s="91"/>
      <c r="W433" s="91"/>
      <c r="X433" s="91"/>
      <c r="Y433" s="91"/>
      <c r="Z433" s="91"/>
      <c r="AA433" s="91"/>
      <c r="AB433" s="91"/>
      <c r="AC433" s="91"/>
      <c r="AD433" s="91"/>
      <c r="AE433" s="91"/>
      <c r="AF433" s="91"/>
      <c r="AG433" s="91"/>
      <c r="AH433" s="91"/>
      <c r="AI433" s="91"/>
      <c r="AJ433" s="91"/>
      <c r="AK433" s="91"/>
      <c r="AL433" s="91"/>
      <c r="AM433" s="91"/>
      <c r="AN433" s="91"/>
      <c r="AO433" s="91"/>
      <c r="AP433" s="91"/>
      <c r="AQ433" s="91"/>
      <c r="AR433" s="91"/>
      <c r="AS433" s="91"/>
      <c r="AT433" s="91"/>
      <c r="AU433" s="91"/>
      <c r="AV433" s="91"/>
      <c r="AW433" s="91"/>
      <c r="AX433" s="91"/>
      <c r="AY433" s="91"/>
      <c r="AZ433" s="91"/>
      <c r="BA433" s="91"/>
      <c r="BB433" s="91"/>
      <c r="BC433" s="91"/>
      <c r="BD433" s="91"/>
      <c r="BE433" s="91"/>
      <c r="BF433" s="91"/>
      <c r="BG433" s="91"/>
      <c r="BH433" s="91"/>
      <c r="BI433" s="91"/>
      <c r="BJ433" s="91"/>
      <c r="BK433" s="91"/>
      <c r="BL433" s="91"/>
      <c r="BM433" s="91"/>
      <c r="BN433" s="91"/>
      <c r="BO433" s="91"/>
      <c r="BP433" s="91"/>
      <c r="BQ433" s="91"/>
      <c r="BR433" s="91"/>
      <c r="BS433" s="91"/>
      <c r="BT433" s="91"/>
      <c r="BU433" s="91"/>
      <c r="BV433" s="91"/>
      <c r="BW433" s="91"/>
      <c r="BX433" s="91"/>
      <c r="BY433" s="91"/>
      <c r="BZ433" s="91"/>
      <c r="CA433" s="91"/>
      <c r="CB433" s="91"/>
      <c r="CC433" s="91"/>
      <c r="CD433" s="91"/>
      <c r="CE433" s="91"/>
      <c r="CF433" s="91"/>
      <c r="CG433" s="91"/>
      <c r="CH433" s="91"/>
      <c r="CI433" s="91"/>
      <c r="CJ433" s="91"/>
      <c r="CK433" s="91"/>
      <c r="CL433" s="91"/>
      <c r="CM433" s="91"/>
      <c r="CN433" s="91"/>
      <c r="CO433" s="91"/>
      <c r="CP433" s="91"/>
      <c r="CQ433" s="91"/>
      <c r="CR433" s="91"/>
      <c r="CS433" s="91"/>
      <c r="CT433" s="91"/>
      <c r="CU433" s="91"/>
      <c r="CV433" s="91"/>
      <c r="CW433" s="91"/>
      <c r="CX433" s="91"/>
      <c r="CY433" s="91"/>
      <c r="CZ433" s="91"/>
      <c r="DA433" s="91"/>
      <c r="DB433" s="91"/>
      <c r="DC433" s="91"/>
      <c r="DD433" s="91"/>
      <c r="DE433" s="91"/>
      <c r="DF433" s="91"/>
      <c r="DG433" s="91"/>
      <c r="DH433" s="91"/>
      <c r="DI433" s="91"/>
      <c r="DJ433" s="91"/>
      <c r="DK433" s="91"/>
      <c r="DL433" s="91"/>
      <c r="DM433" s="91"/>
      <c r="DN433" s="91"/>
      <c r="DO433" s="91"/>
      <c r="DP433" s="91"/>
      <c r="DQ433" s="91"/>
      <c r="DR433" s="91"/>
      <c r="DS433" s="91"/>
      <c r="DT433" s="91"/>
      <c r="DU433" s="91"/>
      <c r="DV433" s="91"/>
      <c r="DW433" s="91"/>
      <c r="DX433" s="91"/>
      <c r="DY433" s="91"/>
      <c r="DZ433" s="91"/>
      <c r="EA433" s="91"/>
      <c r="EB433" s="91"/>
      <c r="EC433" s="91"/>
      <c r="ED433" s="91"/>
      <c r="EE433" s="91"/>
      <c r="EF433" s="91"/>
      <c r="EG433" s="91"/>
      <c r="EH433" s="91"/>
      <c r="EI433" s="91"/>
      <c r="EJ433" s="91"/>
      <c r="EK433" s="91"/>
      <c r="EL433" s="91"/>
      <c r="EM433" s="91"/>
      <c r="EN433" s="91"/>
      <c r="EO433" s="91"/>
      <c r="EP433" s="91"/>
      <c r="EQ433" s="91"/>
      <c r="ER433" s="91"/>
      <c r="ES433" s="91"/>
      <c r="ET433" s="91"/>
      <c r="EU433" s="91"/>
      <c r="EV433" s="91"/>
      <c r="EW433" s="91"/>
      <c r="EX433" s="91"/>
      <c r="EY433" s="91"/>
      <c r="EZ433" s="91"/>
      <c r="FA433" s="91"/>
      <c r="FB433" s="91"/>
      <c r="FC433" s="91"/>
      <c r="FD433" s="91"/>
      <c r="FE433" s="91"/>
      <c r="FF433" s="91"/>
      <c r="FG433" s="91"/>
      <c r="FH433" s="91"/>
      <c r="FI433" s="91"/>
      <c r="FJ433" s="91"/>
      <c r="FK433" s="91"/>
      <c r="FL433" s="91"/>
      <c r="FM433" s="91"/>
      <c r="FN433" s="91"/>
      <c r="FO433" s="91"/>
      <c r="FP433" s="91"/>
      <c r="FQ433" s="91"/>
      <c r="FR433" s="91"/>
      <c r="FS433" s="91"/>
      <c r="FT433" s="91"/>
      <c r="FU433" s="91"/>
      <c r="FV433" s="91"/>
      <c r="FW433" s="91"/>
      <c r="FX433" s="91"/>
      <c r="FY433" s="91"/>
      <c r="FZ433" s="91"/>
      <c r="GA433" s="91"/>
      <c r="GB433" s="91"/>
      <c r="GC433" s="91"/>
      <c r="GD433" s="91"/>
      <c r="GE433" s="91"/>
      <c r="GF433" s="91"/>
      <c r="GG433" s="91"/>
      <c r="GH433" s="91"/>
      <c r="GI433" s="91"/>
      <c r="GJ433" s="91"/>
      <c r="GK433" s="91"/>
      <c r="GL433" s="91"/>
      <c r="GM433" s="91"/>
      <c r="GN433" s="91"/>
      <c r="GO433" s="91"/>
      <c r="GP433" s="91"/>
      <c r="GQ433" s="91"/>
      <c r="GR433" s="91"/>
      <c r="GS433" s="91"/>
      <c r="GT433" s="91"/>
      <c r="GU433" s="91"/>
      <c r="GV433" s="91"/>
      <c r="GW433" s="91"/>
      <c r="GX433" s="91"/>
      <c r="GY433" s="91"/>
      <c r="GZ433" s="91"/>
      <c r="HA433" s="91"/>
      <c r="HB433" s="91"/>
      <c r="HC433" s="91"/>
      <c r="HD433" s="91"/>
      <c r="HE433" s="91"/>
      <c r="HF433" s="91"/>
      <c r="HG433" s="91"/>
      <c r="HH433" s="91"/>
      <c r="HI433" s="91"/>
      <c r="HJ433" s="91"/>
      <c r="HK433" s="91"/>
      <c r="HL433" s="91"/>
      <c r="HM433" s="91"/>
      <c r="HN433" s="91"/>
      <c r="HO433" s="91"/>
      <c r="HP433" s="91"/>
      <c r="HQ433" s="91"/>
      <c r="HR433" s="91"/>
      <c r="HS433" s="91"/>
      <c r="HT433" s="91"/>
      <c r="HU433" s="91"/>
      <c r="HV433" s="91"/>
      <c r="HW433" s="91"/>
      <c r="HX433" s="91"/>
      <c r="HY433" s="91"/>
      <c r="HZ433" s="91"/>
      <c r="IA433" s="91"/>
      <c r="IB433" s="91"/>
      <c r="IC433" s="91"/>
      <c r="ID433" s="91"/>
      <c r="IE433" s="91"/>
      <c r="IF433" s="91"/>
      <c r="IG433" s="91"/>
      <c r="IH433" s="91"/>
      <c r="II433" s="91"/>
      <c r="IJ433" s="91"/>
      <c r="IK433" s="91"/>
      <c r="IL433" s="91"/>
      <c r="IM433" s="91"/>
      <c r="IN433" s="91"/>
      <c r="IO433" s="91"/>
      <c r="IP433" s="91"/>
      <c r="IQ433" s="91"/>
      <c r="IR433" s="91"/>
      <c r="IS433" s="91"/>
      <c r="IT433" s="91"/>
      <c r="IU433" s="91"/>
      <c r="IV433" s="91"/>
    </row>
    <row r="434" spans="1:256" s="89" customFormat="1" x14ac:dyDescent="0.15">
      <c r="A434" s="88"/>
      <c r="B434" s="88"/>
      <c r="E434" s="168"/>
      <c r="H434" s="91"/>
      <c r="I434" s="91"/>
      <c r="J434" s="91"/>
      <c r="K434" s="91"/>
      <c r="L434" s="91"/>
      <c r="M434" s="91"/>
      <c r="N434" s="91"/>
      <c r="O434" s="91"/>
      <c r="P434" s="91"/>
      <c r="Q434" s="91"/>
      <c r="R434" s="91"/>
      <c r="S434" s="91"/>
      <c r="T434" s="91"/>
      <c r="U434" s="91"/>
      <c r="V434" s="91"/>
      <c r="W434" s="91"/>
      <c r="X434" s="91"/>
      <c r="Y434" s="91"/>
      <c r="Z434" s="91"/>
      <c r="AA434" s="91"/>
      <c r="AB434" s="91"/>
      <c r="AC434" s="91"/>
      <c r="AD434" s="91"/>
      <c r="AE434" s="91"/>
      <c r="AF434" s="91"/>
      <c r="AG434" s="91"/>
      <c r="AH434" s="91"/>
      <c r="AI434" s="91"/>
      <c r="AJ434" s="91"/>
      <c r="AK434" s="91"/>
      <c r="AL434" s="91"/>
      <c r="AM434" s="91"/>
      <c r="AN434" s="91"/>
      <c r="AO434" s="91"/>
      <c r="AP434" s="91"/>
      <c r="AQ434" s="91"/>
      <c r="AR434" s="91"/>
      <c r="AS434" s="91"/>
      <c r="AT434" s="91"/>
      <c r="AU434" s="91"/>
      <c r="AV434" s="91"/>
      <c r="AW434" s="91"/>
      <c r="AX434" s="91"/>
      <c r="AY434" s="91"/>
      <c r="AZ434" s="91"/>
      <c r="BA434" s="91"/>
      <c r="BB434" s="91"/>
      <c r="BC434" s="91"/>
      <c r="BD434" s="91"/>
      <c r="BE434" s="91"/>
      <c r="BF434" s="91"/>
      <c r="BG434" s="91"/>
      <c r="BH434" s="91"/>
      <c r="BI434" s="91"/>
      <c r="BJ434" s="91"/>
      <c r="BK434" s="91"/>
      <c r="BL434" s="91"/>
      <c r="BM434" s="91"/>
      <c r="BN434" s="91"/>
      <c r="BO434" s="91"/>
      <c r="BP434" s="91"/>
      <c r="BQ434" s="91"/>
      <c r="BR434" s="91"/>
      <c r="BS434" s="91"/>
      <c r="BT434" s="91"/>
      <c r="BU434" s="91"/>
      <c r="BV434" s="91"/>
      <c r="BW434" s="91"/>
      <c r="BX434" s="91"/>
      <c r="BY434" s="91"/>
      <c r="BZ434" s="91"/>
      <c r="CA434" s="91"/>
      <c r="CB434" s="91"/>
      <c r="CC434" s="91"/>
      <c r="CD434" s="91"/>
      <c r="CE434" s="91"/>
      <c r="CF434" s="91"/>
      <c r="CG434" s="91"/>
      <c r="CH434" s="91"/>
      <c r="CI434" s="91"/>
      <c r="CJ434" s="91"/>
      <c r="CK434" s="91"/>
      <c r="CL434" s="91"/>
      <c r="CM434" s="91"/>
      <c r="CN434" s="91"/>
      <c r="CO434" s="91"/>
      <c r="CP434" s="91"/>
      <c r="CQ434" s="91"/>
      <c r="CR434" s="91"/>
      <c r="CS434" s="91"/>
      <c r="CT434" s="91"/>
      <c r="CU434" s="91"/>
      <c r="CV434" s="91"/>
      <c r="CW434" s="91"/>
      <c r="CX434" s="91"/>
      <c r="CY434" s="91"/>
      <c r="CZ434" s="91"/>
      <c r="DA434" s="91"/>
      <c r="DB434" s="91"/>
      <c r="DC434" s="91"/>
      <c r="DD434" s="91"/>
      <c r="DE434" s="91"/>
      <c r="DF434" s="91"/>
      <c r="DG434" s="91"/>
      <c r="DH434" s="91"/>
      <c r="DI434" s="91"/>
      <c r="DJ434" s="91"/>
      <c r="DK434" s="91"/>
      <c r="DL434" s="91"/>
      <c r="DM434" s="91"/>
      <c r="DN434" s="91"/>
      <c r="DO434" s="91"/>
      <c r="DP434" s="91"/>
      <c r="DQ434" s="91"/>
      <c r="DR434" s="91"/>
      <c r="DS434" s="91"/>
      <c r="DT434" s="91"/>
      <c r="DU434" s="91"/>
      <c r="DV434" s="91"/>
      <c r="DW434" s="91"/>
      <c r="DX434" s="91"/>
      <c r="DY434" s="91"/>
      <c r="DZ434" s="91"/>
      <c r="EA434" s="91"/>
      <c r="EB434" s="91"/>
      <c r="EC434" s="91"/>
      <c r="ED434" s="91"/>
      <c r="EE434" s="91"/>
      <c r="EF434" s="91"/>
      <c r="EG434" s="91"/>
      <c r="EH434" s="91"/>
      <c r="EI434" s="91"/>
      <c r="EJ434" s="91"/>
      <c r="EK434" s="91"/>
      <c r="EL434" s="91"/>
      <c r="EM434" s="91"/>
      <c r="EN434" s="91"/>
      <c r="EO434" s="91"/>
      <c r="EP434" s="91"/>
      <c r="EQ434" s="91"/>
      <c r="ER434" s="91"/>
      <c r="ES434" s="91"/>
      <c r="ET434" s="91"/>
      <c r="EU434" s="91"/>
      <c r="EV434" s="91"/>
      <c r="EW434" s="91"/>
      <c r="EX434" s="91"/>
      <c r="EY434" s="91"/>
      <c r="EZ434" s="91"/>
      <c r="FA434" s="91"/>
      <c r="FB434" s="91"/>
      <c r="FC434" s="91"/>
      <c r="FD434" s="91"/>
      <c r="FE434" s="91"/>
      <c r="FF434" s="91"/>
      <c r="FG434" s="91"/>
      <c r="FH434" s="91"/>
      <c r="FI434" s="91"/>
      <c r="FJ434" s="91"/>
      <c r="FK434" s="91"/>
      <c r="FL434" s="91"/>
      <c r="FM434" s="91"/>
      <c r="FN434" s="91"/>
      <c r="FO434" s="91"/>
      <c r="FP434" s="91"/>
      <c r="FQ434" s="91"/>
      <c r="FR434" s="91"/>
      <c r="FS434" s="91"/>
      <c r="FT434" s="91"/>
      <c r="FU434" s="91"/>
      <c r="FV434" s="91"/>
      <c r="FW434" s="91"/>
      <c r="FX434" s="91"/>
      <c r="FY434" s="91"/>
      <c r="FZ434" s="91"/>
      <c r="GA434" s="91"/>
      <c r="GB434" s="91"/>
      <c r="GC434" s="91"/>
      <c r="GD434" s="91"/>
      <c r="GE434" s="91"/>
      <c r="GF434" s="91"/>
      <c r="GG434" s="91"/>
      <c r="GH434" s="91"/>
      <c r="GI434" s="91"/>
      <c r="GJ434" s="91"/>
      <c r="GK434" s="91"/>
      <c r="GL434" s="91"/>
      <c r="GM434" s="91"/>
      <c r="GN434" s="91"/>
      <c r="GO434" s="91"/>
      <c r="GP434" s="91"/>
      <c r="GQ434" s="91"/>
      <c r="GR434" s="91"/>
      <c r="GS434" s="91"/>
      <c r="GT434" s="91"/>
      <c r="GU434" s="91"/>
      <c r="GV434" s="91"/>
      <c r="GW434" s="91"/>
      <c r="GX434" s="91"/>
      <c r="GY434" s="91"/>
      <c r="GZ434" s="91"/>
      <c r="HA434" s="91"/>
      <c r="HB434" s="91"/>
      <c r="HC434" s="91"/>
      <c r="HD434" s="91"/>
      <c r="HE434" s="91"/>
      <c r="HF434" s="91"/>
      <c r="HG434" s="91"/>
      <c r="HH434" s="91"/>
      <c r="HI434" s="91"/>
      <c r="HJ434" s="91"/>
      <c r="HK434" s="91"/>
      <c r="HL434" s="91"/>
      <c r="HM434" s="91"/>
      <c r="HN434" s="91"/>
      <c r="HO434" s="91"/>
      <c r="HP434" s="91"/>
      <c r="HQ434" s="91"/>
      <c r="HR434" s="91"/>
      <c r="HS434" s="91"/>
      <c r="HT434" s="91"/>
      <c r="HU434" s="91"/>
      <c r="HV434" s="91"/>
      <c r="HW434" s="91"/>
      <c r="HX434" s="91"/>
      <c r="HY434" s="91"/>
      <c r="HZ434" s="91"/>
      <c r="IA434" s="91"/>
      <c r="IB434" s="91"/>
      <c r="IC434" s="91"/>
      <c r="ID434" s="91"/>
      <c r="IE434" s="91"/>
      <c r="IF434" s="91"/>
      <c r="IG434" s="91"/>
      <c r="IH434" s="91"/>
      <c r="II434" s="91"/>
      <c r="IJ434" s="91"/>
      <c r="IK434" s="91"/>
      <c r="IL434" s="91"/>
      <c r="IM434" s="91"/>
      <c r="IN434" s="91"/>
      <c r="IO434" s="91"/>
      <c r="IP434" s="91"/>
      <c r="IQ434" s="91"/>
      <c r="IR434" s="91"/>
      <c r="IS434" s="91"/>
      <c r="IT434" s="91"/>
      <c r="IU434" s="91"/>
      <c r="IV434" s="91"/>
    </row>
    <row r="435" spans="1:256" s="89" customFormat="1" x14ac:dyDescent="0.15">
      <c r="A435" s="88"/>
      <c r="B435" s="88"/>
      <c r="E435" s="168"/>
      <c r="H435" s="91"/>
      <c r="I435" s="91"/>
      <c r="J435" s="91"/>
      <c r="K435" s="91"/>
      <c r="L435" s="91"/>
      <c r="M435" s="91"/>
      <c r="N435" s="91"/>
      <c r="O435" s="91"/>
      <c r="P435" s="91"/>
      <c r="Q435" s="91"/>
      <c r="R435" s="91"/>
      <c r="S435" s="91"/>
      <c r="T435" s="91"/>
      <c r="U435" s="91"/>
      <c r="V435" s="91"/>
      <c r="W435" s="91"/>
      <c r="X435" s="91"/>
      <c r="Y435" s="91"/>
      <c r="Z435" s="91"/>
      <c r="AA435" s="91"/>
      <c r="AB435" s="91"/>
      <c r="AC435" s="91"/>
      <c r="AD435" s="91"/>
      <c r="AE435" s="91"/>
      <c r="AF435" s="91"/>
      <c r="AG435" s="91"/>
      <c r="AH435" s="91"/>
      <c r="AI435" s="91"/>
      <c r="AJ435" s="91"/>
      <c r="AK435" s="91"/>
      <c r="AL435" s="91"/>
      <c r="AM435" s="91"/>
      <c r="AN435" s="91"/>
      <c r="AO435" s="91"/>
      <c r="AP435" s="91"/>
      <c r="AQ435" s="91"/>
      <c r="AR435" s="91"/>
      <c r="AS435" s="91"/>
      <c r="AT435" s="91"/>
      <c r="AU435" s="91"/>
      <c r="AV435" s="91"/>
      <c r="AW435" s="91"/>
      <c r="AX435" s="91"/>
      <c r="AY435" s="91"/>
      <c r="AZ435" s="91"/>
      <c r="BA435" s="91"/>
      <c r="BB435" s="91"/>
      <c r="BC435" s="91"/>
      <c r="BD435" s="91"/>
      <c r="BE435" s="91"/>
      <c r="BF435" s="91"/>
      <c r="BG435" s="91"/>
      <c r="BH435" s="91"/>
      <c r="BI435" s="91"/>
      <c r="BJ435" s="91"/>
      <c r="BK435" s="91"/>
      <c r="BL435" s="91"/>
      <c r="BM435" s="91"/>
      <c r="BN435" s="91"/>
      <c r="BO435" s="91"/>
      <c r="BP435" s="91"/>
      <c r="BQ435" s="91"/>
      <c r="BR435" s="91"/>
      <c r="BS435" s="91"/>
      <c r="BT435" s="91"/>
      <c r="BU435" s="91"/>
      <c r="BV435" s="91"/>
      <c r="BW435" s="91"/>
      <c r="BX435" s="91"/>
      <c r="BY435" s="91"/>
      <c r="BZ435" s="91"/>
      <c r="CA435" s="91"/>
      <c r="CB435" s="91"/>
      <c r="CC435" s="91"/>
      <c r="CD435" s="91"/>
      <c r="CE435" s="91"/>
      <c r="CF435" s="91"/>
      <c r="CG435" s="91"/>
      <c r="CH435" s="91"/>
      <c r="CI435" s="91"/>
      <c r="CJ435" s="91"/>
      <c r="CK435" s="91"/>
      <c r="CL435" s="91"/>
      <c r="CM435" s="91"/>
      <c r="CN435" s="91"/>
      <c r="CO435" s="91"/>
      <c r="CP435" s="91"/>
      <c r="CQ435" s="91"/>
      <c r="CR435" s="91"/>
      <c r="CS435" s="91"/>
      <c r="CT435" s="91"/>
      <c r="CU435" s="91"/>
      <c r="CV435" s="91"/>
      <c r="CW435" s="91"/>
      <c r="CX435" s="91"/>
      <c r="CY435" s="91"/>
      <c r="CZ435" s="91"/>
      <c r="DA435" s="91"/>
      <c r="DB435" s="91"/>
      <c r="DC435" s="91"/>
      <c r="DD435" s="91"/>
      <c r="DE435" s="91"/>
      <c r="DF435" s="91"/>
      <c r="DG435" s="91"/>
      <c r="DH435" s="91"/>
      <c r="DI435" s="91"/>
      <c r="DJ435" s="91"/>
      <c r="DK435" s="91"/>
      <c r="DL435" s="91"/>
      <c r="DM435" s="91"/>
      <c r="DN435" s="91"/>
      <c r="DO435" s="91"/>
      <c r="DP435" s="91"/>
      <c r="DQ435" s="91"/>
      <c r="DR435" s="91"/>
      <c r="DS435" s="91"/>
      <c r="DT435" s="91"/>
      <c r="DU435" s="91"/>
      <c r="DV435" s="91"/>
      <c r="DW435" s="91"/>
      <c r="DX435" s="91"/>
      <c r="DY435" s="91"/>
      <c r="DZ435" s="91"/>
      <c r="EA435" s="91"/>
      <c r="EB435" s="91"/>
      <c r="EC435" s="91"/>
      <c r="ED435" s="91"/>
      <c r="EE435" s="91"/>
      <c r="EF435" s="91"/>
      <c r="EG435" s="91"/>
      <c r="EH435" s="91"/>
      <c r="EI435" s="91"/>
      <c r="EJ435" s="91"/>
      <c r="EK435" s="91"/>
      <c r="EL435" s="91"/>
      <c r="EM435" s="91"/>
      <c r="EN435" s="91"/>
      <c r="EO435" s="91"/>
      <c r="EP435" s="91"/>
      <c r="EQ435" s="91"/>
      <c r="ER435" s="91"/>
      <c r="ES435" s="91"/>
      <c r="ET435" s="91"/>
      <c r="EU435" s="91"/>
      <c r="EV435" s="91"/>
      <c r="EW435" s="91"/>
      <c r="EX435" s="91"/>
      <c r="EY435" s="91"/>
      <c r="EZ435" s="91"/>
      <c r="FA435" s="91"/>
      <c r="FB435" s="91"/>
      <c r="FC435" s="91"/>
      <c r="FD435" s="91"/>
      <c r="FE435" s="91"/>
      <c r="FF435" s="91"/>
      <c r="FG435" s="91"/>
      <c r="FH435" s="91"/>
      <c r="FI435" s="91"/>
      <c r="FJ435" s="91"/>
      <c r="FK435" s="91"/>
      <c r="FL435" s="91"/>
      <c r="FM435" s="91"/>
      <c r="FN435" s="91"/>
      <c r="FO435" s="91"/>
      <c r="FP435" s="91"/>
      <c r="FQ435" s="91"/>
      <c r="FR435" s="91"/>
      <c r="FS435" s="91"/>
      <c r="FT435" s="91"/>
      <c r="FU435" s="91"/>
      <c r="FV435" s="91"/>
      <c r="FW435" s="91"/>
      <c r="FX435" s="91"/>
      <c r="FY435" s="91"/>
      <c r="FZ435" s="91"/>
      <c r="GA435" s="91"/>
      <c r="GB435" s="91"/>
      <c r="GC435" s="91"/>
      <c r="GD435" s="91"/>
      <c r="GE435" s="91"/>
      <c r="GF435" s="91"/>
      <c r="GG435" s="91"/>
      <c r="GH435" s="91"/>
      <c r="GI435" s="91"/>
      <c r="GJ435" s="91"/>
      <c r="GK435" s="91"/>
      <c r="GL435" s="91"/>
      <c r="GM435" s="91"/>
      <c r="GN435" s="91"/>
      <c r="GO435" s="91"/>
      <c r="GP435" s="91"/>
      <c r="GQ435" s="91"/>
      <c r="GR435" s="91"/>
      <c r="GS435" s="91"/>
      <c r="GT435" s="91"/>
      <c r="GU435" s="91"/>
      <c r="GV435" s="91"/>
      <c r="GW435" s="91"/>
      <c r="GX435" s="91"/>
      <c r="GY435" s="91"/>
      <c r="GZ435" s="91"/>
      <c r="HA435" s="91"/>
      <c r="HB435" s="91"/>
      <c r="HC435" s="91"/>
      <c r="HD435" s="91"/>
      <c r="HE435" s="91"/>
      <c r="HF435" s="91"/>
      <c r="HG435" s="91"/>
      <c r="HH435" s="91"/>
      <c r="HI435" s="91"/>
      <c r="HJ435" s="91"/>
      <c r="HK435" s="91"/>
      <c r="HL435" s="91"/>
      <c r="HM435" s="91"/>
      <c r="HN435" s="91"/>
      <c r="HO435" s="91"/>
      <c r="HP435" s="91"/>
      <c r="HQ435" s="91"/>
      <c r="HR435" s="91"/>
      <c r="HS435" s="91"/>
      <c r="HT435" s="91"/>
      <c r="HU435" s="91"/>
      <c r="HV435" s="91"/>
      <c r="HW435" s="91"/>
      <c r="HX435" s="91"/>
      <c r="HY435" s="91"/>
      <c r="HZ435" s="91"/>
      <c r="IA435" s="91"/>
      <c r="IB435" s="91"/>
      <c r="IC435" s="91"/>
      <c r="ID435" s="91"/>
      <c r="IE435" s="91"/>
      <c r="IF435" s="91"/>
      <c r="IG435" s="91"/>
      <c r="IH435" s="91"/>
      <c r="II435" s="91"/>
      <c r="IJ435" s="91"/>
      <c r="IK435" s="91"/>
      <c r="IL435" s="91"/>
      <c r="IM435" s="91"/>
      <c r="IN435" s="91"/>
      <c r="IO435" s="91"/>
      <c r="IP435" s="91"/>
      <c r="IQ435" s="91"/>
      <c r="IR435" s="91"/>
      <c r="IS435" s="91"/>
      <c r="IT435" s="91"/>
      <c r="IU435" s="91"/>
      <c r="IV435" s="91"/>
    </row>
    <row r="436" spans="1:256" s="89" customFormat="1" x14ac:dyDescent="0.15">
      <c r="A436" s="88"/>
      <c r="B436" s="88"/>
      <c r="E436" s="168"/>
      <c r="H436" s="91"/>
      <c r="I436" s="91"/>
      <c r="J436" s="91"/>
      <c r="K436" s="91"/>
      <c r="L436" s="91"/>
      <c r="M436" s="91"/>
      <c r="N436" s="91"/>
      <c r="O436" s="91"/>
      <c r="P436" s="91"/>
      <c r="Q436" s="91"/>
      <c r="R436" s="91"/>
      <c r="S436" s="91"/>
      <c r="T436" s="91"/>
      <c r="U436" s="91"/>
      <c r="V436" s="91"/>
      <c r="W436" s="91"/>
      <c r="X436" s="91"/>
      <c r="Y436" s="91"/>
      <c r="Z436" s="91"/>
      <c r="AA436" s="91"/>
      <c r="AB436" s="91"/>
      <c r="AC436" s="91"/>
      <c r="AD436" s="91"/>
      <c r="AE436" s="91"/>
      <c r="AF436" s="91"/>
      <c r="AG436" s="91"/>
      <c r="AH436" s="91"/>
      <c r="AI436" s="91"/>
      <c r="AJ436" s="91"/>
      <c r="AK436" s="91"/>
      <c r="AL436" s="91"/>
      <c r="AM436" s="91"/>
      <c r="AN436" s="91"/>
      <c r="AO436" s="91"/>
      <c r="AP436" s="91"/>
      <c r="AQ436" s="91"/>
      <c r="AR436" s="91"/>
      <c r="AS436" s="91"/>
      <c r="AT436" s="91"/>
      <c r="AU436" s="91"/>
      <c r="AV436" s="91"/>
      <c r="AW436" s="91"/>
      <c r="AX436" s="91"/>
      <c r="AY436" s="91"/>
      <c r="AZ436" s="91"/>
      <c r="BA436" s="91"/>
      <c r="BB436" s="91"/>
      <c r="BC436" s="91"/>
      <c r="BD436" s="91"/>
      <c r="BE436" s="91"/>
      <c r="BF436" s="91"/>
      <c r="BG436" s="91"/>
      <c r="BH436" s="91"/>
      <c r="BI436" s="91"/>
      <c r="BJ436" s="91"/>
      <c r="BK436" s="91"/>
      <c r="BL436" s="91"/>
      <c r="BM436" s="91"/>
      <c r="BN436" s="91"/>
      <c r="BO436" s="91"/>
      <c r="BP436" s="91"/>
      <c r="BQ436" s="91"/>
      <c r="BR436" s="91"/>
      <c r="BS436" s="91"/>
      <c r="BT436" s="91"/>
      <c r="BU436" s="91"/>
      <c r="BV436" s="91"/>
      <c r="BW436" s="91"/>
      <c r="BX436" s="91"/>
      <c r="BY436" s="91"/>
      <c r="BZ436" s="91"/>
      <c r="CA436" s="91"/>
      <c r="CB436" s="91"/>
      <c r="CC436" s="91"/>
      <c r="CD436" s="91"/>
      <c r="CE436" s="91"/>
      <c r="CF436" s="91"/>
      <c r="CG436" s="91"/>
      <c r="CH436" s="91"/>
      <c r="CI436" s="91"/>
      <c r="CJ436" s="91"/>
      <c r="CK436" s="91"/>
      <c r="CL436" s="91"/>
      <c r="CM436" s="91"/>
      <c r="CN436" s="91"/>
      <c r="CO436" s="91"/>
      <c r="CP436" s="91"/>
      <c r="CQ436" s="91"/>
      <c r="CR436" s="91"/>
      <c r="CS436" s="91"/>
      <c r="CT436" s="91"/>
      <c r="CU436" s="91"/>
      <c r="CV436" s="91"/>
      <c r="CW436" s="91"/>
      <c r="CX436" s="91"/>
      <c r="CY436" s="91"/>
      <c r="CZ436" s="91"/>
      <c r="DA436" s="91"/>
      <c r="DB436" s="91"/>
      <c r="DC436" s="91"/>
      <c r="DD436" s="91"/>
      <c r="DE436" s="91"/>
      <c r="DF436" s="91"/>
      <c r="DG436" s="91"/>
      <c r="DH436" s="91"/>
      <c r="DI436" s="91"/>
      <c r="DJ436" s="91"/>
      <c r="DK436" s="91"/>
      <c r="DL436" s="91"/>
      <c r="DM436" s="91"/>
      <c r="DN436" s="91"/>
      <c r="DO436" s="91"/>
      <c r="DP436" s="91"/>
      <c r="DQ436" s="91"/>
      <c r="DR436" s="91"/>
      <c r="DS436" s="91"/>
      <c r="DT436" s="91"/>
      <c r="DU436" s="91"/>
      <c r="DV436" s="91"/>
      <c r="DW436" s="91"/>
      <c r="DX436" s="91"/>
      <c r="DY436" s="91"/>
      <c r="DZ436" s="91"/>
      <c r="EA436" s="91"/>
      <c r="EB436" s="91"/>
      <c r="EC436" s="91"/>
      <c r="ED436" s="91"/>
      <c r="EE436" s="91"/>
      <c r="EF436" s="91"/>
      <c r="EG436" s="91"/>
      <c r="EH436" s="91"/>
      <c r="EI436" s="91"/>
      <c r="EJ436" s="91"/>
      <c r="EK436" s="91"/>
      <c r="EL436" s="91"/>
      <c r="EM436" s="91"/>
      <c r="EN436" s="91"/>
      <c r="EO436" s="91"/>
      <c r="EP436" s="91"/>
      <c r="EQ436" s="91"/>
      <c r="ER436" s="91"/>
      <c r="ES436" s="91"/>
      <c r="ET436" s="91"/>
      <c r="EU436" s="91"/>
      <c r="EV436" s="91"/>
      <c r="EW436" s="91"/>
      <c r="EX436" s="91"/>
      <c r="EY436" s="91"/>
      <c r="EZ436" s="91"/>
      <c r="FA436" s="91"/>
      <c r="FB436" s="91"/>
      <c r="FC436" s="91"/>
      <c r="FD436" s="91"/>
      <c r="FE436" s="91"/>
      <c r="FF436" s="91"/>
      <c r="FG436" s="91"/>
      <c r="FH436" s="91"/>
      <c r="FI436" s="91"/>
      <c r="FJ436" s="91"/>
      <c r="FK436" s="91"/>
      <c r="FL436" s="91"/>
      <c r="FM436" s="91"/>
      <c r="FN436" s="91"/>
      <c r="FO436" s="91"/>
      <c r="FP436" s="91"/>
      <c r="FQ436" s="91"/>
      <c r="FR436" s="91"/>
      <c r="FS436" s="91"/>
      <c r="FT436" s="91"/>
      <c r="FU436" s="91"/>
      <c r="FV436" s="91"/>
      <c r="FW436" s="91"/>
      <c r="FX436" s="91"/>
      <c r="FY436" s="91"/>
      <c r="FZ436" s="91"/>
      <c r="GA436" s="91"/>
      <c r="GB436" s="91"/>
      <c r="GC436" s="91"/>
      <c r="GD436" s="91"/>
      <c r="GE436" s="91"/>
      <c r="GF436" s="91"/>
      <c r="GG436" s="91"/>
      <c r="GH436" s="91"/>
      <c r="GI436" s="91"/>
      <c r="GJ436" s="91"/>
      <c r="GK436" s="91"/>
      <c r="GL436" s="91"/>
      <c r="GM436" s="91"/>
      <c r="GN436" s="91"/>
      <c r="GO436" s="91"/>
      <c r="GP436" s="91"/>
      <c r="GQ436" s="91"/>
      <c r="GR436" s="91"/>
      <c r="GS436" s="91"/>
      <c r="GT436" s="91"/>
      <c r="GU436" s="91"/>
      <c r="GV436" s="91"/>
      <c r="GW436" s="91"/>
      <c r="GX436" s="91"/>
      <c r="GY436" s="91"/>
      <c r="GZ436" s="91"/>
      <c r="HA436" s="91"/>
      <c r="HB436" s="91"/>
      <c r="HC436" s="91"/>
      <c r="HD436" s="91"/>
      <c r="HE436" s="91"/>
      <c r="HF436" s="91"/>
      <c r="HG436" s="91"/>
      <c r="HH436" s="91"/>
      <c r="HI436" s="91"/>
      <c r="HJ436" s="91"/>
      <c r="HK436" s="91"/>
      <c r="HL436" s="91"/>
      <c r="HM436" s="91"/>
      <c r="HN436" s="91"/>
      <c r="HO436" s="91"/>
      <c r="HP436" s="91"/>
      <c r="HQ436" s="91"/>
      <c r="HR436" s="91"/>
      <c r="HS436" s="91"/>
      <c r="HT436" s="91"/>
      <c r="HU436" s="91"/>
      <c r="HV436" s="91"/>
      <c r="HW436" s="91"/>
      <c r="HX436" s="91"/>
      <c r="HY436" s="91"/>
      <c r="HZ436" s="91"/>
      <c r="IA436" s="91"/>
      <c r="IB436" s="91"/>
      <c r="IC436" s="91"/>
      <c r="ID436" s="91"/>
      <c r="IE436" s="91"/>
      <c r="IF436" s="91"/>
      <c r="IG436" s="91"/>
      <c r="IH436" s="91"/>
      <c r="II436" s="91"/>
      <c r="IJ436" s="91"/>
      <c r="IK436" s="91"/>
      <c r="IL436" s="91"/>
      <c r="IM436" s="91"/>
      <c r="IN436" s="91"/>
      <c r="IO436" s="91"/>
      <c r="IP436" s="91"/>
      <c r="IQ436" s="91"/>
      <c r="IR436" s="91"/>
      <c r="IS436" s="91"/>
      <c r="IT436" s="91"/>
      <c r="IU436" s="91"/>
      <c r="IV436" s="91"/>
    </row>
    <row r="437" spans="1:256" s="89" customFormat="1" x14ac:dyDescent="0.15">
      <c r="A437" s="88"/>
      <c r="B437" s="88"/>
      <c r="E437" s="168"/>
      <c r="H437" s="91"/>
      <c r="I437" s="91"/>
      <c r="J437" s="91"/>
      <c r="K437" s="91"/>
      <c r="L437" s="91"/>
      <c r="M437" s="91"/>
      <c r="N437" s="91"/>
      <c r="O437" s="91"/>
      <c r="P437" s="91"/>
      <c r="Q437" s="91"/>
      <c r="R437" s="91"/>
      <c r="S437" s="91"/>
      <c r="T437" s="91"/>
      <c r="U437" s="91"/>
      <c r="V437" s="91"/>
      <c r="W437" s="91"/>
      <c r="X437" s="91"/>
      <c r="Y437" s="91"/>
      <c r="Z437" s="91"/>
      <c r="AA437" s="91"/>
      <c r="AB437" s="91"/>
      <c r="AC437" s="91"/>
      <c r="AD437" s="91"/>
      <c r="AE437" s="91"/>
      <c r="AF437" s="91"/>
      <c r="AG437" s="91"/>
      <c r="AH437" s="91"/>
      <c r="AI437" s="91"/>
      <c r="AJ437" s="91"/>
      <c r="AK437" s="91"/>
      <c r="AL437" s="91"/>
      <c r="AM437" s="91"/>
      <c r="AN437" s="91"/>
      <c r="AO437" s="91"/>
      <c r="AP437" s="91"/>
      <c r="AQ437" s="91"/>
      <c r="AR437" s="91"/>
      <c r="AS437" s="91"/>
      <c r="AT437" s="91"/>
      <c r="AU437" s="91"/>
      <c r="AV437" s="91"/>
      <c r="AW437" s="91"/>
      <c r="AX437" s="91"/>
      <c r="AY437" s="91"/>
      <c r="AZ437" s="91"/>
      <c r="BA437" s="91"/>
      <c r="BB437" s="91"/>
      <c r="BC437" s="91"/>
      <c r="BD437" s="91"/>
      <c r="BE437" s="91"/>
      <c r="BF437" s="91"/>
      <c r="BG437" s="91"/>
      <c r="BH437" s="91"/>
      <c r="BI437" s="91"/>
      <c r="BJ437" s="91"/>
      <c r="BK437" s="91"/>
      <c r="BL437" s="91"/>
      <c r="BM437" s="91"/>
      <c r="BN437" s="91"/>
      <c r="BO437" s="91"/>
      <c r="BP437" s="91"/>
      <c r="BQ437" s="91"/>
      <c r="BR437" s="91"/>
      <c r="BS437" s="91"/>
      <c r="BT437" s="91"/>
      <c r="BU437" s="91"/>
      <c r="BV437" s="91"/>
      <c r="BW437" s="91"/>
      <c r="BX437" s="91"/>
      <c r="BY437" s="91"/>
      <c r="BZ437" s="91"/>
      <c r="CA437" s="91"/>
      <c r="CB437" s="91"/>
      <c r="CC437" s="91"/>
      <c r="CD437" s="91"/>
      <c r="CE437" s="91"/>
      <c r="CF437" s="91"/>
      <c r="CG437" s="91"/>
      <c r="CH437" s="91"/>
      <c r="CI437" s="91"/>
      <c r="CJ437" s="91"/>
      <c r="CK437" s="91"/>
      <c r="CL437" s="91"/>
      <c r="CM437" s="91"/>
      <c r="CN437" s="91"/>
      <c r="CO437" s="91"/>
      <c r="CP437" s="91"/>
      <c r="CQ437" s="91"/>
      <c r="CR437" s="91"/>
      <c r="CS437" s="91"/>
      <c r="CT437" s="91"/>
      <c r="CU437" s="91"/>
      <c r="CV437" s="91"/>
      <c r="CW437" s="91"/>
      <c r="CX437" s="91"/>
      <c r="CY437" s="91"/>
      <c r="CZ437" s="91"/>
      <c r="DA437" s="91"/>
      <c r="DB437" s="91"/>
      <c r="DC437" s="91"/>
      <c r="DD437" s="91"/>
      <c r="DE437" s="91"/>
      <c r="DF437" s="91"/>
      <c r="DG437" s="91"/>
      <c r="DH437" s="91"/>
      <c r="DI437" s="91"/>
      <c r="DJ437" s="91"/>
      <c r="DK437" s="91"/>
      <c r="DL437" s="91"/>
      <c r="DM437" s="91"/>
      <c r="DN437" s="91"/>
      <c r="DO437" s="91"/>
      <c r="DP437" s="91"/>
      <c r="DQ437" s="91"/>
      <c r="DR437" s="91"/>
      <c r="DS437" s="91"/>
      <c r="DT437" s="91"/>
      <c r="DU437" s="91"/>
      <c r="DV437" s="91"/>
      <c r="DW437" s="91"/>
      <c r="DX437" s="91"/>
      <c r="DY437" s="91"/>
      <c r="DZ437" s="91"/>
      <c r="EA437" s="91"/>
      <c r="EB437" s="91"/>
      <c r="EC437" s="91"/>
      <c r="ED437" s="91"/>
      <c r="EE437" s="91"/>
      <c r="EF437" s="91"/>
      <c r="EG437" s="91"/>
      <c r="EH437" s="91"/>
      <c r="EI437" s="91"/>
      <c r="EJ437" s="91"/>
      <c r="EK437" s="91"/>
      <c r="EL437" s="91"/>
      <c r="EM437" s="91"/>
      <c r="EN437" s="91"/>
      <c r="EO437" s="91"/>
      <c r="EP437" s="91"/>
      <c r="EQ437" s="91"/>
      <c r="ER437" s="91"/>
      <c r="ES437" s="91"/>
      <c r="ET437" s="91"/>
      <c r="EU437" s="91"/>
      <c r="EV437" s="91"/>
      <c r="EW437" s="91"/>
      <c r="EX437" s="91"/>
      <c r="EY437" s="91"/>
      <c r="EZ437" s="91"/>
      <c r="FA437" s="91"/>
      <c r="FB437" s="91"/>
      <c r="FC437" s="91"/>
      <c r="FD437" s="91"/>
      <c r="FE437" s="91"/>
      <c r="FF437" s="91"/>
      <c r="FG437" s="91"/>
      <c r="FH437" s="91"/>
      <c r="FI437" s="91"/>
      <c r="FJ437" s="91"/>
      <c r="FK437" s="91"/>
      <c r="FL437" s="91"/>
      <c r="FM437" s="91"/>
      <c r="FN437" s="91"/>
      <c r="FO437" s="91"/>
      <c r="FP437" s="91"/>
      <c r="FQ437" s="91"/>
      <c r="FR437" s="91"/>
      <c r="FS437" s="91"/>
      <c r="FT437" s="91"/>
      <c r="FU437" s="91"/>
      <c r="FV437" s="91"/>
      <c r="FW437" s="91"/>
      <c r="FX437" s="91"/>
      <c r="FY437" s="91"/>
      <c r="FZ437" s="91"/>
      <c r="GA437" s="91"/>
      <c r="GB437" s="91"/>
      <c r="GC437" s="91"/>
      <c r="GD437" s="91"/>
      <c r="GE437" s="91"/>
      <c r="GF437" s="91"/>
      <c r="GG437" s="91"/>
      <c r="GH437" s="91"/>
      <c r="GI437" s="91"/>
      <c r="GJ437" s="91"/>
      <c r="GK437" s="91"/>
      <c r="GL437" s="91"/>
      <c r="GM437" s="91"/>
      <c r="GN437" s="91"/>
      <c r="GO437" s="91"/>
      <c r="GP437" s="91"/>
      <c r="GQ437" s="91"/>
      <c r="GR437" s="91"/>
      <c r="GS437" s="91"/>
      <c r="GT437" s="91"/>
      <c r="GU437" s="91"/>
      <c r="GV437" s="91"/>
      <c r="GW437" s="91"/>
      <c r="GX437" s="91"/>
      <c r="GY437" s="91"/>
      <c r="GZ437" s="91"/>
      <c r="HA437" s="91"/>
      <c r="HB437" s="91"/>
      <c r="HC437" s="91"/>
      <c r="HD437" s="91"/>
      <c r="HE437" s="91"/>
      <c r="HF437" s="91"/>
      <c r="HG437" s="91"/>
      <c r="HH437" s="91"/>
      <c r="HI437" s="91"/>
      <c r="HJ437" s="91"/>
      <c r="HK437" s="91"/>
      <c r="HL437" s="91"/>
      <c r="HM437" s="91"/>
      <c r="HN437" s="91"/>
      <c r="HO437" s="91"/>
      <c r="HP437" s="91"/>
      <c r="HQ437" s="91"/>
      <c r="HR437" s="91"/>
      <c r="HS437" s="91"/>
      <c r="HT437" s="91"/>
      <c r="HU437" s="91"/>
      <c r="HV437" s="91"/>
      <c r="HW437" s="91"/>
      <c r="HX437" s="91"/>
      <c r="HY437" s="91"/>
      <c r="HZ437" s="91"/>
      <c r="IA437" s="91"/>
      <c r="IB437" s="91"/>
      <c r="IC437" s="91"/>
      <c r="ID437" s="91"/>
      <c r="IE437" s="91"/>
      <c r="IF437" s="91"/>
      <c r="IG437" s="91"/>
      <c r="IH437" s="91"/>
      <c r="II437" s="91"/>
      <c r="IJ437" s="91"/>
      <c r="IK437" s="91"/>
      <c r="IL437" s="91"/>
      <c r="IM437" s="91"/>
      <c r="IN437" s="91"/>
      <c r="IO437" s="91"/>
      <c r="IP437" s="91"/>
      <c r="IQ437" s="91"/>
      <c r="IR437" s="91"/>
      <c r="IS437" s="91"/>
      <c r="IT437" s="91"/>
      <c r="IU437" s="91"/>
      <c r="IV437" s="91"/>
    </row>
    <row r="438" spans="1:256" s="89" customFormat="1" x14ac:dyDescent="0.15">
      <c r="A438" s="88"/>
      <c r="B438" s="88"/>
      <c r="E438" s="168"/>
      <c r="H438" s="91"/>
      <c r="I438" s="91"/>
      <c r="J438" s="91"/>
      <c r="K438" s="91"/>
      <c r="L438" s="91"/>
      <c r="M438" s="91"/>
      <c r="N438" s="91"/>
      <c r="O438" s="91"/>
      <c r="P438" s="91"/>
      <c r="Q438" s="91"/>
      <c r="R438" s="91"/>
      <c r="S438" s="91"/>
      <c r="T438" s="91"/>
      <c r="U438" s="91"/>
      <c r="V438" s="91"/>
      <c r="W438" s="91"/>
      <c r="X438" s="91"/>
      <c r="Y438" s="91"/>
      <c r="Z438" s="91"/>
      <c r="AA438" s="91"/>
      <c r="AB438" s="91"/>
      <c r="AC438" s="91"/>
      <c r="AD438" s="91"/>
      <c r="AE438" s="91"/>
      <c r="AF438" s="91"/>
      <c r="AG438" s="91"/>
      <c r="AH438" s="91"/>
      <c r="AI438" s="91"/>
      <c r="AJ438" s="91"/>
      <c r="AK438" s="91"/>
      <c r="AL438" s="91"/>
      <c r="AM438" s="91"/>
      <c r="AN438" s="91"/>
      <c r="AO438" s="91"/>
      <c r="AP438" s="91"/>
      <c r="AQ438" s="91"/>
      <c r="AR438" s="91"/>
      <c r="AS438" s="91"/>
      <c r="AT438" s="91"/>
      <c r="AU438" s="91"/>
      <c r="AV438" s="91"/>
      <c r="AW438" s="91"/>
      <c r="AX438" s="91"/>
      <c r="AY438" s="91"/>
      <c r="AZ438" s="91"/>
      <c r="BA438" s="91"/>
      <c r="BB438" s="91"/>
      <c r="BC438" s="91"/>
      <c r="BD438" s="91"/>
      <c r="BE438" s="91"/>
      <c r="BF438" s="91"/>
      <c r="BG438" s="91"/>
      <c r="BH438" s="91"/>
      <c r="BI438" s="91"/>
      <c r="BJ438" s="91"/>
      <c r="BK438" s="91"/>
      <c r="BL438" s="91"/>
      <c r="BM438" s="91"/>
      <c r="BN438" s="91"/>
      <c r="BO438" s="91"/>
      <c r="BP438" s="91"/>
      <c r="BQ438" s="91"/>
      <c r="BR438" s="91"/>
      <c r="BS438" s="91"/>
      <c r="BT438" s="91"/>
      <c r="BU438" s="91"/>
      <c r="BV438" s="91"/>
      <c r="BW438" s="91"/>
      <c r="BX438" s="91"/>
      <c r="BY438" s="91"/>
      <c r="BZ438" s="91"/>
      <c r="CA438" s="91"/>
      <c r="CB438" s="91"/>
      <c r="CC438" s="91"/>
      <c r="CD438" s="91"/>
      <c r="CE438" s="91"/>
      <c r="CF438" s="91"/>
      <c r="CG438" s="91"/>
      <c r="CH438" s="91"/>
      <c r="CI438" s="91"/>
      <c r="CJ438" s="91"/>
      <c r="CK438" s="91"/>
      <c r="CL438" s="91"/>
      <c r="CM438" s="91"/>
      <c r="CN438" s="91"/>
      <c r="CO438" s="91"/>
      <c r="CP438" s="91"/>
      <c r="CQ438" s="91"/>
      <c r="CR438" s="91"/>
      <c r="CS438" s="91"/>
      <c r="CT438" s="91"/>
      <c r="CU438" s="91"/>
      <c r="CV438" s="91"/>
      <c r="CW438" s="91"/>
      <c r="CX438" s="91"/>
      <c r="CY438" s="91"/>
      <c r="CZ438" s="91"/>
      <c r="DA438" s="91"/>
      <c r="DB438" s="91"/>
      <c r="DC438" s="91"/>
      <c r="DD438" s="91"/>
      <c r="DE438" s="91"/>
      <c r="DF438" s="91"/>
      <c r="DG438" s="91"/>
      <c r="DH438" s="91"/>
      <c r="DI438" s="91"/>
      <c r="DJ438" s="91"/>
      <c r="DK438" s="91"/>
      <c r="DL438" s="91"/>
      <c r="DM438" s="91"/>
      <c r="DN438" s="91"/>
      <c r="DO438" s="91"/>
      <c r="DP438" s="91"/>
      <c r="DQ438" s="91"/>
      <c r="DR438" s="91"/>
      <c r="DS438" s="91"/>
      <c r="DT438" s="91"/>
      <c r="DU438" s="91"/>
      <c r="DV438" s="91"/>
      <c r="DW438" s="91"/>
      <c r="DX438" s="91"/>
      <c r="DY438" s="91"/>
      <c r="DZ438" s="91"/>
      <c r="EA438" s="91"/>
      <c r="EB438" s="91"/>
      <c r="EC438" s="91"/>
      <c r="ED438" s="91"/>
      <c r="EE438" s="91"/>
      <c r="EF438" s="91"/>
      <c r="EG438" s="91"/>
      <c r="EH438" s="91"/>
      <c r="EI438" s="91"/>
      <c r="EJ438" s="91"/>
      <c r="EK438" s="91"/>
      <c r="EL438" s="91"/>
      <c r="EM438" s="91"/>
      <c r="EN438" s="91"/>
      <c r="EO438" s="91"/>
      <c r="EP438" s="91"/>
      <c r="EQ438" s="91"/>
      <c r="ER438" s="91"/>
      <c r="ES438" s="91"/>
      <c r="ET438" s="91"/>
      <c r="EU438" s="91"/>
      <c r="EV438" s="91"/>
      <c r="EW438" s="91"/>
      <c r="EX438" s="91"/>
      <c r="EY438" s="91"/>
      <c r="EZ438" s="91"/>
      <c r="FA438" s="91"/>
      <c r="FB438" s="91"/>
      <c r="FC438" s="91"/>
      <c r="FD438" s="91"/>
      <c r="FE438" s="91"/>
      <c r="FF438" s="91"/>
      <c r="FG438" s="91"/>
      <c r="FH438" s="91"/>
      <c r="FI438" s="91"/>
      <c r="FJ438" s="91"/>
      <c r="FK438" s="91"/>
      <c r="FL438" s="91"/>
      <c r="FM438" s="91"/>
      <c r="FN438" s="91"/>
      <c r="FO438" s="91"/>
      <c r="FP438" s="91"/>
      <c r="FQ438" s="91"/>
      <c r="FR438" s="91"/>
      <c r="FS438" s="91"/>
      <c r="FT438" s="91"/>
      <c r="FU438" s="91"/>
      <c r="FV438" s="91"/>
      <c r="FW438" s="91"/>
      <c r="FX438" s="91"/>
      <c r="FY438" s="91"/>
      <c r="FZ438" s="91"/>
      <c r="GA438" s="91"/>
      <c r="GB438" s="91"/>
      <c r="GC438" s="91"/>
      <c r="GD438" s="91"/>
      <c r="GE438" s="91"/>
      <c r="GF438" s="91"/>
      <c r="GG438" s="91"/>
      <c r="GH438" s="91"/>
      <c r="GI438" s="91"/>
      <c r="GJ438" s="91"/>
      <c r="GK438" s="91"/>
      <c r="GL438" s="91"/>
      <c r="GM438" s="91"/>
      <c r="GN438" s="91"/>
      <c r="GO438" s="91"/>
      <c r="GP438" s="91"/>
      <c r="GQ438" s="91"/>
      <c r="GR438" s="91"/>
      <c r="GS438" s="91"/>
      <c r="GT438" s="91"/>
      <c r="GU438" s="91"/>
      <c r="GV438" s="91"/>
      <c r="GW438" s="91"/>
      <c r="GX438" s="91"/>
      <c r="GY438" s="91"/>
      <c r="GZ438" s="91"/>
      <c r="HA438" s="91"/>
      <c r="HB438" s="91"/>
      <c r="HC438" s="91"/>
      <c r="HD438" s="91"/>
      <c r="HE438" s="91"/>
      <c r="HF438" s="91"/>
      <c r="HG438" s="91"/>
      <c r="HH438" s="91"/>
      <c r="HI438" s="91"/>
      <c r="HJ438" s="91"/>
      <c r="HK438" s="91"/>
      <c r="HL438" s="91"/>
      <c r="HM438" s="91"/>
      <c r="HN438" s="91"/>
      <c r="HO438" s="91"/>
      <c r="HP438" s="91"/>
      <c r="HQ438" s="91"/>
      <c r="HR438" s="91"/>
      <c r="HS438" s="91"/>
      <c r="HT438" s="91"/>
      <c r="HU438" s="91"/>
      <c r="HV438" s="91"/>
      <c r="HW438" s="91"/>
      <c r="HX438" s="91"/>
      <c r="HY438" s="91"/>
      <c r="HZ438" s="91"/>
      <c r="IA438" s="91"/>
      <c r="IB438" s="91"/>
      <c r="IC438" s="91"/>
      <c r="ID438" s="91"/>
      <c r="IE438" s="91"/>
      <c r="IF438" s="91"/>
      <c r="IG438" s="91"/>
      <c r="IH438" s="91"/>
      <c r="II438" s="91"/>
      <c r="IJ438" s="91"/>
      <c r="IK438" s="91"/>
      <c r="IL438" s="91"/>
      <c r="IM438" s="91"/>
      <c r="IN438" s="91"/>
      <c r="IO438" s="91"/>
      <c r="IP438" s="91"/>
      <c r="IQ438" s="91"/>
      <c r="IR438" s="91"/>
      <c r="IS438" s="91"/>
      <c r="IT438" s="91"/>
      <c r="IU438" s="91"/>
      <c r="IV438" s="91"/>
    </row>
    <row r="439" spans="1:256" s="89" customFormat="1" x14ac:dyDescent="0.15">
      <c r="A439" s="88"/>
      <c r="B439" s="88"/>
      <c r="E439" s="168"/>
      <c r="H439" s="91"/>
      <c r="I439" s="91"/>
      <c r="J439" s="91"/>
      <c r="K439" s="91"/>
      <c r="L439" s="91"/>
      <c r="M439" s="91"/>
      <c r="N439" s="91"/>
      <c r="O439" s="91"/>
      <c r="P439" s="91"/>
      <c r="Q439" s="91"/>
      <c r="R439" s="91"/>
      <c r="S439" s="91"/>
      <c r="T439" s="91"/>
      <c r="U439" s="91"/>
      <c r="V439" s="91"/>
      <c r="W439" s="91"/>
      <c r="X439" s="91"/>
      <c r="Y439" s="91"/>
      <c r="Z439" s="91"/>
      <c r="AA439" s="91"/>
      <c r="AB439" s="91"/>
      <c r="AC439" s="91"/>
      <c r="AD439" s="91"/>
      <c r="AE439" s="91"/>
      <c r="AF439" s="91"/>
      <c r="AG439" s="91"/>
      <c r="AH439" s="91"/>
      <c r="AI439" s="91"/>
      <c r="AJ439" s="91"/>
      <c r="AK439" s="91"/>
      <c r="AL439" s="91"/>
      <c r="AM439" s="91"/>
      <c r="AN439" s="91"/>
      <c r="AO439" s="91"/>
      <c r="AP439" s="91"/>
      <c r="AQ439" s="91"/>
      <c r="AR439" s="91"/>
      <c r="AS439" s="91"/>
      <c r="AT439" s="91"/>
      <c r="AU439" s="91"/>
      <c r="AV439" s="91"/>
      <c r="AW439" s="91"/>
      <c r="AX439" s="91"/>
      <c r="AY439" s="91"/>
      <c r="AZ439" s="91"/>
      <c r="BA439" s="91"/>
      <c r="BB439" s="91"/>
      <c r="BC439" s="91"/>
      <c r="BD439" s="91"/>
      <c r="BE439" s="91"/>
      <c r="BF439" s="91"/>
      <c r="BG439" s="91"/>
      <c r="BH439" s="91"/>
      <c r="BI439" s="91"/>
      <c r="BJ439" s="91"/>
      <c r="BK439" s="91"/>
      <c r="BL439" s="91"/>
      <c r="BM439" s="91"/>
      <c r="BN439" s="91"/>
      <c r="BO439" s="91"/>
      <c r="BP439" s="91"/>
      <c r="BQ439" s="91"/>
      <c r="BR439" s="91"/>
      <c r="BS439" s="91"/>
      <c r="BT439" s="91"/>
      <c r="BU439" s="91"/>
      <c r="BV439" s="91"/>
      <c r="BW439" s="91"/>
      <c r="BX439" s="91"/>
      <c r="BY439" s="91"/>
      <c r="BZ439" s="91"/>
      <c r="CA439" s="91"/>
      <c r="CB439" s="91"/>
      <c r="CC439" s="91"/>
      <c r="CD439" s="91"/>
      <c r="CE439" s="91"/>
      <c r="CF439" s="91"/>
      <c r="CG439" s="91"/>
      <c r="CH439" s="91"/>
      <c r="CI439" s="91"/>
      <c r="CJ439" s="91"/>
      <c r="CK439" s="91"/>
      <c r="CL439" s="91"/>
      <c r="CM439" s="91"/>
      <c r="CN439" s="91"/>
      <c r="CO439" s="91"/>
      <c r="CP439" s="91"/>
      <c r="CQ439" s="91"/>
      <c r="CR439" s="91"/>
      <c r="CS439" s="91"/>
      <c r="CT439" s="91"/>
      <c r="CU439" s="91"/>
      <c r="CV439" s="91"/>
      <c r="CW439" s="91"/>
      <c r="CX439" s="91"/>
      <c r="CY439" s="91"/>
      <c r="CZ439" s="91"/>
      <c r="DA439" s="91"/>
      <c r="DB439" s="91"/>
      <c r="DC439" s="91"/>
      <c r="DD439" s="91"/>
      <c r="DE439" s="91"/>
      <c r="DF439" s="91"/>
      <c r="DG439" s="91"/>
      <c r="DH439" s="91"/>
      <c r="DI439" s="91"/>
      <c r="DJ439" s="91"/>
      <c r="DK439" s="91"/>
      <c r="DL439" s="91"/>
      <c r="DM439" s="91"/>
      <c r="DN439" s="91"/>
      <c r="DO439" s="91"/>
      <c r="DP439" s="91"/>
      <c r="DQ439" s="91"/>
      <c r="DR439" s="91"/>
      <c r="DS439" s="91"/>
      <c r="DT439" s="91"/>
      <c r="DU439" s="91"/>
      <c r="DV439" s="91"/>
      <c r="DW439" s="91"/>
      <c r="DX439" s="91"/>
      <c r="DY439" s="91"/>
      <c r="DZ439" s="91"/>
      <c r="EA439" s="91"/>
      <c r="EB439" s="91"/>
      <c r="EC439" s="91"/>
      <c r="ED439" s="91"/>
      <c r="EE439" s="91"/>
      <c r="EF439" s="91"/>
      <c r="EG439" s="91"/>
      <c r="EH439" s="91"/>
      <c r="EI439" s="91"/>
      <c r="EJ439" s="91"/>
      <c r="EK439" s="91"/>
      <c r="EL439" s="91"/>
      <c r="EM439" s="91"/>
      <c r="EN439" s="91"/>
      <c r="EO439" s="91"/>
      <c r="EP439" s="91"/>
      <c r="EQ439" s="91"/>
      <c r="ER439" s="91"/>
      <c r="ES439" s="91"/>
      <c r="ET439" s="91"/>
      <c r="EU439" s="91"/>
      <c r="EV439" s="91"/>
      <c r="EW439" s="91"/>
      <c r="EX439" s="91"/>
      <c r="EY439" s="91"/>
      <c r="EZ439" s="91"/>
      <c r="FA439" s="91"/>
      <c r="FB439" s="91"/>
      <c r="FC439" s="91"/>
      <c r="FD439" s="91"/>
      <c r="FE439" s="91"/>
      <c r="FF439" s="91"/>
      <c r="FG439" s="91"/>
      <c r="FH439" s="91"/>
      <c r="FI439" s="91"/>
      <c r="FJ439" s="91"/>
      <c r="FK439" s="91"/>
      <c r="FL439" s="91"/>
      <c r="FM439" s="91"/>
      <c r="FN439" s="91"/>
      <c r="FO439" s="91"/>
      <c r="FP439" s="91"/>
      <c r="FQ439" s="91"/>
      <c r="FR439" s="91"/>
      <c r="FS439" s="91"/>
      <c r="FT439" s="91"/>
      <c r="FU439" s="91"/>
      <c r="FV439" s="91"/>
      <c r="FW439" s="91"/>
      <c r="FX439" s="91"/>
      <c r="FY439" s="91"/>
      <c r="FZ439" s="91"/>
      <c r="GA439" s="91"/>
      <c r="GB439" s="91"/>
      <c r="GC439" s="91"/>
      <c r="GD439" s="91"/>
      <c r="GE439" s="91"/>
      <c r="GF439" s="91"/>
      <c r="GG439" s="91"/>
      <c r="GH439" s="91"/>
      <c r="GI439" s="91"/>
      <c r="GJ439" s="91"/>
      <c r="GK439" s="91"/>
      <c r="GL439" s="91"/>
      <c r="GM439" s="91"/>
      <c r="GN439" s="91"/>
      <c r="GO439" s="91"/>
      <c r="GP439" s="91"/>
      <c r="GQ439" s="91"/>
      <c r="GR439" s="91"/>
      <c r="GS439" s="91"/>
      <c r="GT439" s="91"/>
      <c r="GU439" s="91"/>
      <c r="GV439" s="91"/>
      <c r="GW439" s="91"/>
      <c r="GX439" s="91"/>
      <c r="GY439" s="91"/>
      <c r="GZ439" s="91"/>
      <c r="HA439" s="91"/>
      <c r="HB439" s="91"/>
      <c r="HC439" s="91"/>
      <c r="HD439" s="91"/>
      <c r="HE439" s="91"/>
      <c r="HF439" s="91"/>
      <c r="HG439" s="91"/>
      <c r="HH439" s="91"/>
      <c r="HI439" s="91"/>
      <c r="HJ439" s="91"/>
      <c r="HK439" s="91"/>
      <c r="HL439" s="91"/>
      <c r="HM439" s="91"/>
      <c r="HN439" s="91"/>
      <c r="HO439" s="91"/>
      <c r="HP439" s="91"/>
      <c r="HQ439" s="91"/>
      <c r="HR439" s="91"/>
      <c r="HS439" s="91"/>
      <c r="HT439" s="91"/>
      <c r="HU439" s="91"/>
      <c r="HV439" s="91"/>
      <c r="HW439" s="91"/>
      <c r="HX439" s="91"/>
      <c r="HY439" s="91"/>
      <c r="HZ439" s="91"/>
      <c r="IA439" s="91"/>
      <c r="IB439" s="91"/>
      <c r="IC439" s="91"/>
      <c r="ID439" s="91"/>
      <c r="IE439" s="91"/>
      <c r="IF439" s="91"/>
      <c r="IG439" s="91"/>
      <c r="IH439" s="91"/>
      <c r="II439" s="91"/>
      <c r="IJ439" s="91"/>
      <c r="IK439" s="91"/>
      <c r="IL439" s="91"/>
      <c r="IM439" s="91"/>
      <c r="IN439" s="91"/>
      <c r="IO439" s="91"/>
      <c r="IP439" s="91"/>
      <c r="IQ439" s="91"/>
      <c r="IR439" s="91"/>
      <c r="IS439" s="91"/>
      <c r="IT439" s="91"/>
      <c r="IU439" s="91"/>
      <c r="IV439" s="91"/>
    </row>
    <row r="440" spans="1:256" s="89" customFormat="1" x14ac:dyDescent="0.15">
      <c r="A440" s="88"/>
      <c r="B440" s="88"/>
      <c r="E440" s="168"/>
      <c r="H440" s="91"/>
      <c r="I440" s="91"/>
      <c r="J440" s="91"/>
      <c r="K440" s="91"/>
      <c r="L440" s="91"/>
      <c r="M440" s="91"/>
      <c r="N440" s="91"/>
      <c r="O440" s="91"/>
      <c r="P440" s="91"/>
      <c r="Q440" s="91"/>
      <c r="R440" s="91"/>
      <c r="S440" s="91"/>
      <c r="T440" s="91"/>
      <c r="U440" s="91"/>
      <c r="V440" s="91"/>
      <c r="W440" s="91"/>
      <c r="X440" s="91"/>
      <c r="Y440" s="91"/>
      <c r="Z440" s="91"/>
      <c r="AA440" s="91"/>
      <c r="AB440" s="91"/>
      <c r="AC440" s="91"/>
      <c r="AD440" s="91"/>
      <c r="AE440" s="91"/>
      <c r="AF440" s="91"/>
      <c r="AG440" s="91"/>
      <c r="AH440" s="91"/>
      <c r="AI440" s="91"/>
      <c r="AJ440" s="91"/>
      <c r="AK440" s="91"/>
      <c r="AL440" s="91"/>
      <c r="AM440" s="91"/>
      <c r="AN440" s="91"/>
      <c r="AO440" s="91"/>
      <c r="AP440" s="91"/>
      <c r="AQ440" s="91"/>
      <c r="AR440" s="91"/>
      <c r="AS440" s="91"/>
      <c r="AT440" s="91"/>
      <c r="AU440" s="91"/>
      <c r="AV440" s="91"/>
      <c r="AW440" s="91"/>
      <c r="AX440" s="91"/>
      <c r="AY440" s="91"/>
      <c r="AZ440" s="91"/>
      <c r="BA440" s="91"/>
      <c r="BB440" s="91"/>
      <c r="BC440" s="91"/>
      <c r="BD440" s="91"/>
      <c r="BE440" s="91"/>
      <c r="BF440" s="91"/>
      <c r="BG440" s="91"/>
      <c r="BH440" s="91"/>
      <c r="BI440" s="91"/>
      <c r="BJ440" s="91"/>
      <c r="BK440" s="91"/>
      <c r="BL440" s="91"/>
      <c r="BM440" s="91"/>
      <c r="BN440" s="91"/>
      <c r="BO440" s="91"/>
      <c r="BP440" s="91"/>
      <c r="BQ440" s="91"/>
      <c r="BR440" s="91"/>
      <c r="BS440" s="91"/>
      <c r="BT440" s="91"/>
      <c r="BU440" s="91"/>
      <c r="BV440" s="91"/>
      <c r="BW440" s="91"/>
      <c r="BX440" s="91"/>
      <c r="BY440" s="91"/>
      <c r="BZ440" s="91"/>
      <c r="CA440" s="91"/>
      <c r="CB440" s="91"/>
      <c r="CC440" s="91"/>
      <c r="CD440" s="91"/>
      <c r="CE440" s="91"/>
      <c r="CF440" s="91"/>
      <c r="CG440" s="91"/>
      <c r="CH440" s="91"/>
      <c r="CI440" s="91"/>
      <c r="CJ440" s="91"/>
      <c r="CK440" s="91"/>
      <c r="CL440" s="91"/>
      <c r="CM440" s="91"/>
      <c r="CN440" s="91"/>
      <c r="CO440" s="91"/>
      <c r="CP440" s="91"/>
      <c r="CQ440" s="91"/>
      <c r="CR440" s="91"/>
      <c r="CS440" s="91"/>
      <c r="CT440" s="91"/>
      <c r="CU440" s="91"/>
      <c r="CV440" s="91"/>
      <c r="CW440" s="91"/>
      <c r="CX440" s="91"/>
      <c r="CY440" s="91"/>
      <c r="CZ440" s="91"/>
      <c r="DA440" s="91"/>
      <c r="DB440" s="91"/>
      <c r="DC440" s="91"/>
      <c r="DD440" s="91"/>
      <c r="DE440" s="91"/>
      <c r="DF440" s="91"/>
      <c r="DG440" s="91"/>
      <c r="DH440" s="91"/>
      <c r="DI440" s="91"/>
      <c r="DJ440" s="91"/>
      <c r="DK440" s="91"/>
      <c r="DL440" s="91"/>
      <c r="DM440" s="91"/>
      <c r="DN440" s="91"/>
      <c r="DO440" s="91"/>
      <c r="DP440" s="91"/>
      <c r="DQ440" s="91"/>
      <c r="DR440" s="91"/>
      <c r="DS440" s="91"/>
      <c r="DT440" s="91"/>
      <c r="DU440" s="91"/>
      <c r="DV440" s="91"/>
      <c r="DW440" s="91"/>
      <c r="DX440" s="91"/>
      <c r="DY440" s="91"/>
      <c r="DZ440" s="91"/>
      <c r="EA440" s="91"/>
      <c r="EB440" s="91"/>
      <c r="EC440" s="91"/>
      <c r="ED440" s="91"/>
      <c r="EE440" s="91"/>
      <c r="EF440" s="91"/>
      <c r="EG440" s="91"/>
      <c r="EH440" s="91"/>
      <c r="EI440" s="91"/>
      <c r="EJ440" s="91"/>
      <c r="EK440" s="91"/>
      <c r="EL440" s="91"/>
      <c r="EM440" s="91"/>
      <c r="EN440" s="91"/>
      <c r="EO440" s="91"/>
      <c r="EP440" s="91"/>
      <c r="EQ440" s="91"/>
      <c r="ER440" s="91"/>
      <c r="ES440" s="91"/>
      <c r="ET440" s="91"/>
      <c r="EU440" s="91"/>
      <c r="EV440" s="91"/>
      <c r="EW440" s="91"/>
      <c r="EX440" s="91"/>
      <c r="EY440" s="91"/>
      <c r="EZ440" s="91"/>
      <c r="FA440" s="91"/>
      <c r="FB440" s="91"/>
      <c r="FC440" s="91"/>
      <c r="FD440" s="91"/>
      <c r="FE440" s="91"/>
      <c r="FF440" s="91"/>
      <c r="FG440" s="91"/>
      <c r="FH440" s="91"/>
      <c r="FI440" s="91"/>
      <c r="FJ440" s="91"/>
      <c r="FK440" s="91"/>
      <c r="FL440" s="91"/>
      <c r="FM440" s="91"/>
      <c r="FN440" s="91"/>
      <c r="FO440" s="91"/>
      <c r="FP440" s="91"/>
      <c r="FQ440" s="91"/>
      <c r="FR440" s="91"/>
      <c r="FS440" s="91"/>
      <c r="FT440" s="91"/>
      <c r="FU440" s="91"/>
      <c r="FV440" s="91"/>
      <c r="FW440" s="91"/>
      <c r="FX440" s="91"/>
      <c r="FY440" s="91"/>
      <c r="FZ440" s="91"/>
      <c r="GA440" s="91"/>
      <c r="GB440" s="91"/>
      <c r="GC440" s="91"/>
      <c r="GD440" s="91"/>
      <c r="GE440" s="91"/>
      <c r="GF440" s="91"/>
      <c r="GG440" s="91"/>
      <c r="GH440" s="91"/>
      <c r="GI440" s="91"/>
      <c r="GJ440" s="91"/>
      <c r="GK440" s="91"/>
      <c r="GL440" s="91"/>
      <c r="GM440" s="91"/>
      <c r="GN440" s="91"/>
      <c r="GO440" s="91"/>
      <c r="GP440" s="91"/>
      <c r="GQ440" s="91"/>
      <c r="GR440" s="91"/>
      <c r="GS440" s="91"/>
      <c r="GT440" s="91"/>
      <c r="GU440" s="91"/>
      <c r="GV440" s="91"/>
      <c r="GW440" s="91"/>
      <c r="GX440" s="91"/>
      <c r="GY440" s="91"/>
      <c r="GZ440" s="91"/>
      <c r="HA440" s="91"/>
      <c r="HB440" s="91"/>
      <c r="HC440" s="91"/>
      <c r="HD440" s="91"/>
      <c r="HE440" s="91"/>
      <c r="HF440" s="91"/>
      <c r="HG440" s="91"/>
      <c r="HH440" s="91"/>
      <c r="HI440" s="91"/>
      <c r="HJ440" s="91"/>
      <c r="HK440" s="91"/>
      <c r="HL440" s="91"/>
      <c r="HM440" s="91"/>
      <c r="HN440" s="91"/>
      <c r="HO440" s="91"/>
      <c r="HP440" s="91"/>
      <c r="HQ440" s="91"/>
      <c r="HR440" s="91"/>
      <c r="HS440" s="91"/>
      <c r="HT440" s="91"/>
      <c r="HU440" s="91"/>
      <c r="HV440" s="91"/>
      <c r="HW440" s="91"/>
      <c r="HX440" s="91"/>
      <c r="HY440" s="91"/>
      <c r="HZ440" s="91"/>
      <c r="IA440" s="91"/>
      <c r="IB440" s="91"/>
      <c r="IC440" s="91"/>
      <c r="ID440" s="91"/>
      <c r="IE440" s="91"/>
      <c r="IF440" s="91"/>
      <c r="IG440" s="91"/>
      <c r="IH440" s="91"/>
      <c r="II440" s="91"/>
      <c r="IJ440" s="91"/>
      <c r="IK440" s="91"/>
      <c r="IL440" s="91"/>
      <c r="IM440" s="91"/>
      <c r="IN440" s="91"/>
      <c r="IO440" s="91"/>
      <c r="IP440" s="91"/>
      <c r="IQ440" s="91"/>
      <c r="IR440" s="91"/>
      <c r="IS440" s="91"/>
      <c r="IT440" s="91"/>
      <c r="IU440" s="91"/>
      <c r="IV440" s="91"/>
    </row>
    <row r="441" spans="1:256" s="89" customFormat="1" x14ac:dyDescent="0.15">
      <c r="A441" s="88"/>
      <c r="B441" s="88"/>
      <c r="E441" s="168"/>
      <c r="H441" s="91"/>
      <c r="I441" s="91"/>
      <c r="J441" s="91"/>
      <c r="K441" s="91"/>
      <c r="L441" s="91"/>
      <c r="M441" s="91"/>
      <c r="N441" s="91"/>
      <c r="O441" s="91"/>
      <c r="P441" s="91"/>
      <c r="Q441" s="91"/>
      <c r="R441" s="91"/>
      <c r="S441" s="91"/>
      <c r="T441" s="91"/>
      <c r="U441" s="91"/>
      <c r="V441" s="91"/>
      <c r="W441" s="91"/>
      <c r="X441" s="91"/>
      <c r="Y441" s="91"/>
      <c r="Z441" s="91"/>
      <c r="AA441" s="91"/>
      <c r="AB441" s="91"/>
      <c r="AC441" s="91"/>
      <c r="AD441" s="91"/>
      <c r="AE441" s="91"/>
      <c r="AF441" s="91"/>
      <c r="AG441" s="91"/>
      <c r="AH441" s="91"/>
      <c r="AI441" s="91"/>
      <c r="AJ441" s="91"/>
      <c r="AK441" s="91"/>
      <c r="AL441" s="91"/>
      <c r="AM441" s="91"/>
      <c r="AN441" s="91"/>
      <c r="AO441" s="91"/>
      <c r="AP441" s="91"/>
      <c r="AQ441" s="91"/>
      <c r="AR441" s="91"/>
      <c r="AS441" s="91"/>
      <c r="AT441" s="91"/>
      <c r="AU441" s="91"/>
      <c r="AV441" s="91"/>
      <c r="AW441" s="91"/>
      <c r="AX441" s="91"/>
      <c r="AY441" s="91"/>
      <c r="AZ441" s="91"/>
      <c r="BA441" s="91"/>
      <c r="BB441" s="91"/>
      <c r="BC441" s="91"/>
      <c r="BD441" s="91"/>
      <c r="BE441" s="91"/>
      <c r="BF441" s="91"/>
      <c r="BG441" s="91"/>
      <c r="BH441" s="91"/>
      <c r="BI441" s="91"/>
      <c r="BJ441" s="91"/>
      <c r="BK441" s="91"/>
      <c r="BL441" s="91"/>
      <c r="BM441" s="91"/>
      <c r="BN441" s="91"/>
      <c r="BO441" s="91"/>
      <c r="BP441" s="91"/>
      <c r="BQ441" s="91"/>
      <c r="BR441" s="91"/>
      <c r="BS441" s="91"/>
      <c r="BT441" s="91"/>
      <c r="BU441" s="91"/>
      <c r="BV441" s="91"/>
      <c r="BW441" s="91"/>
      <c r="BX441" s="91"/>
      <c r="BY441" s="91"/>
      <c r="BZ441" s="91"/>
      <c r="CA441" s="91"/>
      <c r="CB441" s="91"/>
      <c r="CC441" s="91"/>
      <c r="CD441" s="91"/>
      <c r="CE441" s="91"/>
      <c r="CF441" s="91"/>
      <c r="CG441" s="91"/>
      <c r="CH441" s="91"/>
      <c r="CI441" s="91"/>
      <c r="CJ441" s="91"/>
      <c r="CK441" s="91"/>
      <c r="CL441" s="91"/>
      <c r="CM441" s="91"/>
      <c r="CN441" s="91"/>
      <c r="CO441" s="91"/>
      <c r="CP441" s="91"/>
      <c r="CQ441" s="91"/>
      <c r="CR441" s="91"/>
      <c r="CS441" s="91"/>
      <c r="CT441" s="91"/>
      <c r="CU441" s="91"/>
      <c r="CV441" s="91"/>
      <c r="CW441" s="91"/>
      <c r="CX441" s="91"/>
      <c r="CY441" s="91"/>
      <c r="CZ441" s="91"/>
      <c r="DA441" s="91"/>
      <c r="DB441" s="91"/>
      <c r="DC441" s="91"/>
      <c r="DD441" s="91"/>
      <c r="DE441" s="91"/>
      <c r="DF441" s="91"/>
      <c r="DG441" s="91"/>
      <c r="DH441" s="91"/>
      <c r="DI441" s="91"/>
      <c r="DJ441" s="91"/>
      <c r="DK441" s="91"/>
      <c r="DL441" s="91"/>
      <c r="DM441" s="91"/>
      <c r="DN441" s="91"/>
      <c r="DO441" s="91"/>
      <c r="DP441" s="91"/>
      <c r="DQ441" s="91"/>
      <c r="DR441" s="91"/>
      <c r="DS441" s="91"/>
      <c r="DT441" s="91"/>
      <c r="DU441" s="91"/>
      <c r="DV441" s="91"/>
      <c r="DW441" s="91"/>
      <c r="DX441" s="91"/>
      <c r="DY441" s="91"/>
      <c r="DZ441" s="91"/>
      <c r="EA441" s="91"/>
      <c r="EB441" s="91"/>
      <c r="EC441" s="91"/>
      <c r="ED441" s="91"/>
      <c r="EE441" s="91"/>
      <c r="EF441" s="91"/>
      <c r="EG441" s="91"/>
      <c r="EH441" s="91"/>
      <c r="EI441" s="91"/>
      <c r="EJ441" s="91"/>
      <c r="EK441" s="91"/>
      <c r="EL441" s="91"/>
      <c r="EM441" s="91"/>
      <c r="EN441" s="91"/>
      <c r="EO441" s="91"/>
      <c r="EP441" s="91"/>
      <c r="EQ441" s="91"/>
      <c r="ER441" s="91"/>
      <c r="ES441" s="91"/>
      <c r="ET441" s="91"/>
      <c r="EU441" s="91"/>
      <c r="EV441" s="91"/>
      <c r="EW441" s="91"/>
      <c r="EX441" s="91"/>
      <c r="EY441" s="91"/>
      <c r="EZ441" s="91"/>
      <c r="FA441" s="91"/>
      <c r="FB441" s="91"/>
      <c r="FC441" s="91"/>
      <c r="FD441" s="91"/>
      <c r="FE441" s="91"/>
      <c r="FF441" s="91"/>
      <c r="FG441" s="91"/>
      <c r="FH441" s="91"/>
      <c r="FI441" s="91"/>
      <c r="FJ441" s="91"/>
      <c r="FK441" s="91"/>
      <c r="FL441" s="91"/>
      <c r="FM441" s="91"/>
      <c r="FN441" s="91"/>
      <c r="FO441" s="91"/>
      <c r="FP441" s="91"/>
      <c r="FQ441" s="91"/>
      <c r="FR441" s="91"/>
      <c r="FS441" s="91"/>
      <c r="FT441" s="91"/>
      <c r="FU441" s="91"/>
      <c r="FV441" s="91"/>
      <c r="FW441" s="91"/>
      <c r="FX441" s="91"/>
      <c r="FY441" s="91"/>
      <c r="FZ441" s="91"/>
      <c r="GA441" s="91"/>
      <c r="GB441" s="91"/>
      <c r="GC441" s="91"/>
      <c r="GD441" s="91"/>
      <c r="GE441" s="91"/>
      <c r="GF441" s="91"/>
      <c r="GG441" s="91"/>
      <c r="GH441" s="91"/>
      <c r="GI441" s="91"/>
      <c r="GJ441" s="91"/>
      <c r="GK441" s="91"/>
      <c r="GL441" s="91"/>
      <c r="GM441" s="91"/>
      <c r="GN441" s="91"/>
      <c r="GO441" s="91"/>
      <c r="GP441" s="91"/>
      <c r="GQ441" s="91"/>
      <c r="GR441" s="91"/>
      <c r="GS441" s="91"/>
      <c r="GT441" s="91"/>
      <c r="GU441" s="91"/>
      <c r="GV441" s="91"/>
      <c r="GW441" s="91"/>
      <c r="GX441" s="91"/>
      <c r="GY441" s="91"/>
      <c r="GZ441" s="91"/>
      <c r="HA441" s="91"/>
      <c r="HB441" s="91"/>
      <c r="HC441" s="91"/>
      <c r="HD441" s="91"/>
      <c r="HE441" s="91"/>
      <c r="HF441" s="91"/>
      <c r="HG441" s="91"/>
      <c r="HH441" s="91"/>
      <c r="HI441" s="91"/>
      <c r="HJ441" s="91"/>
      <c r="HK441" s="91"/>
      <c r="HL441" s="91"/>
      <c r="HM441" s="91"/>
      <c r="HN441" s="91"/>
      <c r="HO441" s="91"/>
      <c r="HP441" s="91"/>
      <c r="HQ441" s="91"/>
      <c r="HR441" s="91"/>
      <c r="HS441" s="91"/>
      <c r="HT441" s="91"/>
      <c r="HU441" s="91"/>
      <c r="HV441" s="91"/>
      <c r="HW441" s="91"/>
      <c r="HX441" s="91"/>
      <c r="HY441" s="91"/>
      <c r="HZ441" s="91"/>
      <c r="IA441" s="91"/>
      <c r="IB441" s="91"/>
      <c r="IC441" s="91"/>
      <c r="ID441" s="91"/>
      <c r="IE441" s="91"/>
      <c r="IF441" s="91"/>
      <c r="IG441" s="91"/>
      <c r="IH441" s="91"/>
      <c r="II441" s="91"/>
      <c r="IJ441" s="91"/>
      <c r="IK441" s="91"/>
      <c r="IL441" s="91"/>
      <c r="IM441" s="91"/>
      <c r="IN441" s="91"/>
      <c r="IO441" s="91"/>
      <c r="IP441" s="91"/>
      <c r="IQ441" s="91"/>
      <c r="IR441" s="91"/>
      <c r="IS441" s="91"/>
      <c r="IT441" s="91"/>
      <c r="IU441" s="91"/>
      <c r="IV441" s="91"/>
    </row>
    <row r="442" spans="1:256" s="89" customFormat="1" x14ac:dyDescent="0.15">
      <c r="A442" s="88"/>
      <c r="B442" s="88"/>
      <c r="E442" s="168"/>
      <c r="H442" s="91"/>
      <c r="I442" s="91"/>
      <c r="J442" s="91"/>
      <c r="K442" s="91"/>
      <c r="L442" s="91"/>
      <c r="M442" s="91"/>
      <c r="N442" s="91"/>
      <c r="O442" s="91"/>
      <c r="P442" s="91"/>
      <c r="Q442" s="91"/>
      <c r="R442" s="91"/>
      <c r="S442" s="91"/>
      <c r="T442" s="91"/>
      <c r="U442" s="91"/>
      <c r="V442" s="91"/>
      <c r="W442" s="91"/>
      <c r="X442" s="91"/>
      <c r="Y442" s="91"/>
      <c r="Z442" s="91"/>
      <c r="AA442" s="91"/>
      <c r="AB442" s="91"/>
      <c r="AC442" s="91"/>
      <c r="AD442" s="91"/>
      <c r="AE442" s="91"/>
      <c r="AF442" s="91"/>
      <c r="AG442" s="91"/>
      <c r="AH442" s="91"/>
      <c r="AI442" s="91"/>
      <c r="AJ442" s="91"/>
      <c r="AK442" s="91"/>
      <c r="AL442" s="91"/>
      <c r="AM442" s="91"/>
      <c r="AN442" s="91"/>
      <c r="AO442" s="91"/>
      <c r="AP442" s="91"/>
      <c r="AQ442" s="91"/>
      <c r="AR442" s="91"/>
      <c r="AS442" s="91"/>
      <c r="AT442" s="91"/>
      <c r="AU442" s="91"/>
      <c r="AV442" s="91"/>
      <c r="AW442" s="91"/>
      <c r="AX442" s="91"/>
      <c r="AY442" s="91"/>
      <c r="AZ442" s="91"/>
      <c r="BA442" s="91"/>
      <c r="BB442" s="91"/>
      <c r="BC442" s="91"/>
      <c r="BD442" s="91"/>
      <c r="BE442" s="91"/>
      <c r="BF442" s="91"/>
      <c r="BG442" s="91"/>
      <c r="BH442" s="91"/>
      <c r="BI442" s="91"/>
      <c r="BJ442" s="91"/>
      <c r="BK442" s="91"/>
      <c r="BL442" s="91"/>
      <c r="BM442" s="91"/>
      <c r="BN442" s="91"/>
      <c r="BO442" s="91"/>
      <c r="BP442" s="91"/>
      <c r="BQ442" s="91"/>
      <c r="BR442" s="91"/>
      <c r="BS442" s="91"/>
      <c r="BT442" s="91"/>
      <c r="BU442" s="91"/>
      <c r="BV442" s="91"/>
      <c r="BW442" s="91"/>
      <c r="BX442" s="91"/>
      <c r="BY442" s="91"/>
      <c r="BZ442" s="91"/>
      <c r="CA442" s="91"/>
      <c r="CB442" s="91"/>
      <c r="CC442" s="91"/>
      <c r="CD442" s="91"/>
      <c r="CE442" s="91"/>
      <c r="CF442" s="91"/>
      <c r="CG442" s="91"/>
      <c r="CH442" s="91"/>
      <c r="CI442" s="91"/>
      <c r="CJ442" s="91"/>
      <c r="CK442" s="91"/>
      <c r="CL442" s="91"/>
      <c r="CM442" s="91"/>
      <c r="CN442" s="91"/>
      <c r="CO442" s="91"/>
      <c r="CP442" s="91"/>
      <c r="CQ442" s="91"/>
      <c r="CR442" s="91"/>
      <c r="CS442" s="91"/>
      <c r="CT442" s="91"/>
      <c r="CU442" s="91"/>
      <c r="CV442" s="91"/>
      <c r="CW442" s="91"/>
      <c r="CX442" s="91"/>
      <c r="CY442" s="91"/>
      <c r="CZ442" s="91"/>
      <c r="DA442" s="91"/>
      <c r="DB442" s="91"/>
      <c r="DC442" s="91"/>
      <c r="DD442" s="91"/>
      <c r="DE442" s="91"/>
      <c r="DF442" s="91"/>
      <c r="DG442" s="91"/>
      <c r="DH442" s="91"/>
      <c r="DI442" s="91"/>
      <c r="DJ442" s="91"/>
      <c r="DK442" s="91"/>
      <c r="DL442" s="91"/>
      <c r="DM442" s="91"/>
      <c r="DN442" s="91"/>
      <c r="DO442" s="91"/>
      <c r="DP442" s="91"/>
      <c r="DQ442" s="91"/>
      <c r="DR442" s="91"/>
      <c r="DS442" s="91"/>
      <c r="DT442" s="91"/>
      <c r="DU442" s="91"/>
      <c r="DV442" s="91"/>
      <c r="DW442" s="91"/>
      <c r="DX442" s="91"/>
      <c r="DY442" s="91"/>
      <c r="DZ442" s="91"/>
      <c r="EA442" s="91"/>
      <c r="EB442" s="91"/>
      <c r="EC442" s="91"/>
      <c r="ED442" s="91"/>
      <c r="EE442" s="91"/>
      <c r="EF442" s="91"/>
      <c r="EG442" s="91"/>
      <c r="EH442" s="91"/>
      <c r="EI442" s="91"/>
      <c r="EJ442" s="91"/>
      <c r="EK442" s="91"/>
      <c r="EL442" s="91"/>
      <c r="EM442" s="91"/>
      <c r="EN442" s="91"/>
      <c r="EO442" s="91"/>
      <c r="EP442" s="91"/>
      <c r="EQ442" s="91"/>
      <c r="ER442" s="91"/>
      <c r="ES442" s="91"/>
      <c r="ET442" s="91"/>
      <c r="EU442" s="91"/>
      <c r="EV442" s="91"/>
      <c r="EW442" s="91"/>
      <c r="EX442" s="91"/>
      <c r="EY442" s="91"/>
      <c r="EZ442" s="91"/>
      <c r="FA442" s="91"/>
      <c r="FB442" s="91"/>
      <c r="FC442" s="91"/>
      <c r="FD442" s="91"/>
      <c r="FE442" s="91"/>
      <c r="FF442" s="91"/>
      <c r="FG442" s="91"/>
      <c r="FH442" s="91"/>
      <c r="FI442" s="91"/>
      <c r="FJ442" s="91"/>
      <c r="FK442" s="91"/>
      <c r="FL442" s="91"/>
      <c r="FM442" s="91"/>
      <c r="FN442" s="91"/>
      <c r="FO442" s="91"/>
      <c r="FP442" s="91"/>
      <c r="FQ442" s="91"/>
      <c r="FR442" s="91"/>
      <c r="FS442" s="91"/>
      <c r="FT442" s="91"/>
      <c r="FU442" s="91"/>
      <c r="FV442" s="91"/>
      <c r="FW442" s="91"/>
      <c r="FX442" s="91"/>
      <c r="FY442" s="91"/>
      <c r="FZ442" s="91"/>
      <c r="GA442" s="91"/>
      <c r="GB442" s="91"/>
      <c r="GC442" s="91"/>
      <c r="GD442" s="91"/>
      <c r="GE442" s="91"/>
      <c r="GF442" s="91"/>
      <c r="GG442" s="91"/>
      <c r="GH442" s="91"/>
      <c r="GI442" s="91"/>
      <c r="GJ442" s="91"/>
      <c r="GK442" s="91"/>
      <c r="GL442" s="91"/>
      <c r="GM442" s="91"/>
      <c r="GN442" s="91"/>
      <c r="GO442" s="91"/>
      <c r="GP442" s="91"/>
      <c r="GQ442" s="91"/>
      <c r="GR442" s="91"/>
      <c r="GS442" s="91"/>
      <c r="GT442" s="91"/>
      <c r="GU442" s="91"/>
      <c r="GV442" s="91"/>
      <c r="GW442" s="91"/>
      <c r="GX442" s="91"/>
      <c r="GY442" s="91"/>
      <c r="GZ442" s="91"/>
      <c r="HA442" s="91"/>
      <c r="HB442" s="91"/>
      <c r="HC442" s="91"/>
      <c r="HD442" s="91"/>
      <c r="HE442" s="91"/>
      <c r="HF442" s="91"/>
      <c r="HG442" s="91"/>
      <c r="HH442" s="91"/>
      <c r="HI442" s="91"/>
      <c r="HJ442" s="91"/>
      <c r="HK442" s="91"/>
      <c r="HL442" s="91"/>
      <c r="HM442" s="91"/>
      <c r="HN442" s="91"/>
      <c r="HO442" s="91"/>
      <c r="HP442" s="91"/>
      <c r="HQ442" s="91"/>
      <c r="HR442" s="91"/>
      <c r="HS442" s="91"/>
      <c r="HT442" s="91"/>
      <c r="HU442" s="91"/>
      <c r="HV442" s="91"/>
      <c r="HW442" s="91"/>
      <c r="HX442" s="91"/>
      <c r="HY442" s="91"/>
      <c r="HZ442" s="91"/>
      <c r="IA442" s="91"/>
      <c r="IB442" s="91"/>
      <c r="IC442" s="91"/>
      <c r="ID442" s="91"/>
      <c r="IE442" s="91"/>
      <c r="IF442" s="91"/>
      <c r="IG442" s="91"/>
      <c r="IH442" s="91"/>
      <c r="II442" s="91"/>
      <c r="IJ442" s="91"/>
      <c r="IK442" s="91"/>
      <c r="IL442" s="91"/>
      <c r="IM442" s="91"/>
      <c r="IN442" s="91"/>
      <c r="IO442" s="91"/>
      <c r="IP442" s="91"/>
      <c r="IQ442" s="91"/>
      <c r="IR442" s="91"/>
      <c r="IS442" s="91"/>
      <c r="IT442" s="91"/>
      <c r="IU442" s="91"/>
      <c r="IV442" s="91"/>
    </row>
    <row r="443" spans="1:256" s="89" customFormat="1" x14ac:dyDescent="0.15">
      <c r="A443" s="88"/>
      <c r="B443" s="88"/>
      <c r="E443" s="168"/>
      <c r="H443" s="91"/>
      <c r="I443" s="91"/>
      <c r="J443" s="91"/>
      <c r="K443" s="91"/>
      <c r="L443" s="91"/>
      <c r="M443" s="91"/>
      <c r="N443" s="91"/>
      <c r="O443" s="91"/>
      <c r="P443" s="91"/>
      <c r="Q443" s="91"/>
      <c r="R443" s="91"/>
      <c r="S443" s="91"/>
      <c r="T443" s="91"/>
      <c r="U443" s="91"/>
      <c r="V443" s="91"/>
      <c r="W443" s="91"/>
      <c r="X443" s="91"/>
      <c r="Y443" s="91"/>
      <c r="Z443" s="91"/>
      <c r="AA443" s="91"/>
      <c r="AB443" s="91"/>
      <c r="AC443" s="91"/>
      <c r="AD443" s="91"/>
      <c r="AE443" s="91"/>
      <c r="AF443" s="91"/>
      <c r="AG443" s="91"/>
      <c r="AH443" s="91"/>
      <c r="AI443" s="91"/>
      <c r="AJ443" s="91"/>
      <c r="AK443" s="91"/>
      <c r="AL443" s="91"/>
      <c r="AM443" s="91"/>
      <c r="AN443" s="91"/>
      <c r="AO443" s="91"/>
      <c r="AP443" s="91"/>
      <c r="AQ443" s="91"/>
      <c r="AR443" s="91"/>
      <c r="AS443" s="91"/>
      <c r="AT443" s="91"/>
      <c r="AU443" s="91"/>
      <c r="AV443" s="91"/>
      <c r="AW443" s="91"/>
      <c r="AX443" s="91"/>
      <c r="AY443" s="91"/>
      <c r="AZ443" s="91"/>
      <c r="BA443" s="91"/>
      <c r="BB443" s="91"/>
      <c r="BC443" s="91"/>
      <c r="BD443" s="91"/>
      <c r="BE443" s="91"/>
      <c r="BF443" s="91"/>
      <c r="BG443" s="91"/>
      <c r="BH443" s="91"/>
      <c r="BI443" s="91"/>
      <c r="BJ443" s="91"/>
      <c r="BK443" s="91"/>
      <c r="BL443" s="91"/>
      <c r="BM443" s="91"/>
      <c r="BN443" s="91"/>
      <c r="BO443" s="91"/>
      <c r="BP443" s="91"/>
      <c r="BQ443" s="91"/>
      <c r="BR443" s="91"/>
      <c r="BS443" s="91"/>
      <c r="BT443" s="91"/>
      <c r="BU443" s="91"/>
      <c r="BV443" s="91"/>
      <c r="BW443" s="91"/>
      <c r="BX443" s="91"/>
      <c r="BY443" s="91"/>
      <c r="BZ443" s="91"/>
      <c r="CA443" s="91"/>
      <c r="CB443" s="91"/>
      <c r="CC443" s="91"/>
      <c r="CD443" s="91"/>
      <c r="CE443" s="91"/>
      <c r="CF443" s="91"/>
      <c r="CG443" s="91"/>
      <c r="CH443" s="91"/>
      <c r="CI443" s="91"/>
      <c r="CJ443" s="91"/>
      <c r="CK443" s="91"/>
      <c r="CL443" s="91"/>
      <c r="CM443" s="91"/>
      <c r="CN443" s="91"/>
      <c r="CO443" s="91"/>
      <c r="CP443" s="91"/>
      <c r="CQ443" s="91"/>
      <c r="CR443" s="91"/>
      <c r="CS443" s="91"/>
      <c r="CT443" s="91"/>
      <c r="CU443" s="91"/>
      <c r="CV443" s="91"/>
      <c r="CW443" s="91"/>
      <c r="CX443" s="91"/>
      <c r="CY443" s="91"/>
      <c r="CZ443" s="91"/>
      <c r="DA443" s="91"/>
      <c r="DB443" s="91"/>
      <c r="DC443" s="91"/>
      <c r="DD443" s="91"/>
      <c r="DE443" s="91"/>
      <c r="DF443" s="91"/>
      <c r="DG443" s="91"/>
      <c r="DH443" s="91"/>
      <c r="DI443" s="91"/>
      <c r="DJ443" s="91"/>
      <c r="DK443" s="91"/>
      <c r="DL443" s="91"/>
      <c r="DM443" s="91"/>
      <c r="DN443" s="91"/>
      <c r="DO443" s="91"/>
      <c r="DP443" s="91"/>
      <c r="DQ443" s="91"/>
      <c r="DR443" s="91"/>
      <c r="DS443" s="91"/>
      <c r="DT443" s="91"/>
      <c r="DU443" s="91"/>
      <c r="DV443" s="91"/>
      <c r="DW443" s="91"/>
      <c r="DX443" s="91"/>
      <c r="DY443" s="91"/>
      <c r="DZ443" s="91"/>
      <c r="EA443" s="91"/>
      <c r="EB443" s="91"/>
      <c r="EC443" s="91"/>
      <c r="ED443" s="91"/>
      <c r="EE443" s="91"/>
      <c r="EF443" s="91"/>
      <c r="EG443" s="91"/>
      <c r="EH443" s="91"/>
      <c r="EI443" s="91"/>
      <c r="EJ443" s="91"/>
      <c r="EK443" s="91"/>
      <c r="EL443" s="91"/>
      <c r="EM443" s="91"/>
      <c r="EN443" s="91"/>
      <c r="EO443" s="91"/>
      <c r="EP443" s="91"/>
      <c r="EQ443" s="91"/>
      <c r="ER443" s="91"/>
      <c r="ES443" s="91"/>
      <c r="ET443" s="91"/>
      <c r="EU443" s="91"/>
      <c r="EV443" s="91"/>
      <c r="EW443" s="91"/>
      <c r="EX443" s="91"/>
      <c r="EY443" s="91"/>
      <c r="EZ443" s="91"/>
      <c r="FA443" s="91"/>
      <c r="FB443" s="91"/>
      <c r="FC443" s="91"/>
      <c r="FD443" s="91"/>
      <c r="FE443" s="91"/>
      <c r="FF443" s="91"/>
      <c r="FG443" s="91"/>
      <c r="FH443" s="91"/>
      <c r="FI443" s="91"/>
      <c r="FJ443" s="91"/>
      <c r="FK443" s="91"/>
      <c r="FL443" s="91"/>
      <c r="FM443" s="91"/>
      <c r="FN443" s="91"/>
      <c r="FO443" s="91"/>
      <c r="FP443" s="91"/>
      <c r="FQ443" s="91"/>
      <c r="FR443" s="91"/>
      <c r="FS443" s="91"/>
      <c r="FT443" s="91"/>
      <c r="FU443" s="91"/>
      <c r="FV443" s="91"/>
      <c r="FW443" s="91"/>
      <c r="FX443" s="91"/>
      <c r="FY443" s="91"/>
      <c r="FZ443" s="91"/>
      <c r="GA443" s="91"/>
      <c r="GB443" s="91"/>
      <c r="GC443" s="91"/>
      <c r="GD443" s="91"/>
      <c r="GE443" s="91"/>
      <c r="GF443" s="91"/>
      <c r="GG443" s="91"/>
      <c r="GH443" s="91"/>
      <c r="GI443" s="91"/>
      <c r="GJ443" s="91"/>
      <c r="GK443" s="91"/>
      <c r="GL443" s="91"/>
      <c r="GM443" s="91"/>
      <c r="GN443" s="91"/>
      <c r="GO443" s="91"/>
      <c r="GP443" s="91"/>
      <c r="GQ443" s="91"/>
      <c r="GR443" s="91"/>
      <c r="GS443" s="91"/>
      <c r="GT443" s="91"/>
      <c r="GU443" s="91"/>
      <c r="GV443" s="91"/>
      <c r="GW443" s="91"/>
      <c r="GX443" s="91"/>
      <c r="GY443" s="91"/>
      <c r="GZ443" s="91"/>
      <c r="HA443" s="91"/>
      <c r="HB443" s="91"/>
      <c r="HC443" s="91"/>
      <c r="HD443" s="91"/>
      <c r="HE443" s="91"/>
      <c r="HF443" s="91"/>
      <c r="HG443" s="91"/>
      <c r="HH443" s="91"/>
      <c r="HI443" s="91"/>
      <c r="HJ443" s="91"/>
      <c r="HK443" s="91"/>
      <c r="HL443" s="91"/>
      <c r="HM443" s="91"/>
      <c r="HN443" s="91"/>
      <c r="HO443" s="91"/>
      <c r="HP443" s="91"/>
      <c r="HQ443" s="91"/>
      <c r="HR443" s="91"/>
      <c r="HS443" s="91"/>
      <c r="HT443" s="91"/>
      <c r="HU443" s="91"/>
      <c r="HV443" s="91"/>
      <c r="HW443" s="91"/>
      <c r="HX443" s="91"/>
      <c r="HY443" s="91"/>
      <c r="HZ443" s="91"/>
      <c r="IA443" s="91"/>
      <c r="IB443" s="91"/>
      <c r="IC443" s="91"/>
      <c r="ID443" s="91"/>
      <c r="IE443" s="91"/>
      <c r="IF443" s="91"/>
      <c r="IG443" s="91"/>
      <c r="IH443" s="91"/>
      <c r="II443" s="91"/>
      <c r="IJ443" s="91"/>
      <c r="IK443" s="91"/>
      <c r="IL443" s="91"/>
      <c r="IM443" s="91"/>
      <c r="IN443" s="91"/>
      <c r="IO443" s="91"/>
      <c r="IP443" s="91"/>
      <c r="IQ443" s="91"/>
      <c r="IR443" s="91"/>
      <c r="IS443" s="91"/>
      <c r="IT443" s="91"/>
      <c r="IU443" s="91"/>
      <c r="IV443" s="91"/>
    </row>
    <row r="444" spans="1:256" s="89" customFormat="1" x14ac:dyDescent="0.15">
      <c r="A444" s="88"/>
      <c r="B444" s="88"/>
      <c r="E444" s="168"/>
      <c r="H444" s="91"/>
      <c r="I444" s="91"/>
      <c r="J444" s="91"/>
      <c r="K444" s="91"/>
      <c r="L444" s="91"/>
      <c r="M444" s="91"/>
      <c r="N444" s="91"/>
      <c r="O444" s="91"/>
      <c r="P444" s="91"/>
      <c r="Q444" s="91"/>
      <c r="R444" s="91"/>
      <c r="S444" s="91"/>
      <c r="T444" s="91"/>
      <c r="U444" s="91"/>
      <c r="V444" s="91"/>
      <c r="W444" s="91"/>
      <c r="X444" s="91"/>
      <c r="Y444" s="91"/>
      <c r="Z444" s="91"/>
      <c r="AA444" s="91"/>
      <c r="AB444" s="91"/>
      <c r="AC444" s="91"/>
      <c r="AD444" s="91"/>
      <c r="AE444" s="91"/>
      <c r="AF444" s="91"/>
      <c r="AG444" s="91"/>
      <c r="AH444" s="91"/>
      <c r="AI444" s="91"/>
      <c r="AJ444" s="91"/>
      <c r="AK444" s="91"/>
      <c r="AL444" s="91"/>
      <c r="AM444" s="91"/>
      <c r="AN444" s="91"/>
      <c r="AO444" s="91"/>
      <c r="AP444" s="91"/>
      <c r="AQ444" s="91"/>
      <c r="AR444" s="91"/>
      <c r="AS444" s="91"/>
      <c r="AT444" s="91"/>
      <c r="AU444" s="91"/>
      <c r="AV444" s="91"/>
      <c r="AW444" s="91"/>
      <c r="AX444" s="91"/>
      <c r="AY444" s="91"/>
      <c r="AZ444" s="91"/>
      <c r="BA444" s="91"/>
      <c r="BB444" s="91"/>
      <c r="BC444" s="91"/>
      <c r="BD444" s="91"/>
      <c r="BE444" s="91"/>
      <c r="BF444" s="91"/>
      <c r="BG444" s="91"/>
      <c r="BH444" s="91"/>
      <c r="BI444" s="91"/>
      <c r="BJ444" s="91"/>
      <c r="BK444" s="91"/>
      <c r="BL444" s="91"/>
      <c r="BM444" s="91"/>
      <c r="BN444" s="91"/>
      <c r="BO444" s="91"/>
      <c r="BP444" s="91"/>
      <c r="BQ444" s="91"/>
      <c r="BR444" s="91"/>
      <c r="BS444" s="91"/>
      <c r="BT444" s="91"/>
      <c r="BU444" s="91"/>
      <c r="BV444" s="91"/>
      <c r="BW444" s="91"/>
      <c r="BX444" s="91"/>
      <c r="BY444" s="91"/>
      <c r="BZ444" s="91"/>
      <c r="CA444" s="91"/>
      <c r="CB444" s="91"/>
      <c r="CC444" s="91"/>
      <c r="CD444" s="91"/>
      <c r="CE444" s="91"/>
      <c r="CF444" s="91"/>
      <c r="CG444" s="91"/>
      <c r="CH444" s="91"/>
      <c r="CI444" s="91"/>
      <c r="CJ444" s="91"/>
      <c r="CK444" s="91"/>
      <c r="CL444" s="91"/>
      <c r="CM444" s="91"/>
      <c r="CN444" s="91"/>
      <c r="CO444" s="91"/>
      <c r="CP444" s="91"/>
      <c r="CQ444" s="91"/>
      <c r="CR444" s="91"/>
      <c r="CS444" s="91"/>
      <c r="CT444" s="91"/>
      <c r="CU444" s="91"/>
      <c r="CV444" s="91"/>
      <c r="CW444" s="91"/>
      <c r="CX444" s="91"/>
      <c r="CY444" s="91"/>
      <c r="CZ444" s="91"/>
      <c r="DA444" s="91"/>
      <c r="DB444" s="91"/>
      <c r="DC444" s="91"/>
      <c r="DD444" s="91"/>
      <c r="DE444" s="91"/>
      <c r="DF444" s="91"/>
      <c r="DG444" s="91"/>
      <c r="DH444" s="91"/>
      <c r="DI444" s="91"/>
      <c r="DJ444" s="91"/>
      <c r="DK444" s="91"/>
      <c r="DL444" s="91"/>
      <c r="DM444" s="91"/>
      <c r="DN444" s="91"/>
      <c r="DO444" s="91"/>
      <c r="DP444" s="91"/>
      <c r="DQ444" s="91"/>
      <c r="DR444" s="91"/>
      <c r="DS444" s="91"/>
      <c r="DT444" s="91"/>
      <c r="DU444" s="91"/>
      <c r="DV444" s="91"/>
      <c r="DW444" s="91"/>
      <c r="DX444" s="91"/>
      <c r="DY444" s="91"/>
      <c r="DZ444" s="91"/>
      <c r="EA444" s="91"/>
      <c r="EB444" s="91"/>
      <c r="EC444" s="91"/>
      <c r="ED444" s="91"/>
      <c r="EE444" s="91"/>
      <c r="EF444" s="91"/>
      <c r="EG444" s="91"/>
      <c r="EH444" s="91"/>
      <c r="EI444" s="91"/>
      <c r="EJ444" s="91"/>
      <c r="EK444" s="91"/>
      <c r="EL444" s="91"/>
      <c r="EM444" s="91"/>
      <c r="EN444" s="91"/>
      <c r="EO444" s="91"/>
      <c r="EP444" s="91"/>
      <c r="EQ444" s="91"/>
      <c r="ER444" s="91"/>
      <c r="ES444" s="91"/>
      <c r="ET444" s="91"/>
      <c r="EU444" s="91"/>
      <c r="EV444" s="91"/>
      <c r="EW444" s="91"/>
      <c r="EX444" s="91"/>
      <c r="EY444" s="91"/>
      <c r="EZ444" s="91"/>
      <c r="FA444" s="91"/>
      <c r="FB444" s="91"/>
      <c r="FC444" s="91"/>
      <c r="FD444" s="91"/>
      <c r="FE444" s="91"/>
      <c r="FF444" s="91"/>
      <c r="FG444" s="91"/>
      <c r="FH444" s="91"/>
      <c r="FI444" s="91"/>
      <c r="FJ444" s="91"/>
      <c r="FK444" s="91"/>
      <c r="FL444" s="91"/>
      <c r="FM444" s="91"/>
      <c r="FN444" s="91"/>
      <c r="FO444" s="91"/>
      <c r="FP444" s="91"/>
      <c r="FQ444" s="91"/>
      <c r="FR444" s="91"/>
      <c r="FS444" s="91"/>
      <c r="FT444" s="91"/>
      <c r="FU444" s="91"/>
      <c r="FV444" s="91"/>
      <c r="FW444" s="91"/>
      <c r="FX444" s="91"/>
      <c r="FY444" s="91"/>
      <c r="FZ444" s="91"/>
      <c r="GA444" s="91"/>
      <c r="GB444" s="91"/>
      <c r="GC444" s="91"/>
      <c r="GD444" s="91"/>
      <c r="GE444" s="91"/>
      <c r="GF444" s="91"/>
      <c r="GG444" s="91"/>
      <c r="GH444" s="91"/>
      <c r="GI444" s="91"/>
      <c r="GJ444" s="91"/>
      <c r="GK444" s="91"/>
      <c r="GL444" s="91"/>
      <c r="GM444" s="91"/>
      <c r="GN444" s="91"/>
      <c r="GO444" s="91"/>
      <c r="GP444" s="91"/>
      <c r="GQ444" s="91"/>
      <c r="GR444" s="91"/>
      <c r="GS444" s="91"/>
      <c r="GT444" s="91"/>
      <c r="GU444" s="91"/>
      <c r="GV444" s="91"/>
      <c r="GW444" s="91"/>
      <c r="GX444" s="91"/>
      <c r="GY444" s="91"/>
      <c r="GZ444" s="91"/>
      <c r="HA444" s="91"/>
      <c r="HB444" s="91"/>
      <c r="HC444" s="91"/>
      <c r="HD444" s="91"/>
      <c r="HE444" s="91"/>
      <c r="HF444" s="91"/>
      <c r="HG444" s="91"/>
      <c r="HH444" s="91"/>
      <c r="HI444" s="91"/>
      <c r="HJ444" s="91"/>
      <c r="HK444" s="91"/>
      <c r="HL444" s="91"/>
      <c r="HM444" s="91"/>
      <c r="HN444" s="91"/>
      <c r="HO444" s="91"/>
      <c r="HP444" s="91"/>
      <c r="HQ444" s="91"/>
      <c r="HR444" s="91"/>
      <c r="HS444" s="91"/>
      <c r="HT444" s="91"/>
      <c r="HU444" s="91"/>
      <c r="HV444" s="91"/>
      <c r="HW444" s="91"/>
      <c r="HX444" s="91"/>
      <c r="HY444" s="91"/>
      <c r="HZ444" s="91"/>
      <c r="IA444" s="91"/>
      <c r="IB444" s="91"/>
      <c r="IC444" s="91"/>
      <c r="ID444" s="91"/>
      <c r="IE444" s="91"/>
      <c r="IF444" s="91"/>
      <c r="IG444" s="91"/>
      <c r="IH444" s="91"/>
      <c r="II444" s="91"/>
      <c r="IJ444" s="91"/>
      <c r="IK444" s="91"/>
      <c r="IL444" s="91"/>
      <c r="IM444" s="91"/>
      <c r="IN444" s="91"/>
      <c r="IO444" s="91"/>
      <c r="IP444" s="91"/>
      <c r="IQ444" s="91"/>
      <c r="IR444" s="91"/>
      <c r="IS444" s="91"/>
      <c r="IT444" s="91"/>
      <c r="IU444" s="91"/>
      <c r="IV444" s="91"/>
    </row>
    <row r="445" spans="1:256" s="89" customFormat="1" x14ac:dyDescent="0.15">
      <c r="A445" s="88"/>
      <c r="B445" s="88"/>
      <c r="E445" s="168"/>
      <c r="H445" s="91"/>
      <c r="I445" s="91"/>
      <c r="J445" s="91"/>
      <c r="K445" s="91"/>
      <c r="L445" s="91"/>
      <c r="M445" s="91"/>
      <c r="N445" s="91"/>
      <c r="O445" s="91"/>
      <c r="P445" s="91"/>
      <c r="Q445" s="91"/>
      <c r="R445" s="91"/>
      <c r="S445" s="91"/>
      <c r="T445" s="91"/>
      <c r="U445" s="91"/>
      <c r="V445" s="91"/>
      <c r="W445" s="91"/>
      <c r="X445" s="91"/>
      <c r="Y445" s="91"/>
      <c r="Z445" s="91"/>
      <c r="AA445" s="91"/>
      <c r="AB445" s="91"/>
      <c r="AC445" s="91"/>
      <c r="AD445" s="91"/>
      <c r="AE445" s="91"/>
      <c r="AF445" s="91"/>
      <c r="AG445" s="91"/>
      <c r="AH445" s="91"/>
      <c r="AI445" s="91"/>
      <c r="AJ445" s="91"/>
      <c r="AK445" s="91"/>
      <c r="AL445" s="91"/>
      <c r="AM445" s="91"/>
      <c r="AN445" s="91"/>
      <c r="AO445" s="91"/>
      <c r="AP445" s="91"/>
      <c r="AQ445" s="91"/>
      <c r="AR445" s="91"/>
      <c r="AS445" s="91"/>
      <c r="AT445" s="91"/>
      <c r="AU445" s="91"/>
      <c r="AV445" s="91"/>
      <c r="AW445" s="91"/>
      <c r="AX445" s="91"/>
      <c r="AY445" s="91"/>
      <c r="AZ445" s="91"/>
      <c r="BA445" s="91"/>
      <c r="BB445" s="91"/>
      <c r="BC445" s="91"/>
      <c r="BD445" s="91"/>
      <c r="BE445" s="91"/>
      <c r="BF445" s="91"/>
      <c r="BG445" s="91"/>
      <c r="BH445" s="91"/>
      <c r="BI445" s="91"/>
      <c r="BJ445" s="91"/>
      <c r="BK445" s="91"/>
      <c r="BL445" s="91"/>
      <c r="BM445" s="91"/>
      <c r="BN445" s="91"/>
      <c r="BO445" s="91"/>
      <c r="BP445" s="91"/>
      <c r="BQ445" s="91"/>
      <c r="BR445" s="91"/>
      <c r="BS445" s="91"/>
      <c r="BT445" s="91"/>
      <c r="BU445" s="91"/>
      <c r="BV445" s="91"/>
      <c r="BW445" s="91"/>
      <c r="BX445" s="91"/>
      <c r="BY445" s="91"/>
      <c r="BZ445" s="91"/>
      <c r="CA445" s="91"/>
      <c r="CB445" s="91"/>
      <c r="CC445" s="91"/>
      <c r="CD445" s="91"/>
      <c r="CE445" s="91"/>
      <c r="CF445" s="91"/>
      <c r="CG445" s="91"/>
      <c r="CH445" s="91"/>
      <c r="CI445" s="91"/>
      <c r="CJ445" s="91"/>
      <c r="CK445" s="91"/>
      <c r="CL445" s="91"/>
      <c r="CM445" s="91"/>
      <c r="CN445" s="91"/>
      <c r="CO445" s="91"/>
      <c r="CP445" s="91"/>
      <c r="CQ445" s="91"/>
      <c r="CR445" s="91"/>
      <c r="CS445" s="91"/>
      <c r="CT445" s="91"/>
      <c r="CU445" s="91"/>
      <c r="CV445" s="91"/>
      <c r="CW445" s="91"/>
      <c r="CX445" s="91"/>
      <c r="CY445" s="91"/>
      <c r="CZ445" s="91"/>
      <c r="DA445" s="91"/>
      <c r="DB445" s="91"/>
      <c r="DC445" s="91"/>
      <c r="DD445" s="91"/>
      <c r="DE445" s="91"/>
      <c r="DF445" s="91"/>
      <c r="DG445" s="91"/>
      <c r="DH445" s="91"/>
      <c r="DI445" s="91"/>
      <c r="DJ445" s="91"/>
      <c r="DK445" s="91"/>
      <c r="DL445" s="91"/>
      <c r="DM445" s="91"/>
      <c r="DN445" s="91"/>
      <c r="DO445" s="91"/>
      <c r="DP445" s="91"/>
      <c r="DQ445" s="91"/>
      <c r="DR445" s="91"/>
      <c r="DS445" s="91"/>
      <c r="DT445" s="91"/>
      <c r="DU445" s="91"/>
      <c r="DV445" s="91"/>
      <c r="DW445" s="91"/>
      <c r="DX445" s="91"/>
      <c r="DY445" s="91"/>
      <c r="DZ445" s="91"/>
      <c r="EA445" s="91"/>
      <c r="EB445" s="91"/>
      <c r="EC445" s="91"/>
      <c r="ED445" s="91"/>
      <c r="EE445" s="91"/>
      <c r="EF445" s="91"/>
      <c r="EG445" s="91"/>
      <c r="EH445" s="91"/>
      <c r="EI445" s="91"/>
      <c r="EJ445" s="91"/>
      <c r="EK445" s="91"/>
      <c r="EL445" s="91"/>
      <c r="EM445" s="91"/>
      <c r="EN445" s="91"/>
      <c r="EO445" s="91"/>
      <c r="EP445" s="91"/>
      <c r="EQ445" s="91"/>
      <c r="ER445" s="91"/>
      <c r="ES445" s="91"/>
      <c r="ET445" s="91"/>
      <c r="EU445" s="91"/>
      <c r="EV445" s="91"/>
      <c r="EW445" s="91"/>
      <c r="EX445" s="91"/>
      <c r="EY445" s="91"/>
      <c r="EZ445" s="91"/>
      <c r="FA445" s="91"/>
      <c r="FB445" s="91"/>
      <c r="FC445" s="91"/>
      <c r="FD445" s="91"/>
      <c r="FE445" s="91"/>
      <c r="FF445" s="91"/>
      <c r="FG445" s="91"/>
      <c r="FH445" s="91"/>
      <c r="FI445" s="91"/>
      <c r="FJ445" s="91"/>
      <c r="FK445" s="91"/>
      <c r="FL445" s="91"/>
      <c r="FM445" s="91"/>
      <c r="FN445" s="91"/>
      <c r="FO445" s="91"/>
      <c r="FP445" s="91"/>
      <c r="FQ445" s="91"/>
      <c r="FR445" s="91"/>
      <c r="FS445" s="91"/>
      <c r="FT445" s="91"/>
      <c r="FU445" s="91"/>
      <c r="FV445" s="91"/>
      <c r="FW445" s="91"/>
      <c r="FX445" s="91"/>
      <c r="FY445" s="91"/>
      <c r="FZ445" s="91"/>
      <c r="GA445" s="91"/>
      <c r="GB445" s="91"/>
      <c r="GC445" s="91"/>
      <c r="GD445" s="91"/>
      <c r="GE445" s="91"/>
      <c r="GF445" s="91"/>
      <c r="GG445" s="91"/>
      <c r="GH445" s="91"/>
      <c r="GI445" s="91"/>
      <c r="GJ445" s="91"/>
      <c r="GK445" s="91"/>
      <c r="GL445" s="91"/>
      <c r="GM445" s="91"/>
      <c r="GN445" s="91"/>
      <c r="GO445" s="91"/>
      <c r="GP445" s="91"/>
      <c r="GQ445" s="91"/>
      <c r="GR445" s="91"/>
      <c r="GS445" s="91"/>
      <c r="GT445" s="91"/>
      <c r="GU445" s="91"/>
      <c r="GV445" s="91"/>
      <c r="GW445" s="91"/>
      <c r="GX445" s="91"/>
      <c r="GY445" s="91"/>
      <c r="GZ445" s="91"/>
      <c r="HA445" s="91"/>
      <c r="HB445" s="91"/>
      <c r="HC445" s="91"/>
      <c r="HD445" s="91"/>
      <c r="HE445" s="91"/>
      <c r="HF445" s="91"/>
      <c r="HG445" s="91"/>
      <c r="HH445" s="91"/>
      <c r="HI445" s="91"/>
      <c r="HJ445" s="91"/>
      <c r="HK445" s="91"/>
      <c r="HL445" s="91"/>
      <c r="HM445" s="91"/>
      <c r="HN445" s="91"/>
      <c r="HO445" s="91"/>
      <c r="HP445" s="91"/>
      <c r="HQ445" s="91"/>
      <c r="HR445" s="91"/>
      <c r="HS445" s="91"/>
      <c r="HT445" s="91"/>
      <c r="HU445" s="91"/>
      <c r="HV445" s="91"/>
      <c r="HW445" s="91"/>
      <c r="HX445" s="91"/>
      <c r="HY445" s="91"/>
      <c r="HZ445" s="91"/>
      <c r="IA445" s="91"/>
      <c r="IB445" s="91"/>
      <c r="IC445" s="91"/>
      <c r="ID445" s="91"/>
      <c r="IE445" s="91"/>
      <c r="IF445" s="91"/>
      <c r="IG445" s="91"/>
      <c r="IH445" s="91"/>
      <c r="II445" s="91"/>
      <c r="IJ445" s="91"/>
      <c r="IK445" s="91"/>
      <c r="IL445" s="91"/>
      <c r="IM445" s="91"/>
      <c r="IN445" s="91"/>
      <c r="IO445" s="91"/>
      <c r="IP445" s="91"/>
      <c r="IQ445" s="91"/>
      <c r="IR445" s="91"/>
      <c r="IS445" s="91"/>
      <c r="IT445" s="91"/>
      <c r="IU445" s="91"/>
      <c r="IV445" s="91"/>
    </row>
    <row r="446" spans="1:256" s="89" customFormat="1" x14ac:dyDescent="0.15">
      <c r="A446" s="88"/>
      <c r="B446" s="88"/>
      <c r="E446" s="168"/>
      <c r="H446" s="91"/>
      <c r="I446" s="91"/>
      <c r="J446" s="91"/>
      <c r="K446" s="91"/>
      <c r="L446" s="91"/>
      <c r="M446" s="91"/>
      <c r="N446" s="91"/>
      <c r="O446" s="91"/>
      <c r="P446" s="91"/>
      <c r="Q446" s="91"/>
      <c r="R446" s="91"/>
      <c r="S446" s="91"/>
      <c r="T446" s="91"/>
      <c r="U446" s="91"/>
      <c r="V446" s="91"/>
      <c r="W446" s="91"/>
      <c r="X446" s="91"/>
      <c r="Y446" s="91"/>
      <c r="Z446" s="91"/>
      <c r="AA446" s="91"/>
      <c r="AB446" s="91"/>
      <c r="AC446" s="91"/>
      <c r="AD446" s="91"/>
      <c r="AE446" s="91"/>
      <c r="AF446" s="91"/>
      <c r="AG446" s="91"/>
      <c r="AH446" s="91"/>
      <c r="AI446" s="91"/>
      <c r="AJ446" s="91"/>
      <c r="AK446" s="91"/>
      <c r="AL446" s="91"/>
      <c r="AM446" s="91"/>
      <c r="AN446" s="91"/>
      <c r="AO446" s="91"/>
      <c r="AP446" s="91"/>
      <c r="AQ446" s="91"/>
      <c r="AR446" s="91"/>
      <c r="AS446" s="91"/>
      <c r="AT446" s="91"/>
      <c r="AU446" s="91"/>
      <c r="AV446" s="91"/>
      <c r="AW446" s="91"/>
      <c r="AX446" s="91"/>
      <c r="AY446" s="91"/>
      <c r="AZ446" s="91"/>
      <c r="BA446" s="91"/>
      <c r="BB446" s="91"/>
      <c r="BC446" s="91"/>
      <c r="BD446" s="91"/>
      <c r="BE446" s="91"/>
      <c r="BF446" s="91"/>
      <c r="BG446" s="91"/>
      <c r="BH446" s="91"/>
      <c r="BI446" s="91"/>
      <c r="BJ446" s="91"/>
      <c r="BK446" s="91"/>
      <c r="BL446" s="91"/>
      <c r="BM446" s="91"/>
      <c r="BN446" s="91"/>
      <c r="BO446" s="91"/>
      <c r="BP446" s="91"/>
      <c r="BQ446" s="91"/>
      <c r="BR446" s="91"/>
      <c r="BS446" s="91"/>
      <c r="BT446" s="91"/>
      <c r="BU446" s="91"/>
      <c r="BV446" s="91"/>
      <c r="BW446" s="91"/>
      <c r="BX446" s="91"/>
      <c r="BY446" s="91"/>
      <c r="BZ446" s="91"/>
      <c r="CA446" s="91"/>
      <c r="CB446" s="91"/>
      <c r="CC446" s="91"/>
      <c r="CD446" s="91"/>
      <c r="CE446" s="91"/>
      <c r="CF446" s="91"/>
      <c r="CG446" s="91"/>
      <c r="CH446" s="91"/>
      <c r="CI446" s="91"/>
      <c r="CJ446" s="91"/>
      <c r="CK446" s="91"/>
      <c r="CL446" s="91"/>
      <c r="CM446" s="91"/>
      <c r="CN446" s="91"/>
      <c r="CO446" s="91"/>
      <c r="CP446" s="91"/>
      <c r="CQ446" s="91"/>
      <c r="CR446" s="91"/>
      <c r="CS446" s="91"/>
      <c r="CT446" s="91"/>
      <c r="CU446" s="91"/>
      <c r="CV446" s="91"/>
      <c r="CW446" s="91"/>
      <c r="CX446" s="91"/>
      <c r="CY446" s="91"/>
      <c r="CZ446" s="91"/>
      <c r="DA446" s="91"/>
      <c r="DB446" s="91"/>
      <c r="DC446" s="91"/>
      <c r="DD446" s="91"/>
      <c r="DE446" s="91"/>
      <c r="DF446" s="91"/>
      <c r="DG446" s="91"/>
      <c r="DH446" s="91"/>
      <c r="DI446" s="91"/>
      <c r="DJ446" s="91"/>
      <c r="DK446" s="91"/>
      <c r="DL446" s="91"/>
      <c r="DM446" s="91"/>
      <c r="DN446" s="91"/>
      <c r="DO446" s="91"/>
      <c r="DP446" s="91"/>
      <c r="DQ446" s="91"/>
      <c r="DR446" s="91"/>
      <c r="DS446" s="91"/>
      <c r="DT446" s="91"/>
      <c r="DU446" s="91"/>
      <c r="DV446" s="91"/>
      <c r="DW446" s="91"/>
      <c r="DX446" s="91"/>
      <c r="DY446" s="91"/>
      <c r="DZ446" s="91"/>
      <c r="EA446" s="91"/>
      <c r="EB446" s="91"/>
      <c r="EC446" s="91"/>
      <c r="ED446" s="91"/>
      <c r="EE446" s="91"/>
      <c r="EF446" s="91"/>
      <c r="EG446" s="91"/>
      <c r="EH446" s="91"/>
      <c r="EI446" s="91"/>
      <c r="EJ446" s="91"/>
      <c r="EK446" s="91"/>
      <c r="EL446" s="91"/>
      <c r="EM446" s="91"/>
      <c r="EN446" s="91"/>
      <c r="EO446" s="91"/>
      <c r="EP446" s="91"/>
      <c r="EQ446" s="91"/>
      <c r="ER446" s="91"/>
      <c r="ES446" s="91"/>
      <c r="ET446" s="91"/>
      <c r="EU446" s="91"/>
      <c r="EV446" s="91"/>
      <c r="EW446" s="91"/>
      <c r="EX446" s="91"/>
      <c r="EY446" s="91"/>
      <c r="EZ446" s="91"/>
      <c r="FA446" s="91"/>
      <c r="FB446" s="91"/>
      <c r="FC446" s="91"/>
      <c r="FD446" s="91"/>
      <c r="FE446" s="91"/>
      <c r="FF446" s="91"/>
      <c r="FG446" s="91"/>
      <c r="FH446" s="91"/>
      <c r="FI446" s="91"/>
      <c r="FJ446" s="91"/>
      <c r="FK446" s="91"/>
      <c r="FL446" s="91"/>
      <c r="FM446" s="91"/>
      <c r="FN446" s="91"/>
      <c r="FO446" s="91"/>
      <c r="FP446" s="91"/>
      <c r="FQ446" s="91"/>
      <c r="FR446" s="91"/>
      <c r="FS446" s="91"/>
      <c r="FT446" s="91"/>
      <c r="FU446" s="91"/>
      <c r="FV446" s="91"/>
      <c r="FW446" s="91"/>
      <c r="FX446" s="91"/>
      <c r="FY446" s="91"/>
      <c r="FZ446" s="91"/>
      <c r="GA446" s="91"/>
      <c r="GB446" s="91"/>
      <c r="GC446" s="91"/>
      <c r="GD446" s="91"/>
      <c r="GE446" s="91"/>
      <c r="GF446" s="91"/>
      <c r="GG446" s="91"/>
      <c r="GH446" s="91"/>
      <c r="GI446" s="91"/>
      <c r="GJ446" s="91"/>
      <c r="GK446" s="91"/>
      <c r="GL446" s="91"/>
      <c r="GM446" s="91"/>
      <c r="GN446" s="91"/>
      <c r="GO446" s="91"/>
      <c r="GP446" s="91"/>
      <c r="GQ446" s="91"/>
      <c r="GR446" s="91"/>
      <c r="GS446" s="91"/>
      <c r="GT446" s="91"/>
      <c r="GU446" s="91"/>
      <c r="GV446" s="91"/>
      <c r="GW446" s="91"/>
      <c r="GX446" s="91"/>
      <c r="GY446" s="91"/>
      <c r="GZ446" s="91"/>
      <c r="HA446" s="91"/>
      <c r="HB446" s="91"/>
      <c r="HC446" s="91"/>
      <c r="HD446" s="91"/>
      <c r="HE446" s="91"/>
      <c r="HF446" s="91"/>
      <c r="HG446" s="91"/>
      <c r="HH446" s="91"/>
      <c r="HI446" s="91"/>
      <c r="HJ446" s="91"/>
      <c r="HK446" s="91"/>
      <c r="HL446" s="91"/>
      <c r="HM446" s="91"/>
      <c r="HN446" s="91"/>
      <c r="HO446" s="91"/>
      <c r="HP446" s="91"/>
      <c r="HQ446" s="91"/>
      <c r="HR446" s="91"/>
      <c r="HS446" s="91"/>
      <c r="HT446" s="91"/>
      <c r="HU446" s="91"/>
      <c r="HV446" s="91"/>
      <c r="HW446" s="91"/>
      <c r="HX446" s="91"/>
      <c r="HY446" s="91"/>
      <c r="HZ446" s="91"/>
      <c r="IA446" s="91"/>
      <c r="IB446" s="91"/>
      <c r="IC446" s="91"/>
      <c r="ID446" s="91"/>
      <c r="IE446" s="91"/>
      <c r="IF446" s="91"/>
      <c r="IG446" s="91"/>
      <c r="IH446" s="91"/>
      <c r="II446" s="91"/>
      <c r="IJ446" s="91"/>
      <c r="IK446" s="91"/>
      <c r="IL446" s="91"/>
      <c r="IM446" s="91"/>
      <c r="IN446" s="91"/>
      <c r="IO446" s="91"/>
      <c r="IP446" s="91"/>
      <c r="IQ446" s="91"/>
      <c r="IR446" s="91"/>
      <c r="IS446" s="91"/>
      <c r="IT446" s="91"/>
      <c r="IU446" s="91"/>
      <c r="IV446" s="91"/>
    </row>
    <row r="447" spans="1:256" s="89" customFormat="1" x14ac:dyDescent="0.15">
      <c r="A447" s="88"/>
      <c r="B447" s="88"/>
      <c r="E447" s="168"/>
      <c r="H447" s="91"/>
      <c r="I447" s="91"/>
      <c r="J447" s="91"/>
      <c r="K447" s="91"/>
      <c r="L447" s="91"/>
      <c r="M447" s="91"/>
      <c r="N447" s="91"/>
      <c r="O447" s="91"/>
      <c r="P447" s="91"/>
      <c r="Q447" s="91"/>
      <c r="R447" s="91"/>
      <c r="S447" s="91"/>
      <c r="T447" s="91"/>
      <c r="U447" s="91"/>
      <c r="V447" s="91"/>
      <c r="W447" s="91"/>
      <c r="X447" s="91"/>
      <c r="Y447" s="91"/>
      <c r="Z447" s="91"/>
      <c r="AA447" s="91"/>
      <c r="AB447" s="91"/>
      <c r="AC447" s="91"/>
      <c r="AD447" s="91"/>
      <c r="AE447" s="91"/>
      <c r="AF447" s="91"/>
      <c r="AG447" s="91"/>
      <c r="AH447" s="91"/>
      <c r="AI447" s="91"/>
      <c r="AJ447" s="91"/>
      <c r="AK447" s="91"/>
      <c r="AL447" s="91"/>
      <c r="AM447" s="91"/>
      <c r="AN447" s="91"/>
      <c r="AO447" s="91"/>
      <c r="AP447" s="91"/>
      <c r="AQ447" s="91"/>
      <c r="AR447" s="91"/>
      <c r="AS447" s="91"/>
      <c r="AT447" s="91"/>
      <c r="AU447" s="91"/>
      <c r="AV447" s="91"/>
      <c r="AW447" s="91"/>
      <c r="AX447" s="91"/>
      <c r="AY447" s="91"/>
      <c r="AZ447" s="91"/>
      <c r="BA447" s="91"/>
      <c r="BB447" s="91"/>
      <c r="BC447" s="91"/>
      <c r="BD447" s="91"/>
      <c r="BE447" s="91"/>
      <c r="BF447" s="91"/>
      <c r="BG447" s="91"/>
      <c r="BH447" s="91"/>
      <c r="BI447" s="91"/>
      <c r="BJ447" s="91"/>
      <c r="BK447" s="91"/>
      <c r="BL447" s="91"/>
      <c r="BM447" s="91"/>
      <c r="BN447" s="91"/>
      <c r="BO447" s="91"/>
      <c r="BP447" s="91"/>
      <c r="BQ447" s="91"/>
      <c r="BR447" s="91"/>
      <c r="BS447" s="91"/>
      <c r="BT447" s="91"/>
      <c r="BU447" s="91"/>
      <c r="BV447" s="91"/>
      <c r="BW447" s="91"/>
      <c r="BX447" s="91"/>
      <c r="BY447" s="91"/>
      <c r="BZ447" s="91"/>
      <c r="CA447" s="91"/>
      <c r="CB447" s="91"/>
      <c r="CC447" s="91"/>
      <c r="CD447" s="91"/>
      <c r="CE447" s="91"/>
      <c r="CF447" s="91"/>
      <c r="CG447" s="91"/>
      <c r="CH447" s="91"/>
      <c r="CI447" s="91"/>
      <c r="CJ447" s="91"/>
      <c r="CK447" s="91"/>
      <c r="CL447" s="91"/>
      <c r="CM447" s="91"/>
      <c r="CN447" s="91"/>
      <c r="CO447" s="91"/>
      <c r="CP447" s="91"/>
      <c r="CQ447" s="91"/>
      <c r="CR447" s="91"/>
      <c r="CS447" s="91"/>
      <c r="CT447" s="91"/>
      <c r="CU447" s="91"/>
      <c r="CV447" s="91"/>
      <c r="CW447" s="91"/>
      <c r="CX447" s="91"/>
      <c r="CY447" s="91"/>
      <c r="CZ447" s="91"/>
      <c r="DA447" s="91"/>
      <c r="DB447" s="91"/>
      <c r="DC447" s="91"/>
      <c r="DD447" s="91"/>
      <c r="DE447" s="91"/>
      <c r="DF447" s="91"/>
      <c r="DG447" s="91"/>
      <c r="DH447" s="91"/>
      <c r="DI447" s="91"/>
      <c r="DJ447" s="91"/>
      <c r="DK447" s="91"/>
      <c r="DL447" s="91"/>
      <c r="DM447" s="91"/>
      <c r="DN447" s="91"/>
      <c r="DO447" s="91"/>
      <c r="DP447" s="91"/>
      <c r="DQ447" s="91"/>
      <c r="DR447" s="91"/>
      <c r="DS447" s="91"/>
      <c r="DT447" s="91"/>
      <c r="DU447" s="91"/>
      <c r="DV447" s="91"/>
      <c r="DW447" s="91"/>
      <c r="DX447" s="91"/>
      <c r="DY447" s="91"/>
      <c r="DZ447" s="91"/>
      <c r="EA447" s="91"/>
      <c r="EB447" s="91"/>
      <c r="EC447" s="91"/>
      <c r="ED447" s="91"/>
      <c r="EE447" s="91"/>
      <c r="EF447" s="91"/>
      <c r="EG447" s="91"/>
      <c r="EH447" s="91"/>
      <c r="EI447" s="91"/>
      <c r="EJ447" s="91"/>
      <c r="EK447" s="91"/>
      <c r="EL447" s="91"/>
      <c r="EM447" s="91"/>
      <c r="EN447" s="91"/>
      <c r="EO447" s="91"/>
      <c r="EP447" s="91"/>
      <c r="EQ447" s="91"/>
      <c r="ER447" s="91"/>
      <c r="ES447" s="91"/>
      <c r="ET447" s="91"/>
      <c r="EU447" s="91"/>
      <c r="EV447" s="91"/>
      <c r="EW447" s="91"/>
      <c r="EX447" s="91"/>
      <c r="EY447" s="91"/>
      <c r="EZ447" s="91"/>
      <c r="FA447" s="91"/>
      <c r="FB447" s="91"/>
      <c r="FC447" s="91"/>
      <c r="FD447" s="91"/>
      <c r="FE447" s="91"/>
      <c r="FF447" s="91"/>
      <c r="FG447" s="91"/>
      <c r="FH447" s="91"/>
      <c r="FI447" s="91"/>
      <c r="FJ447" s="91"/>
      <c r="FK447" s="91"/>
      <c r="FL447" s="91"/>
      <c r="FM447" s="91"/>
      <c r="FN447" s="91"/>
      <c r="FO447" s="91"/>
      <c r="FP447" s="91"/>
      <c r="FQ447" s="91"/>
      <c r="FR447" s="91"/>
      <c r="FS447" s="91"/>
      <c r="FT447" s="91"/>
      <c r="FU447" s="91"/>
      <c r="FV447" s="91"/>
      <c r="FW447" s="91"/>
      <c r="FX447" s="91"/>
      <c r="FY447" s="91"/>
      <c r="FZ447" s="91"/>
      <c r="GA447" s="91"/>
      <c r="GB447" s="91"/>
      <c r="GC447" s="91"/>
      <c r="GD447" s="91"/>
      <c r="GE447" s="91"/>
      <c r="GF447" s="91"/>
      <c r="GG447" s="91"/>
      <c r="GH447" s="91"/>
      <c r="GI447" s="91"/>
      <c r="GJ447" s="91"/>
      <c r="GK447" s="91"/>
      <c r="GL447" s="91"/>
      <c r="GM447" s="91"/>
      <c r="GN447" s="91"/>
      <c r="GO447" s="91"/>
      <c r="GP447" s="91"/>
      <c r="GQ447" s="91"/>
      <c r="GR447" s="91"/>
      <c r="GS447" s="91"/>
      <c r="GT447" s="91"/>
      <c r="GU447" s="91"/>
      <c r="GV447" s="91"/>
      <c r="GW447" s="91"/>
      <c r="GX447" s="91"/>
      <c r="GY447" s="91"/>
      <c r="GZ447" s="91"/>
      <c r="HA447" s="91"/>
      <c r="HB447" s="91"/>
      <c r="HC447" s="91"/>
      <c r="HD447" s="91"/>
      <c r="HE447" s="91"/>
      <c r="HF447" s="91"/>
      <c r="HG447" s="91"/>
      <c r="HH447" s="91"/>
      <c r="HI447" s="91"/>
      <c r="HJ447" s="91"/>
      <c r="HK447" s="91"/>
      <c r="HL447" s="91"/>
      <c r="HM447" s="91"/>
      <c r="HN447" s="91"/>
      <c r="HO447" s="91"/>
      <c r="HP447" s="91"/>
      <c r="HQ447" s="91"/>
      <c r="HR447" s="91"/>
      <c r="HS447" s="91"/>
      <c r="HT447" s="91"/>
      <c r="HU447" s="91"/>
      <c r="HV447" s="91"/>
      <c r="HW447" s="91"/>
      <c r="HX447" s="91"/>
      <c r="HY447" s="91"/>
      <c r="HZ447" s="91"/>
      <c r="IA447" s="91"/>
      <c r="IB447" s="91"/>
      <c r="IC447" s="91"/>
      <c r="ID447" s="91"/>
      <c r="IE447" s="91"/>
      <c r="IF447" s="91"/>
      <c r="IG447" s="91"/>
      <c r="IH447" s="91"/>
      <c r="II447" s="91"/>
      <c r="IJ447" s="91"/>
      <c r="IK447" s="91"/>
      <c r="IL447" s="91"/>
      <c r="IM447" s="91"/>
      <c r="IN447" s="91"/>
      <c r="IO447" s="91"/>
      <c r="IP447" s="91"/>
      <c r="IQ447" s="91"/>
      <c r="IR447" s="91"/>
      <c r="IS447" s="91"/>
      <c r="IT447" s="91"/>
      <c r="IU447" s="91"/>
      <c r="IV447" s="91"/>
    </row>
    <row r="448" spans="1:256" s="89" customFormat="1" x14ac:dyDescent="0.15">
      <c r="A448" s="88"/>
      <c r="B448" s="88"/>
      <c r="E448" s="168"/>
      <c r="H448" s="91"/>
      <c r="I448" s="91"/>
      <c r="J448" s="91"/>
      <c r="K448" s="91"/>
      <c r="L448" s="91"/>
      <c r="M448" s="91"/>
      <c r="N448" s="91"/>
      <c r="O448" s="91"/>
      <c r="P448" s="91"/>
      <c r="Q448" s="91"/>
      <c r="R448" s="91"/>
      <c r="S448" s="91"/>
      <c r="T448" s="91"/>
      <c r="U448" s="91"/>
      <c r="V448" s="91"/>
      <c r="W448" s="91"/>
      <c r="X448" s="91"/>
      <c r="Y448" s="91"/>
      <c r="Z448" s="91"/>
      <c r="AA448" s="91"/>
      <c r="AB448" s="91"/>
      <c r="AC448" s="91"/>
      <c r="AD448" s="91"/>
      <c r="AE448" s="91"/>
      <c r="AF448" s="91"/>
      <c r="AG448" s="91"/>
      <c r="AH448" s="91"/>
      <c r="AI448" s="91"/>
      <c r="AJ448" s="91"/>
      <c r="AK448" s="91"/>
      <c r="AL448" s="91"/>
      <c r="AM448" s="91"/>
      <c r="AN448" s="91"/>
      <c r="AO448" s="91"/>
      <c r="AP448" s="91"/>
      <c r="AQ448" s="91"/>
      <c r="AR448" s="91"/>
      <c r="AS448" s="91"/>
      <c r="AT448" s="91"/>
      <c r="AU448" s="91"/>
      <c r="AV448" s="91"/>
      <c r="AW448" s="91"/>
      <c r="AX448" s="91"/>
      <c r="AY448" s="91"/>
      <c r="AZ448" s="91"/>
      <c r="BA448" s="91"/>
      <c r="BB448" s="91"/>
      <c r="BC448" s="91"/>
      <c r="BD448" s="91"/>
      <c r="BE448" s="91"/>
      <c r="BF448" s="91"/>
      <c r="BG448" s="91"/>
      <c r="BH448" s="91"/>
      <c r="BI448" s="91"/>
      <c r="BJ448" s="91"/>
      <c r="BK448" s="91"/>
      <c r="BL448" s="91"/>
      <c r="BM448" s="91"/>
      <c r="BN448" s="91"/>
      <c r="BO448" s="91"/>
      <c r="BP448" s="91"/>
      <c r="BQ448" s="91"/>
      <c r="BR448" s="91"/>
      <c r="BS448" s="91"/>
      <c r="BT448" s="91"/>
      <c r="BU448" s="91"/>
      <c r="BV448" s="91"/>
      <c r="BW448" s="91"/>
      <c r="BX448" s="91"/>
      <c r="BY448" s="91"/>
      <c r="BZ448" s="91"/>
      <c r="CA448" s="91"/>
      <c r="CB448" s="91"/>
      <c r="CC448" s="91"/>
      <c r="CD448" s="91"/>
      <c r="CE448" s="91"/>
      <c r="CF448" s="91"/>
      <c r="CG448" s="91"/>
      <c r="CH448" s="91"/>
      <c r="CI448" s="91"/>
      <c r="CJ448" s="91"/>
      <c r="CK448" s="91"/>
      <c r="CL448" s="91"/>
      <c r="CM448" s="91"/>
      <c r="CN448" s="91"/>
      <c r="CO448" s="91"/>
      <c r="CP448" s="91"/>
      <c r="CQ448" s="91"/>
      <c r="CR448" s="91"/>
      <c r="CS448" s="91"/>
      <c r="CT448" s="91"/>
      <c r="CU448" s="91"/>
      <c r="CV448" s="91"/>
      <c r="CW448" s="91"/>
      <c r="CX448" s="91"/>
      <c r="CY448" s="91"/>
      <c r="CZ448" s="91"/>
      <c r="DA448" s="91"/>
      <c r="DB448" s="91"/>
      <c r="DC448" s="91"/>
      <c r="DD448" s="91"/>
      <c r="DE448" s="91"/>
      <c r="DF448" s="91"/>
      <c r="DG448" s="91"/>
      <c r="DH448" s="91"/>
      <c r="DI448" s="91"/>
      <c r="DJ448" s="91"/>
      <c r="DK448" s="91"/>
      <c r="DL448" s="91"/>
      <c r="DM448" s="91"/>
      <c r="DN448" s="91"/>
      <c r="DO448" s="91"/>
      <c r="DP448" s="91"/>
      <c r="DQ448" s="91"/>
      <c r="DR448" s="91"/>
      <c r="DS448" s="91"/>
      <c r="DT448" s="91"/>
      <c r="DU448" s="91"/>
      <c r="DV448" s="91"/>
      <c r="DW448" s="91"/>
      <c r="DX448" s="91"/>
      <c r="DY448" s="91"/>
      <c r="DZ448" s="91"/>
      <c r="EA448" s="91"/>
      <c r="EB448" s="91"/>
      <c r="EC448" s="91"/>
      <c r="ED448" s="91"/>
      <c r="EE448" s="91"/>
      <c r="EF448" s="91"/>
      <c r="EG448" s="91"/>
      <c r="EH448" s="91"/>
      <c r="EI448" s="91"/>
      <c r="EJ448" s="91"/>
      <c r="EK448" s="91"/>
      <c r="EL448" s="91"/>
      <c r="EM448" s="91"/>
      <c r="EN448" s="91"/>
      <c r="EO448" s="91"/>
      <c r="EP448" s="91"/>
      <c r="EQ448" s="91"/>
      <c r="ER448" s="91"/>
      <c r="ES448" s="91"/>
      <c r="ET448" s="91"/>
      <c r="EU448" s="91"/>
      <c r="EV448" s="91"/>
      <c r="EW448" s="91"/>
      <c r="EX448" s="91"/>
      <c r="EY448" s="91"/>
      <c r="EZ448" s="91"/>
      <c r="FA448" s="91"/>
      <c r="FB448" s="91"/>
      <c r="FC448" s="91"/>
      <c r="FD448" s="91"/>
      <c r="FE448" s="91"/>
      <c r="FF448" s="91"/>
      <c r="FG448" s="91"/>
      <c r="FH448" s="91"/>
      <c r="FI448" s="91"/>
      <c r="FJ448" s="91"/>
      <c r="FK448" s="91"/>
      <c r="FL448" s="91"/>
      <c r="FM448" s="91"/>
      <c r="FN448" s="91"/>
      <c r="FO448" s="91"/>
      <c r="FP448" s="91"/>
      <c r="FQ448" s="91"/>
      <c r="FR448" s="91"/>
      <c r="FS448" s="91"/>
      <c r="FT448" s="91"/>
      <c r="FU448" s="91"/>
      <c r="FV448" s="91"/>
      <c r="FW448" s="91"/>
      <c r="FX448" s="91"/>
      <c r="FY448" s="91"/>
      <c r="FZ448" s="91"/>
      <c r="GA448" s="91"/>
      <c r="GB448" s="91"/>
      <c r="GC448" s="91"/>
      <c r="GD448" s="91"/>
      <c r="GE448" s="91"/>
      <c r="GF448" s="91"/>
      <c r="GG448" s="91"/>
      <c r="GH448" s="91"/>
      <c r="GI448" s="91"/>
      <c r="GJ448" s="91"/>
      <c r="GK448" s="91"/>
      <c r="GL448" s="91"/>
      <c r="GM448" s="91"/>
      <c r="GN448" s="91"/>
      <c r="GO448" s="91"/>
      <c r="GP448" s="91"/>
      <c r="GQ448" s="91"/>
      <c r="GR448" s="91"/>
      <c r="GS448" s="91"/>
      <c r="GT448" s="91"/>
      <c r="GU448" s="91"/>
      <c r="GV448" s="91"/>
      <c r="GW448" s="91"/>
      <c r="GX448" s="91"/>
      <c r="GY448" s="91"/>
      <c r="GZ448" s="91"/>
      <c r="HA448" s="91"/>
      <c r="HB448" s="91"/>
      <c r="HC448" s="91"/>
      <c r="HD448" s="91"/>
      <c r="HE448" s="91"/>
      <c r="HF448" s="91"/>
      <c r="HG448" s="91"/>
      <c r="HH448" s="91"/>
      <c r="HI448" s="91"/>
      <c r="HJ448" s="91"/>
      <c r="HK448" s="91"/>
      <c r="HL448" s="91"/>
      <c r="HM448" s="91"/>
      <c r="HN448" s="91"/>
      <c r="HO448" s="91"/>
      <c r="HP448" s="91"/>
      <c r="HQ448" s="91"/>
      <c r="HR448" s="91"/>
      <c r="HS448" s="91"/>
      <c r="HT448" s="91"/>
      <c r="HU448" s="91"/>
      <c r="HV448" s="91"/>
      <c r="HW448" s="91"/>
      <c r="HX448" s="91"/>
      <c r="HY448" s="91"/>
      <c r="HZ448" s="91"/>
      <c r="IA448" s="91"/>
      <c r="IB448" s="91"/>
      <c r="IC448" s="91"/>
      <c r="ID448" s="91"/>
      <c r="IE448" s="91"/>
      <c r="IF448" s="91"/>
      <c r="IG448" s="91"/>
      <c r="IH448" s="91"/>
      <c r="II448" s="91"/>
      <c r="IJ448" s="91"/>
      <c r="IK448" s="91"/>
      <c r="IL448" s="91"/>
      <c r="IM448" s="91"/>
      <c r="IN448" s="91"/>
      <c r="IO448" s="91"/>
      <c r="IP448" s="91"/>
      <c r="IQ448" s="91"/>
      <c r="IR448" s="91"/>
      <c r="IS448" s="91"/>
      <c r="IT448" s="91"/>
      <c r="IU448" s="91"/>
      <c r="IV448" s="91"/>
    </row>
    <row r="449" spans="1:256" s="89" customFormat="1" x14ac:dyDescent="0.15">
      <c r="A449" s="88"/>
      <c r="B449" s="88"/>
      <c r="E449" s="168"/>
      <c r="H449" s="91"/>
      <c r="I449" s="91"/>
      <c r="J449" s="91"/>
      <c r="K449" s="91"/>
      <c r="L449" s="91"/>
      <c r="M449" s="91"/>
      <c r="N449" s="91"/>
      <c r="O449" s="91"/>
      <c r="P449" s="91"/>
      <c r="Q449" s="91"/>
      <c r="R449" s="91"/>
      <c r="S449" s="91"/>
      <c r="T449" s="91"/>
      <c r="U449" s="91"/>
      <c r="V449" s="91"/>
      <c r="W449" s="91"/>
      <c r="X449" s="91"/>
      <c r="Y449" s="91"/>
      <c r="Z449" s="91"/>
      <c r="AA449" s="91"/>
      <c r="AB449" s="91"/>
      <c r="AC449" s="91"/>
      <c r="AD449" s="91"/>
      <c r="AE449" s="91"/>
      <c r="AF449" s="91"/>
      <c r="AG449" s="91"/>
      <c r="AH449" s="91"/>
      <c r="AI449" s="91"/>
      <c r="AJ449" s="91"/>
      <c r="AK449" s="91"/>
      <c r="AL449" s="91"/>
      <c r="AM449" s="91"/>
      <c r="AN449" s="91"/>
      <c r="AO449" s="91"/>
      <c r="AP449" s="91"/>
      <c r="AQ449" s="91"/>
      <c r="AR449" s="91"/>
      <c r="AS449" s="91"/>
      <c r="AT449" s="91"/>
      <c r="AU449" s="91"/>
      <c r="AV449" s="91"/>
      <c r="AW449" s="91"/>
      <c r="AX449" s="91"/>
      <c r="AY449" s="91"/>
      <c r="AZ449" s="91"/>
      <c r="BA449" s="91"/>
      <c r="BB449" s="91"/>
      <c r="BC449" s="91"/>
      <c r="BD449" s="91"/>
      <c r="BE449" s="91"/>
      <c r="BF449" s="91"/>
      <c r="BG449" s="91"/>
      <c r="BH449" s="91"/>
      <c r="BI449" s="91"/>
      <c r="BJ449" s="91"/>
      <c r="BK449" s="91"/>
      <c r="BL449" s="91"/>
      <c r="BM449" s="91"/>
      <c r="BN449" s="91"/>
      <c r="BO449" s="91"/>
      <c r="BP449" s="91"/>
      <c r="BQ449" s="91"/>
      <c r="BR449" s="91"/>
      <c r="BS449" s="91"/>
      <c r="BT449" s="91"/>
      <c r="BU449" s="91"/>
      <c r="BV449" s="91"/>
      <c r="BW449" s="91"/>
      <c r="BX449" s="91"/>
      <c r="BY449" s="91"/>
      <c r="BZ449" s="91"/>
      <c r="CA449" s="91"/>
      <c r="CB449" s="91"/>
      <c r="CC449" s="91"/>
      <c r="CD449" s="91"/>
      <c r="CE449" s="91"/>
      <c r="CF449" s="91"/>
      <c r="CG449" s="91"/>
      <c r="CH449" s="91"/>
      <c r="CI449" s="91"/>
      <c r="CJ449" s="91"/>
      <c r="CK449" s="91"/>
      <c r="CL449" s="91"/>
      <c r="CM449" s="91"/>
      <c r="CN449" s="91"/>
      <c r="CO449" s="91"/>
      <c r="CP449" s="91"/>
      <c r="CQ449" s="91"/>
      <c r="CR449" s="91"/>
      <c r="CS449" s="91"/>
      <c r="CT449" s="91"/>
      <c r="CU449" s="91"/>
      <c r="CV449" s="91"/>
      <c r="CW449" s="91"/>
      <c r="CX449" s="91"/>
      <c r="CY449" s="91"/>
      <c r="CZ449" s="91"/>
      <c r="DA449" s="91"/>
      <c r="DB449" s="91"/>
      <c r="DC449" s="91"/>
      <c r="DD449" s="91"/>
      <c r="DE449" s="91"/>
      <c r="DF449" s="91"/>
      <c r="DG449" s="91"/>
      <c r="DH449" s="91"/>
      <c r="DI449" s="91"/>
      <c r="DJ449" s="91"/>
      <c r="DK449" s="91"/>
      <c r="DL449" s="91"/>
      <c r="DM449" s="91"/>
      <c r="DN449" s="91"/>
      <c r="DO449" s="91"/>
      <c r="DP449" s="91"/>
      <c r="DQ449" s="91"/>
      <c r="DR449" s="91"/>
      <c r="DS449" s="91"/>
      <c r="DT449" s="91"/>
      <c r="DU449" s="91"/>
      <c r="DV449" s="91"/>
      <c r="DW449" s="91"/>
      <c r="DX449" s="91"/>
      <c r="DY449" s="91"/>
      <c r="DZ449" s="91"/>
      <c r="EA449" s="91"/>
      <c r="EB449" s="91"/>
      <c r="EC449" s="91"/>
      <c r="ED449" s="91"/>
      <c r="EE449" s="91"/>
      <c r="EF449" s="91"/>
      <c r="EG449" s="91"/>
      <c r="EH449" s="91"/>
      <c r="EI449" s="91"/>
      <c r="EJ449" s="91"/>
      <c r="EK449" s="91"/>
      <c r="EL449" s="91"/>
      <c r="EM449" s="91"/>
      <c r="EN449" s="91"/>
      <c r="EO449" s="91"/>
      <c r="EP449" s="91"/>
      <c r="EQ449" s="91"/>
      <c r="ER449" s="91"/>
      <c r="ES449" s="91"/>
      <c r="ET449" s="91"/>
      <c r="EU449" s="91"/>
      <c r="EV449" s="91"/>
      <c r="EW449" s="91"/>
      <c r="EX449" s="91"/>
      <c r="EY449" s="91"/>
      <c r="EZ449" s="91"/>
      <c r="FA449" s="91"/>
      <c r="FB449" s="91"/>
      <c r="FC449" s="91"/>
      <c r="FD449" s="91"/>
      <c r="FE449" s="91"/>
      <c r="FF449" s="91"/>
      <c r="FG449" s="91"/>
      <c r="FH449" s="91"/>
      <c r="FI449" s="91"/>
      <c r="FJ449" s="91"/>
      <c r="FK449" s="91"/>
      <c r="FL449" s="91"/>
      <c r="FM449" s="91"/>
      <c r="FN449" s="91"/>
      <c r="FO449" s="91"/>
      <c r="FP449" s="91"/>
      <c r="FQ449" s="91"/>
      <c r="FR449" s="91"/>
      <c r="FS449" s="91"/>
      <c r="FT449" s="91"/>
      <c r="FU449" s="91"/>
      <c r="FV449" s="91"/>
      <c r="FW449" s="91"/>
      <c r="FX449" s="91"/>
      <c r="FY449" s="91"/>
      <c r="FZ449" s="91"/>
      <c r="GA449" s="91"/>
      <c r="GB449" s="91"/>
      <c r="GC449" s="91"/>
      <c r="GD449" s="91"/>
      <c r="GE449" s="91"/>
      <c r="GF449" s="91"/>
      <c r="GG449" s="91"/>
      <c r="GH449" s="91"/>
      <c r="GI449" s="91"/>
      <c r="GJ449" s="91"/>
      <c r="GK449" s="91"/>
      <c r="GL449" s="91"/>
      <c r="GM449" s="91"/>
      <c r="GN449" s="91"/>
      <c r="GO449" s="91"/>
      <c r="GP449" s="91"/>
      <c r="GQ449" s="91"/>
      <c r="GR449" s="91"/>
      <c r="GS449" s="91"/>
      <c r="GT449" s="91"/>
      <c r="GU449" s="91"/>
      <c r="GV449" s="91"/>
      <c r="GW449" s="91"/>
      <c r="GX449" s="91"/>
      <c r="GY449" s="91"/>
      <c r="GZ449" s="91"/>
      <c r="HA449" s="91"/>
      <c r="HB449" s="91"/>
      <c r="HC449" s="91"/>
      <c r="HD449" s="91"/>
      <c r="HE449" s="91"/>
      <c r="HF449" s="91"/>
      <c r="HG449" s="91"/>
      <c r="HH449" s="91"/>
      <c r="HI449" s="91"/>
      <c r="HJ449" s="91"/>
      <c r="HK449" s="91"/>
      <c r="HL449" s="91"/>
      <c r="HM449" s="91"/>
      <c r="HN449" s="91"/>
      <c r="HO449" s="91"/>
      <c r="HP449" s="91"/>
      <c r="HQ449" s="91"/>
      <c r="HR449" s="91"/>
      <c r="HS449" s="91"/>
      <c r="HT449" s="91"/>
      <c r="HU449" s="91"/>
      <c r="HV449" s="91"/>
      <c r="HW449" s="91"/>
      <c r="HX449" s="91"/>
      <c r="HY449" s="91"/>
      <c r="HZ449" s="91"/>
      <c r="IA449" s="91"/>
      <c r="IB449" s="91"/>
      <c r="IC449" s="91"/>
      <c r="ID449" s="91"/>
      <c r="IE449" s="91"/>
      <c r="IF449" s="91"/>
      <c r="IG449" s="91"/>
      <c r="IH449" s="91"/>
      <c r="II449" s="91"/>
      <c r="IJ449" s="91"/>
      <c r="IK449" s="91"/>
      <c r="IL449" s="91"/>
      <c r="IM449" s="91"/>
      <c r="IN449" s="91"/>
      <c r="IO449" s="91"/>
      <c r="IP449" s="91"/>
      <c r="IQ449" s="91"/>
      <c r="IR449" s="91"/>
      <c r="IS449" s="91"/>
      <c r="IT449" s="91"/>
      <c r="IU449" s="91"/>
      <c r="IV449" s="91"/>
    </row>
    <row r="450" spans="1:256" s="89" customFormat="1" x14ac:dyDescent="0.15">
      <c r="A450" s="88"/>
      <c r="B450" s="88"/>
      <c r="E450" s="168"/>
      <c r="H450" s="91"/>
      <c r="I450" s="91"/>
      <c r="J450" s="91"/>
      <c r="K450" s="91"/>
      <c r="L450" s="91"/>
      <c r="M450" s="91"/>
      <c r="N450" s="91"/>
      <c r="O450" s="91"/>
      <c r="P450" s="91"/>
      <c r="Q450" s="91"/>
      <c r="R450" s="91"/>
      <c r="S450" s="91"/>
      <c r="T450" s="91"/>
      <c r="U450" s="91"/>
      <c r="V450" s="91"/>
      <c r="W450" s="91"/>
      <c r="X450" s="91"/>
      <c r="Y450" s="91"/>
      <c r="Z450" s="91"/>
      <c r="AA450" s="91"/>
      <c r="AB450" s="91"/>
      <c r="AC450" s="91"/>
      <c r="AD450" s="91"/>
      <c r="AE450" s="91"/>
      <c r="AF450" s="91"/>
      <c r="AG450" s="91"/>
      <c r="AH450" s="91"/>
      <c r="AI450" s="91"/>
      <c r="AJ450" s="91"/>
      <c r="AK450" s="91"/>
      <c r="AL450" s="91"/>
      <c r="AM450" s="91"/>
      <c r="AN450" s="91"/>
      <c r="AO450" s="91"/>
      <c r="AP450" s="91"/>
      <c r="AQ450" s="91"/>
      <c r="AR450" s="91"/>
      <c r="AS450" s="91"/>
      <c r="AT450" s="91"/>
      <c r="AU450" s="91"/>
      <c r="AV450" s="91"/>
      <c r="AW450" s="91"/>
      <c r="AX450" s="91"/>
      <c r="AY450" s="91"/>
      <c r="AZ450" s="91"/>
      <c r="BA450" s="91"/>
      <c r="BB450" s="91"/>
      <c r="BC450" s="91"/>
      <c r="BD450" s="91"/>
      <c r="BE450" s="91"/>
      <c r="BF450" s="91"/>
      <c r="BG450" s="91"/>
      <c r="BH450" s="91"/>
      <c r="BI450" s="91"/>
      <c r="BJ450" s="91"/>
      <c r="BK450" s="91"/>
      <c r="BL450" s="91"/>
      <c r="BM450" s="91"/>
      <c r="BN450" s="91"/>
      <c r="BO450" s="91"/>
      <c r="BP450" s="91"/>
      <c r="BQ450" s="91"/>
      <c r="BR450" s="91"/>
      <c r="BS450" s="91"/>
      <c r="BT450" s="91"/>
      <c r="BU450" s="91"/>
      <c r="BV450" s="91"/>
      <c r="BW450" s="91"/>
      <c r="BX450" s="91"/>
      <c r="BY450" s="91"/>
      <c r="BZ450" s="91"/>
      <c r="CA450" s="91"/>
      <c r="CB450" s="91"/>
      <c r="CC450" s="91"/>
      <c r="CD450" s="91"/>
      <c r="CE450" s="91"/>
      <c r="CF450" s="91"/>
      <c r="CG450" s="91"/>
      <c r="CH450" s="91"/>
      <c r="CI450" s="91"/>
      <c r="CJ450" s="91"/>
      <c r="CK450" s="91"/>
      <c r="CL450" s="91"/>
      <c r="CM450" s="91"/>
      <c r="CN450" s="91"/>
      <c r="CO450" s="91"/>
      <c r="CP450" s="91"/>
      <c r="CQ450" s="91"/>
      <c r="CR450" s="91"/>
      <c r="CS450" s="91"/>
      <c r="CT450" s="91"/>
      <c r="CU450" s="91"/>
      <c r="CV450" s="91"/>
      <c r="CW450" s="91"/>
      <c r="CX450" s="91"/>
      <c r="CY450" s="91"/>
      <c r="CZ450" s="91"/>
      <c r="DA450" s="91"/>
      <c r="DB450" s="91"/>
      <c r="DC450" s="91"/>
      <c r="DD450" s="91"/>
      <c r="DE450" s="91"/>
      <c r="DF450" s="91"/>
      <c r="DG450" s="91"/>
      <c r="DH450" s="91"/>
      <c r="DI450" s="91"/>
      <c r="DJ450" s="91"/>
      <c r="DK450" s="91"/>
      <c r="DL450" s="91"/>
      <c r="DM450" s="91"/>
      <c r="DN450" s="91"/>
      <c r="DO450" s="91"/>
      <c r="DP450" s="91"/>
      <c r="DQ450" s="91"/>
      <c r="DR450" s="91"/>
      <c r="DS450" s="91"/>
      <c r="DT450" s="91"/>
      <c r="DU450" s="91"/>
      <c r="DV450" s="91"/>
      <c r="DW450" s="91"/>
      <c r="DX450" s="91"/>
      <c r="DY450" s="91"/>
      <c r="DZ450" s="91"/>
      <c r="EA450" s="91"/>
      <c r="EB450" s="91"/>
      <c r="EC450" s="91"/>
      <c r="ED450" s="91"/>
      <c r="EE450" s="91"/>
      <c r="EF450" s="91"/>
      <c r="EG450" s="91"/>
      <c r="EH450" s="91"/>
      <c r="EI450" s="91"/>
      <c r="EJ450" s="91"/>
      <c r="EK450" s="91"/>
      <c r="EL450" s="91"/>
      <c r="EM450" s="91"/>
      <c r="EN450" s="91"/>
      <c r="EO450" s="91"/>
      <c r="EP450" s="91"/>
      <c r="EQ450" s="91"/>
      <c r="ER450" s="91"/>
      <c r="ES450" s="91"/>
      <c r="ET450" s="91"/>
      <c r="EU450" s="91"/>
      <c r="EV450" s="91"/>
      <c r="EW450" s="91"/>
      <c r="EX450" s="91"/>
      <c r="EY450" s="91"/>
      <c r="EZ450" s="91"/>
      <c r="FA450" s="91"/>
      <c r="FB450" s="91"/>
      <c r="FC450" s="91"/>
      <c r="FD450" s="91"/>
      <c r="FE450" s="91"/>
      <c r="FF450" s="91"/>
      <c r="FG450" s="91"/>
      <c r="FH450" s="91"/>
      <c r="FI450" s="91"/>
      <c r="FJ450" s="91"/>
      <c r="FK450" s="91"/>
      <c r="FL450" s="91"/>
      <c r="FM450" s="91"/>
      <c r="FN450" s="91"/>
      <c r="FO450" s="91"/>
      <c r="FP450" s="91"/>
      <c r="FQ450" s="91"/>
      <c r="FR450" s="91"/>
      <c r="FS450" s="91"/>
      <c r="FT450" s="91"/>
      <c r="FU450" s="91"/>
      <c r="FV450" s="91"/>
      <c r="FW450" s="91"/>
      <c r="FX450" s="91"/>
      <c r="FY450" s="91"/>
      <c r="FZ450" s="91"/>
      <c r="GA450" s="91"/>
      <c r="GB450" s="91"/>
      <c r="GC450" s="91"/>
      <c r="GD450" s="91"/>
      <c r="GE450" s="91"/>
      <c r="GF450" s="91"/>
      <c r="GG450" s="91"/>
      <c r="GH450" s="91"/>
      <c r="GI450" s="91"/>
      <c r="GJ450" s="91"/>
      <c r="GK450" s="91"/>
      <c r="GL450" s="91"/>
      <c r="GM450" s="91"/>
      <c r="GN450" s="91"/>
      <c r="GO450" s="91"/>
      <c r="GP450" s="91"/>
      <c r="GQ450" s="91"/>
      <c r="GR450" s="91"/>
      <c r="GS450" s="91"/>
      <c r="GT450" s="91"/>
      <c r="GU450" s="91"/>
      <c r="GV450" s="91"/>
      <c r="GW450" s="91"/>
      <c r="GX450" s="91"/>
      <c r="GY450" s="91"/>
      <c r="GZ450" s="91"/>
      <c r="HA450" s="91"/>
      <c r="HB450" s="91"/>
      <c r="HC450" s="91"/>
      <c r="HD450" s="91"/>
      <c r="HE450" s="91"/>
      <c r="HF450" s="91"/>
      <c r="HG450" s="91"/>
      <c r="HH450" s="91"/>
      <c r="HI450" s="91"/>
      <c r="HJ450" s="91"/>
      <c r="HK450" s="91"/>
      <c r="HL450" s="91"/>
      <c r="HM450" s="91"/>
      <c r="HN450" s="91"/>
      <c r="HO450" s="91"/>
      <c r="HP450" s="91"/>
      <c r="HQ450" s="91"/>
      <c r="HR450" s="91"/>
      <c r="HS450" s="91"/>
      <c r="HT450" s="91"/>
      <c r="HU450" s="91"/>
      <c r="HV450" s="91"/>
      <c r="HW450" s="91"/>
      <c r="HX450" s="91"/>
      <c r="HY450" s="91"/>
      <c r="HZ450" s="91"/>
      <c r="IA450" s="91"/>
      <c r="IB450" s="91"/>
      <c r="IC450" s="91"/>
      <c r="ID450" s="91"/>
      <c r="IE450" s="91"/>
      <c r="IF450" s="91"/>
      <c r="IG450" s="91"/>
      <c r="IH450" s="91"/>
      <c r="II450" s="91"/>
      <c r="IJ450" s="91"/>
      <c r="IK450" s="91"/>
      <c r="IL450" s="91"/>
      <c r="IM450" s="91"/>
      <c r="IN450" s="91"/>
      <c r="IO450" s="91"/>
      <c r="IP450" s="91"/>
      <c r="IQ450" s="91"/>
      <c r="IR450" s="91"/>
      <c r="IS450" s="91"/>
      <c r="IT450" s="91"/>
      <c r="IU450" s="91"/>
      <c r="IV450" s="91"/>
    </row>
    <row r="451" spans="1:256" s="89" customFormat="1" x14ac:dyDescent="0.15">
      <c r="A451" s="88"/>
      <c r="B451" s="88"/>
      <c r="E451" s="168"/>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91"/>
      <c r="AM451" s="91"/>
      <c r="AN451" s="91"/>
      <c r="AO451" s="91"/>
      <c r="AP451" s="91"/>
      <c r="AQ451" s="91"/>
      <c r="AR451" s="91"/>
      <c r="AS451" s="91"/>
      <c r="AT451" s="91"/>
      <c r="AU451" s="91"/>
      <c r="AV451" s="91"/>
      <c r="AW451" s="91"/>
      <c r="AX451" s="91"/>
      <c r="AY451" s="91"/>
      <c r="AZ451" s="91"/>
      <c r="BA451" s="91"/>
      <c r="BB451" s="91"/>
      <c r="BC451" s="91"/>
      <c r="BD451" s="91"/>
      <c r="BE451" s="91"/>
      <c r="BF451" s="91"/>
      <c r="BG451" s="91"/>
      <c r="BH451" s="91"/>
      <c r="BI451" s="91"/>
      <c r="BJ451" s="91"/>
      <c r="BK451" s="91"/>
      <c r="BL451" s="91"/>
      <c r="BM451" s="91"/>
      <c r="BN451" s="91"/>
      <c r="BO451" s="91"/>
      <c r="BP451" s="91"/>
      <c r="BQ451" s="91"/>
      <c r="BR451" s="91"/>
      <c r="BS451" s="91"/>
      <c r="BT451" s="91"/>
      <c r="BU451" s="91"/>
      <c r="BV451" s="91"/>
      <c r="BW451" s="91"/>
      <c r="BX451" s="91"/>
      <c r="BY451" s="91"/>
      <c r="BZ451" s="91"/>
      <c r="CA451" s="91"/>
      <c r="CB451" s="91"/>
      <c r="CC451" s="91"/>
      <c r="CD451" s="91"/>
      <c r="CE451" s="91"/>
      <c r="CF451" s="91"/>
      <c r="CG451" s="91"/>
      <c r="CH451" s="91"/>
      <c r="CI451" s="91"/>
      <c r="CJ451" s="91"/>
      <c r="CK451" s="91"/>
      <c r="CL451" s="91"/>
      <c r="CM451" s="91"/>
      <c r="CN451" s="91"/>
      <c r="CO451" s="91"/>
      <c r="CP451" s="91"/>
      <c r="CQ451" s="91"/>
      <c r="CR451" s="91"/>
      <c r="CS451" s="91"/>
      <c r="CT451" s="91"/>
      <c r="CU451" s="91"/>
      <c r="CV451" s="91"/>
      <c r="CW451" s="91"/>
      <c r="CX451" s="91"/>
      <c r="CY451" s="91"/>
      <c r="CZ451" s="91"/>
      <c r="DA451" s="91"/>
      <c r="DB451" s="91"/>
      <c r="DC451" s="91"/>
      <c r="DD451" s="91"/>
      <c r="DE451" s="91"/>
      <c r="DF451" s="91"/>
      <c r="DG451" s="91"/>
      <c r="DH451" s="91"/>
      <c r="DI451" s="91"/>
      <c r="DJ451" s="91"/>
      <c r="DK451" s="91"/>
      <c r="DL451" s="91"/>
      <c r="DM451" s="91"/>
      <c r="DN451" s="91"/>
      <c r="DO451" s="91"/>
      <c r="DP451" s="91"/>
      <c r="DQ451" s="91"/>
      <c r="DR451" s="91"/>
      <c r="DS451" s="91"/>
      <c r="DT451" s="91"/>
      <c r="DU451" s="91"/>
      <c r="DV451" s="91"/>
      <c r="DW451" s="91"/>
      <c r="DX451" s="91"/>
      <c r="DY451" s="91"/>
      <c r="DZ451" s="91"/>
      <c r="EA451" s="91"/>
      <c r="EB451" s="91"/>
      <c r="EC451" s="91"/>
      <c r="ED451" s="91"/>
      <c r="EE451" s="91"/>
      <c r="EF451" s="91"/>
      <c r="EG451" s="91"/>
      <c r="EH451" s="91"/>
      <c r="EI451" s="91"/>
      <c r="EJ451" s="91"/>
      <c r="EK451" s="91"/>
      <c r="EL451" s="91"/>
      <c r="EM451" s="91"/>
      <c r="EN451" s="91"/>
      <c r="EO451" s="91"/>
      <c r="EP451" s="91"/>
      <c r="EQ451" s="91"/>
      <c r="ER451" s="91"/>
      <c r="ES451" s="91"/>
      <c r="ET451" s="91"/>
      <c r="EU451" s="91"/>
      <c r="EV451" s="91"/>
      <c r="EW451" s="91"/>
      <c r="EX451" s="91"/>
      <c r="EY451" s="91"/>
      <c r="EZ451" s="91"/>
      <c r="FA451" s="91"/>
      <c r="FB451" s="91"/>
      <c r="FC451" s="91"/>
      <c r="FD451" s="91"/>
      <c r="FE451" s="91"/>
      <c r="FF451" s="91"/>
      <c r="FG451" s="91"/>
      <c r="FH451" s="91"/>
      <c r="FI451" s="91"/>
      <c r="FJ451" s="91"/>
      <c r="FK451" s="91"/>
      <c r="FL451" s="91"/>
      <c r="FM451" s="91"/>
      <c r="FN451" s="91"/>
      <c r="FO451" s="91"/>
      <c r="FP451" s="91"/>
      <c r="FQ451" s="91"/>
      <c r="FR451" s="91"/>
      <c r="FS451" s="91"/>
      <c r="FT451" s="91"/>
      <c r="FU451" s="91"/>
      <c r="FV451" s="91"/>
      <c r="FW451" s="91"/>
      <c r="FX451" s="91"/>
      <c r="FY451" s="91"/>
      <c r="FZ451" s="91"/>
      <c r="GA451" s="91"/>
      <c r="GB451" s="91"/>
      <c r="GC451" s="91"/>
      <c r="GD451" s="91"/>
      <c r="GE451" s="91"/>
      <c r="GF451" s="91"/>
      <c r="GG451" s="91"/>
      <c r="GH451" s="91"/>
      <c r="GI451" s="91"/>
      <c r="GJ451" s="91"/>
      <c r="GK451" s="91"/>
      <c r="GL451" s="91"/>
      <c r="GM451" s="91"/>
      <c r="GN451" s="91"/>
      <c r="GO451" s="91"/>
      <c r="GP451" s="91"/>
      <c r="GQ451" s="91"/>
      <c r="GR451" s="91"/>
      <c r="GS451" s="91"/>
      <c r="GT451" s="91"/>
      <c r="GU451" s="91"/>
      <c r="GV451" s="91"/>
      <c r="GW451" s="91"/>
      <c r="GX451" s="91"/>
      <c r="GY451" s="91"/>
      <c r="GZ451" s="91"/>
      <c r="HA451" s="91"/>
      <c r="HB451" s="91"/>
      <c r="HC451" s="91"/>
      <c r="HD451" s="91"/>
      <c r="HE451" s="91"/>
      <c r="HF451" s="91"/>
      <c r="HG451" s="91"/>
      <c r="HH451" s="91"/>
      <c r="HI451" s="91"/>
      <c r="HJ451" s="91"/>
      <c r="HK451" s="91"/>
      <c r="HL451" s="91"/>
      <c r="HM451" s="91"/>
      <c r="HN451" s="91"/>
      <c r="HO451" s="91"/>
      <c r="HP451" s="91"/>
      <c r="HQ451" s="91"/>
      <c r="HR451" s="91"/>
      <c r="HS451" s="91"/>
      <c r="HT451" s="91"/>
      <c r="HU451" s="91"/>
      <c r="HV451" s="91"/>
      <c r="HW451" s="91"/>
      <c r="HX451" s="91"/>
      <c r="HY451" s="91"/>
      <c r="HZ451" s="91"/>
      <c r="IA451" s="91"/>
      <c r="IB451" s="91"/>
      <c r="IC451" s="91"/>
      <c r="ID451" s="91"/>
      <c r="IE451" s="91"/>
      <c r="IF451" s="91"/>
      <c r="IG451" s="91"/>
      <c r="IH451" s="91"/>
      <c r="II451" s="91"/>
      <c r="IJ451" s="91"/>
      <c r="IK451" s="91"/>
      <c r="IL451" s="91"/>
      <c r="IM451" s="91"/>
      <c r="IN451" s="91"/>
      <c r="IO451" s="91"/>
      <c r="IP451" s="91"/>
      <c r="IQ451" s="91"/>
      <c r="IR451" s="91"/>
      <c r="IS451" s="91"/>
      <c r="IT451" s="91"/>
      <c r="IU451" s="91"/>
      <c r="IV451" s="91"/>
    </row>
    <row r="452" spans="1:256" s="89" customFormat="1" x14ac:dyDescent="0.15">
      <c r="A452" s="88"/>
      <c r="B452" s="88"/>
      <c r="E452" s="168"/>
      <c r="H452" s="91"/>
      <c r="I452" s="91"/>
      <c r="J452" s="91"/>
      <c r="K452" s="91"/>
      <c r="L452" s="91"/>
      <c r="M452" s="91"/>
      <c r="N452" s="91"/>
      <c r="O452" s="91"/>
      <c r="P452" s="91"/>
      <c r="Q452" s="91"/>
      <c r="R452" s="91"/>
      <c r="S452" s="91"/>
      <c r="T452" s="91"/>
      <c r="U452" s="91"/>
      <c r="V452" s="91"/>
      <c r="W452" s="91"/>
      <c r="X452" s="91"/>
      <c r="Y452" s="91"/>
      <c r="Z452" s="91"/>
      <c r="AA452" s="91"/>
      <c r="AB452" s="91"/>
      <c r="AC452" s="91"/>
      <c r="AD452" s="91"/>
      <c r="AE452" s="91"/>
      <c r="AF452" s="91"/>
      <c r="AG452" s="91"/>
      <c r="AH452" s="91"/>
      <c r="AI452" s="91"/>
      <c r="AJ452" s="91"/>
      <c r="AK452" s="91"/>
      <c r="AL452" s="91"/>
      <c r="AM452" s="91"/>
      <c r="AN452" s="91"/>
      <c r="AO452" s="91"/>
      <c r="AP452" s="91"/>
      <c r="AQ452" s="91"/>
      <c r="AR452" s="91"/>
      <c r="AS452" s="91"/>
      <c r="AT452" s="91"/>
      <c r="AU452" s="91"/>
      <c r="AV452" s="91"/>
      <c r="AW452" s="91"/>
      <c r="AX452" s="91"/>
      <c r="AY452" s="91"/>
      <c r="AZ452" s="91"/>
      <c r="BA452" s="91"/>
      <c r="BB452" s="91"/>
      <c r="BC452" s="91"/>
      <c r="BD452" s="91"/>
      <c r="BE452" s="91"/>
      <c r="BF452" s="91"/>
      <c r="BG452" s="91"/>
      <c r="BH452" s="91"/>
      <c r="BI452" s="91"/>
      <c r="BJ452" s="91"/>
      <c r="BK452" s="91"/>
      <c r="BL452" s="91"/>
      <c r="BM452" s="91"/>
      <c r="BN452" s="91"/>
      <c r="BO452" s="91"/>
      <c r="BP452" s="91"/>
      <c r="BQ452" s="91"/>
      <c r="BR452" s="91"/>
      <c r="BS452" s="91"/>
      <c r="BT452" s="91"/>
      <c r="BU452" s="91"/>
      <c r="BV452" s="91"/>
      <c r="BW452" s="91"/>
      <c r="BX452" s="91"/>
      <c r="BY452" s="91"/>
      <c r="BZ452" s="91"/>
      <c r="CA452" s="91"/>
      <c r="CB452" s="91"/>
      <c r="CC452" s="91"/>
      <c r="CD452" s="91"/>
      <c r="CE452" s="91"/>
      <c r="CF452" s="91"/>
      <c r="CG452" s="91"/>
      <c r="CH452" s="91"/>
      <c r="CI452" s="91"/>
      <c r="CJ452" s="91"/>
      <c r="CK452" s="91"/>
      <c r="CL452" s="91"/>
      <c r="CM452" s="91"/>
      <c r="CN452" s="91"/>
      <c r="CO452" s="91"/>
      <c r="CP452" s="91"/>
      <c r="CQ452" s="91"/>
      <c r="CR452" s="91"/>
      <c r="CS452" s="91"/>
      <c r="CT452" s="91"/>
      <c r="CU452" s="91"/>
      <c r="CV452" s="91"/>
      <c r="CW452" s="91"/>
      <c r="CX452" s="91"/>
      <c r="CY452" s="91"/>
      <c r="CZ452" s="91"/>
      <c r="DA452" s="91"/>
      <c r="DB452" s="91"/>
      <c r="DC452" s="91"/>
      <c r="DD452" s="91"/>
      <c r="DE452" s="91"/>
      <c r="DF452" s="91"/>
      <c r="DG452" s="91"/>
      <c r="DH452" s="91"/>
      <c r="DI452" s="91"/>
      <c r="DJ452" s="91"/>
      <c r="DK452" s="91"/>
      <c r="DL452" s="91"/>
      <c r="DM452" s="91"/>
      <c r="DN452" s="91"/>
      <c r="DO452" s="91"/>
      <c r="DP452" s="91"/>
      <c r="DQ452" s="91"/>
      <c r="DR452" s="91"/>
      <c r="DS452" s="91"/>
      <c r="DT452" s="91"/>
      <c r="DU452" s="91"/>
      <c r="DV452" s="91"/>
      <c r="DW452" s="91"/>
      <c r="DX452" s="91"/>
      <c r="DY452" s="91"/>
      <c r="DZ452" s="91"/>
      <c r="EA452" s="91"/>
      <c r="EB452" s="91"/>
      <c r="EC452" s="91"/>
      <c r="ED452" s="91"/>
      <c r="EE452" s="91"/>
      <c r="EF452" s="91"/>
      <c r="EG452" s="91"/>
      <c r="EH452" s="91"/>
      <c r="EI452" s="91"/>
      <c r="EJ452" s="91"/>
      <c r="EK452" s="91"/>
      <c r="EL452" s="91"/>
      <c r="EM452" s="91"/>
      <c r="EN452" s="91"/>
      <c r="EO452" s="91"/>
      <c r="EP452" s="91"/>
      <c r="EQ452" s="91"/>
      <c r="ER452" s="91"/>
      <c r="ES452" s="91"/>
      <c r="ET452" s="91"/>
      <c r="EU452" s="91"/>
      <c r="EV452" s="91"/>
      <c r="EW452" s="91"/>
      <c r="EX452" s="91"/>
      <c r="EY452" s="91"/>
      <c r="EZ452" s="91"/>
      <c r="FA452" s="91"/>
      <c r="FB452" s="91"/>
      <c r="FC452" s="91"/>
      <c r="FD452" s="91"/>
      <c r="FE452" s="91"/>
      <c r="FF452" s="91"/>
      <c r="FG452" s="91"/>
      <c r="FH452" s="91"/>
      <c r="FI452" s="91"/>
      <c r="FJ452" s="91"/>
      <c r="FK452" s="91"/>
      <c r="FL452" s="91"/>
      <c r="FM452" s="91"/>
      <c r="FN452" s="91"/>
      <c r="FO452" s="91"/>
      <c r="FP452" s="91"/>
      <c r="FQ452" s="91"/>
      <c r="FR452" s="91"/>
      <c r="FS452" s="91"/>
      <c r="FT452" s="91"/>
      <c r="FU452" s="91"/>
      <c r="FV452" s="91"/>
      <c r="FW452" s="91"/>
      <c r="FX452" s="91"/>
      <c r="FY452" s="91"/>
      <c r="FZ452" s="91"/>
      <c r="GA452" s="91"/>
      <c r="GB452" s="91"/>
      <c r="GC452" s="91"/>
      <c r="GD452" s="91"/>
      <c r="GE452" s="91"/>
      <c r="GF452" s="91"/>
      <c r="GG452" s="91"/>
      <c r="GH452" s="91"/>
      <c r="GI452" s="91"/>
      <c r="GJ452" s="91"/>
      <c r="GK452" s="91"/>
      <c r="GL452" s="91"/>
      <c r="GM452" s="91"/>
      <c r="GN452" s="91"/>
      <c r="GO452" s="91"/>
      <c r="GP452" s="91"/>
      <c r="GQ452" s="91"/>
      <c r="GR452" s="91"/>
      <c r="GS452" s="91"/>
      <c r="GT452" s="91"/>
      <c r="GU452" s="91"/>
      <c r="GV452" s="91"/>
      <c r="GW452" s="91"/>
      <c r="GX452" s="91"/>
      <c r="GY452" s="91"/>
      <c r="GZ452" s="91"/>
      <c r="HA452" s="91"/>
      <c r="HB452" s="91"/>
      <c r="HC452" s="91"/>
      <c r="HD452" s="91"/>
      <c r="HE452" s="91"/>
      <c r="HF452" s="91"/>
      <c r="HG452" s="91"/>
      <c r="HH452" s="91"/>
      <c r="HI452" s="91"/>
      <c r="HJ452" s="91"/>
      <c r="HK452" s="91"/>
      <c r="HL452" s="91"/>
      <c r="HM452" s="91"/>
      <c r="HN452" s="91"/>
      <c r="HO452" s="91"/>
      <c r="HP452" s="91"/>
      <c r="HQ452" s="91"/>
      <c r="HR452" s="91"/>
      <c r="HS452" s="91"/>
      <c r="HT452" s="91"/>
      <c r="HU452" s="91"/>
      <c r="HV452" s="91"/>
      <c r="HW452" s="91"/>
      <c r="HX452" s="91"/>
      <c r="HY452" s="91"/>
      <c r="HZ452" s="91"/>
      <c r="IA452" s="91"/>
      <c r="IB452" s="91"/>
      <c r="IC452" s="91"/>
      <c r="ID452" s="91"/>
      <c r="IE452" s="91"/>
      <c r="IF452" s="91"/>
      <c r="IG452" s="91"/>
      <c r="IH452" s="91"/>
      <c r="II452" s="91"/>
      <c r="IJ452" s="91"/>
      <c r="IK452" s="91"/>
      <c r="IL452" s="91"/>
      <c r="IM452" s="91"/>
      <c r="IN452" s="91"/>
      <c r="IO452" s="91"/>
      <c r="IP452" s="91"/>
      <c r="IQ452" s="91"/>
      <c r="IR452" s="91"/>
      <c r="IS452" s="91"/>
      <c r="IT452" s="91"/>
      <c r="IU452" s="91"/>
      <c r="IV452" s="91"/>
    </row>
    <row r="453" spans="1:256" s="89" customFormat="1" x14ac:dyDescent="0.15">
      <c r="A453" s="88"/>
      <c r="B453" s="88"/>
      <c r="E453" s="168"/>
      <c r="H453" s="91"/>
      <c r="I453" s="91"/>
      <c r="J453" s="91"/>
      <c r="K453" s="91"/>
      <c r="L453" s="91"/>
      <c r="M453" s="91"/>
      <c r="N453" s="91"/>
      <c r="O453" s="91"/>
      <c r="P453" s="91"/>
      <c r="Q453" s="91"/>
      <c r="R453" s="91"/>
      <c r="S453" s="91"/>
      <c r="T453" s="91"/>
      <c r="U453" s="91"/>
      <c r="V453" s="91"/>
      <c r="W453" s="91"/>
      <c r="X453" s="91"/>
      <c r="Y453" s="91"/>
      <c r="Z453" s="91"/>
      <c r="AA453" s="91"/>
      <c r="AB453" s="91"/>
      <c r="AC453" s="91"/>
      <c r="AD453" s="91"/>
      <c r="AE453" s="91"/>
      <c r="AF453" s="91"/>
      <c r="AG453" s="91"/>
      <c r="AH453" s="91"/>
      <c r="AI453" s="91"/>
      <c r="AJ453" s="91"/>
      <c r="AK453" s="91"/>
      <c r="AL453" s="91"/>
      <c r="AM453" s="91"/>
      <c r="AN453" s="91"/>
      <c r="AO453" s="91"/>
      <c r="AP453" s="91"/>
      <c r="AQ453" s="91"/>
      <c r="AR453" s="91"/>
      <c r="AS453" s="91"/>
      <c r="AT453" s="91"/>
      <c r="AU453" s="91"/>
      <c r="AV453" s="91"/>
      <c r="AW453" s="91"/>
      <c r="AX453" s="91"/>
      <c r="AY453" s="91"/>
      <c r="AZ453" s="91"/>
      <c r="BA453" s="91"/>
      <c r="BB453" s="91"/>
      <c r="BC453" s="91"/>
      <c r="BD453" s="91"/>
      <c r="BE453" s="91"/>
      <c r="BF453" s="91"/>
      <c r="BG453" s="91"/>
      <c r="BH453" s="91"/>
      <c r="BI453" s="91"/>
      <c r="BJ453" s="91"/>
      <c r="BK453" s="91"/>
      <c r="BL453" s="91"/>
      <c r="BM453" s="91"/>
      <c r="BN453" s="91"/>
      <c r="BO453" s="91"/>
      <c r="BP453" s="91"/>
      <c r="BQ453" s="91"/>
      <c r="BR453" s="91"/>
      <c r="BS453" s="91"/>
      <c r="BT453" s="91"/>
      <c r="BU453" s="91"/>
      <c r="BV453" s="91"/>
      <c r="BW453" s="91"/>
      <c r="BX453" s="91"/>
      <c r="BY453" s="91"/>
      <c r="BZ453" s="91"/>
      <c r="CA453" s="91"/>
      <c r="CB453" s="91"/>
      <c r="CC453" s="91"/>
      <c r="CD453" s="91"/>
      <c r="CE453" s="91"/>
      <c r="CF453" s="91"/>
      <c r="CG453" s="91"/>
      <c r="CH453" s="91"/>
      <c r="CI453" s="91"/>
      <c r="CJ453" s="91"/>
      <c r="CK453" s="91"/>
      <c r="CL453" s="91"/>
      <c r="CM453" s="91"/>
      <c r="CN453" s="91"/>
      <c r="CO453" s="91"/>
      <c r="CP453" s="91"/>
      <c r="CQ453" s="91"/>
      <c r="CR453" s="91"/>
      <c r="CS453" s="91"/>
      <c r="CT453" s="91"/>
      <c r="CU453" s="91"/>
      <c r="CV453" s="91"/>
      <c r="CW453" s="91"/>
      <c r="CX453" s="91"/>
      <c r="CY453" s="91"/>
      <c r="CZ453" s="91"/>
      <c r="DA453" s="91"/>
      <c r="DB453" s="91"/>
      <c r="DC453" s="91"/>
      <c r="DD453" s="91"/>
      <c r="DE453" s="91"/>
      <c r="DF453" s="91"/>
      <c r="DG453" s="91"/>
      <c r="DH453" s="91"/>
      <c r="DI453" s="91"/>
      <c r="DJ453" s="91"/>
      <c r="DK453" s="91"/>
      <c r="DL453" s="91"/>
      <c r="DM453" s="91"/>
      <c r="DN453" s="91"/>
      <c r="DO453" s="91"/>
      <c r="DP453" s="91"/>
      <c r="DQ453" s="91"/>
      <c r="DR453" s="91"/>
      <c r="DS453" s="91"/>
      <c r="DT453" s="91"/>
      <c r="DU453" s="91"/>
      <c r="DV453" s="91"/>
      <c r="DW453" s="91"/>
      <c r="DX453" s="91"/>
      <c r="DY453" s="91"/>
      <c r="DZ453" s="91"/>
      <c r="EA453" s="91"/>
      <c r="EB453" s="91"/>
      <c r="EC453" s="91"/>
      <c r="ED453" s="91"/>
      <c r="EE453" s="91"/>
      <c r="EF453" s="91"/>
      <c r="EG453" s="91"/>
      <c r="EH453" s="91"/>
      <c r="EI453" s="91"/>
      <c r="EJ453" s="91"/>
      <c r="EK453" s="91"/>
      <c r="EL453" s="91"/>
      <c r="EM453" s="91"/>
      <c r="EN453" s="91"/>
      <c r="EO453" s="91"/>
      <c r="EP453" s="91"/>
      <c r="EQ453" s="91"/>
      <c r="ER453" s="91"/>
      <c r="ES453" s="91"/>
      <c r="ET453" s="91"/>
      <c r="EU453" s="91"/>
      <c r="EV453" s="91"/>
      <c r="EW453" s="91"/>
      <c r="EX453" s="91"/>
      <c r="EY453" s="91"/>
      <c r="EZ453" s="91"/>
      <c r="FA453" s="91"/>
      <c r="FB453" s="91"/>
      <c r="FC453" s="91"/>
      <c r="FD453" s="91"/>
      <c r="FE453" s="91"/>
      <c r="FF453" s="91"/>
      <c r="FG453" s="91"/>
      <c r="FH453" s="91"/>
      <c r="FI453" s="91"/>
      <c r="FJ453" s="91"/>
      <c r="FK453" s="91"/>
      <c r="FL453" s="91"/>
      <c r="FM453" s="91"/>
      <c r="FN453" s="91"/>
      <c r="FO453" s="91"/>
      <c r="FP453" s="91"/>
      <c r="FQ453" s="91"/>
      <c r="FR453" s="91"/>
      <c r="FS453" s="91"/>
      <c r="FT453" s="91"/>
      <c r="FU453" s="91"/>
      <c r="FV453" s="91"/>
      <c r="FW453" s="91"/>
      <c r="FX453" s="91"/>
      <c r="FY453" s="91"/>
      <c r="FZ453" s="91"/>
      <c r="GA453" s="91"/>
      <c r="GB453" s="91"/>
      <c r="GC453" s="91"/>
      <c r="GD453" s="91"/>
      <c r="GE453" s="91"/>
      <c r="GF453" s="91"/>
      <c r="GG453" s="91"/>
      <c r="GH453" s="91"/>
      <c r="GI453" s="91"/>
      <c r="GJ453" s="91"/>
      <c r="GK453" s="91"/>
      <c r="GL453" s="91"/>
      <c r="GM453" s="91"/>
      <c r="GN453" s="91"/>
      <c r="GO453" s="91"/>
      <c r="GP453" s="91"/>
      <c r="GQ453" s="91"/>
      <c r="GR453" s="91"/>
      <c r="GS453" s="91"/>
      <c r="GT453" s="91"/>
      <c r="GU453" s="91"/>
      <c r="GV453" s="91"/>
      <c r="GW453" s="91"/>
      <c r="GX453" s="91"/>
      <c r="GY453" s="91"/>
      <c r="GZ453" s="91"/>
      <c r="HA453" s="91"/>
      <c r="HB453" s="91"/>
      <c r="HC453" s="91"/>
      <c r="HD453" s="91"/>
      <c r="HE453" s="91"/>
      <c r="HF453" s="91"/>
      <c r="HG453" s="91"/>
      <c r="HH453" s="91"/>
      <c r="HI453" s="91"/>
      <c r="HJ453" s="91"/>
      <c r="HK453" s="91"/>
      <c r="HL453" s="91"/>
      <c r="HM453" s="91"/>
      <c r="HN453" s="91"/>
      <c r="HO453" s="91"/>
      <c r="HP453" s="91"/>
      <c r="HQ453" s="91"/>
      <c r="HR453" s="91"/>
      <c r="HS453" s="91"/>
      <c r="HT453" s="91"/>
      <c r="HU453" s="91"/>
      <c r="HV453" s="91"/>
      <c r="HW453" s="91"/>
      <c r="HX453" s="91"/>
      <c r="HY453" s="91"/>
      <c r="HZ453" s="91"/>
      <c r="IA453" s="91"/>
      <c r="IB453" s="91"/>
      <c r="IC453" s="91"/>
      <c r="ID453" s="91"/>
      <c r="IE453" s="91"/>
      <c r="IF453" s="91"/>
      <c r="IG453" s="91"/>
      <c r="IH453" s="91"/>
      <c r="II453" s="91"/>
      <c r="IJ453" s="91"/>
      <c r="IK453" s="91"/>
      <c r="IL453" s="91"/>
      <c r="IM453" s="91"/>
      <c r="IN453" s="91"/>
      <c r="IO453" s="91"/>
      <c r="IP453" s="91"/>
      <c r="IQ453" s="91"/>
      <c r="IR453" s="91"/>
      <c r="IS453" s="91"/>
      <c r="IT453" s="91"/>
      <c r="IU453" s="91"/>
      <c r="IV453" s="91"/>
    </row>
    <row r="454" spans="1:256" s="89" customFormat="1" x14ac:dyDescent="0.15">
      <c r="A454" s="88"/>
      <c r="B454" s="88"/>
      <c r="E454" s="168"/>
      <c r="H454" s="91"/>
      <c r="I454" s="91"/>
      <c r="J454" s="91"/>
      <c r="K454" s="91"/>
      <c r="L454" s="91"/>
      <c r="M454" s="91"/>
      <c r="N454" s="91"/>
      <c r="O454" s="91"/>
      <c r="P454" s="91"/>
      <c r="Q454" s="91"/>
      <c r="R454" s="91"/>
      <c r="S454" s="91"/>
      <c r="T454" s="91"/>
      <c r="U454" s="91"/>
      <c r="V454" s="91"/>
      <c r="W454" s="91"/>
      <c r="X454" s="91"/>
      <c r="Y454" s="91"/>
      <c r="Z454" s="91"/>
      <c r="AA454" s="91"/>
      <c r="AB454" s="91"/>
      <c r="AC454" s="91"/>
      <c r="AD454" s="91"/>
      <c r="AE454" s="91"/>
      <c r="AF454" s="91"/>
      <c r="AG454" s="91"/>
      <c r="AH454" s="91"/>
      <c r="AI454" s="91"/>
      <c r="AJ454" s="91"/>
      <c r="AK454" s="91"/>
      <c r="AL454" s="91"/>
      <c r="AM454" s="91"/>
      <c r="AN454" s="91"/>
      <c r="AO454" s="91"/>
      <c r="AP454" s="91"/>
      <c r="AQ454" s="91"/>
      <c r="AR454" s="91"/>
      <c r="AS454" s="91"/>
      <c r="AT454" s="91"/>
      <c r="AU454" s="91"/>
      <c r="AV454" s="91"/>
      <c r="AW454" s="91"/>
      <c r="AX454" s="91"/>
      <c r="AY454" s="91"/>
      <c r="AZ454" s="91"/>
      <c r="BA454" s="91"/>
      <c r="BB454" s="91"/>
      <c r="BC454" s="91"/>
      <c r="BD454" s="91"/>
      <c r="BE454" s="91"/>
      <c r="BF454" s="91"/>
      <c r="BG454" s="91"/>
      <c r="BH454" s="91"/>
      <c r="BI454" s="91"/>
      <c r="BJ454" s="91"/>
      <c r="BK454" s="91"/>
      <c r="BL454" s="91"/>
      <c r="BM454" s="91"/>
      <c r="BN454" s="91"/>
      <c r="BO454" s="91"/>
      <c r="BP454" s="91"/>
      <c r="BQ454" s="91"/>
      <c r="BR454" s="91"/>
      <c r="BS454" s="91"/>
      <c r="BT454" s="91"/>
      <c r="BU454" s="91"/>
      <c r="BV454" s="91"/>
      <c r="BW454" s="91"/>
      <c r="BX454" s="91"/>
      <c r="BY454" s="91"/>
      <c r="BZ454" s="91"/>
      <c r="CA454" s="91"/>
      <c r="CB454" s="91"/>
      <c r="CC454" s="91"/>
      <c r="CD454" s="91"/>
      <c r="CE454" s="91"/>
      <c r="CF454" s="91"/>
      <c r="CG454" s="91"/>
      <c r="CH454" s="91"/>
      <c r="CI454" s="91"/>
      <c r="CJ454" s="91"/>
      <c r="CK454" s="91"/>
      <c r="CL454" s="91"/>
      <c r="CM454" s="91"/>
      <c r="CN454" s="91"/>
      <c r="CO454" s="91"/>
      <c r="CP454" s="91"/>
      <c r="CQ454" s="91"/>
      <c r="CR454" s="91"/>
      <c r="CS454" s="91"/>
      <c r="CT454" s="91"/>
      <c r="CU454" s="91"/>
      <c r="CV454" s="91"/>
      <c r="CW454" s="91"/>
      <c r="CX454" s="91"/>
      <c r="CY454" s="91"/>
      <c r="CZ454" s="91"/>
      <c r="DA454" s="91"/>
      <c r="DB454" s="91"/>
      <c r="DC454" s="91"/>
      <c r="DD454" s="91"/>
      <c r="DE454" s="91"/>
      <c r="DF454" s="91"/>
      <c r="DG454" s="91"/>
      <c r="DH454" s="91"/>
      <c r="DI454" s="91"/>
      <c r="DJ454" s="91"/>
      <c r="DK454" s="91"/>
      <c r="DL454" s="91"/>
      <c r="DM454" s="91"/>
      <c r="DN454" s="91"/>
      <c r="DO454" s="91"/>
      <c r="DP454" s="91"/>
      <c r="DQ454" s="91"/>
      <c r="DR454" s="91"/>
      <c r="DS454" s="91"/>
      <c r="DT454" s="91"/>
      <c r="DU454" s="91"/>
      <c r="DV454" s="91"/>
      <c r="DW454" s="91"/>
      <c r="DX454" s="91"/>
      <c r="DY454" s="91"/>
      <c r="DZ454" s="91"/>
      <c r="EA454" s="91"/>
      <c r="EB454" s="91"/>
      <c r="EC454" s="91"/>
      <c r="ED454" s="91"/>
      <c r="EE454" s="91"/>
      <c r="EF454" s="91"/>
      <c r="EG454" s="91"/>
      <c r="EH454" s="91"/>
      <c r="EI454" s="91"/>
      <c r="EJ454" s="91"/>
      <c r="EK454" s="91"/>
      <c r="EL454" s="91"/>
      <c r="EM454" s="91"/>
      <c r="EN454" s="91"/>
      <c r="EO454" s="91"/>
      <c r="EP454" s="91"/>
      <c r="EQ454" s="91"/>
      <c r="ER454" s="91"/>
      <c r="ES454" s="91"/>
      <c r="ET454" s="91"/>
      <c r="EU454" s="91"/>
      <c r="EV454" s="91"/>
      <c r="EW454" s="91"/>
      <c r="EX454" s="91"/>
      <c r="EY454" s="91"/>
      <c r="EZ454" s="91"/>
      <c r="FA454" s="91"/>
      <c r="FB454" s="91"/>
      <c r="FC454" s="91"/>
      <c r="FD454" s="91"/>
      <c r="FE454" s="91"/>
      <c r="FF454" s="91"/>
      <c r="FG454" s="91"/>
      <c r="FH454" s="91"/>
      <c r="FI454" s="91"/>
      <c r="FJ454" s="91"/>
      <c r="FK454" s="91"/>
      <c r="FL454" s="91"/>
      <c r="FM454" s="91"/>
      <c r="FN454" s="91"/>
      <c r="FO454" s="91"/>
      <c r="FP454" s="91"/>
      <c r="FQ454" s="91"/>
      <c r="FR454" s="91"/>
      <c r="FS454" s="91"/>
      <c r="FT454" s="91"/>
      <c r="FU454" s="91"/>
      <c r="FV454" s="91"/>
      <c r="FW454" s="91"/>
      <c r="FX454" s="91"/>
      <c r="FY454" s="91"/>
      <c r="FZ454" s="91"/>
      <c r="GA454" s="91"/>
      <c r="GB454" s="91"/>
      <c r="GC454" s="91"/>
      <c r="GD454" s="91"/>
      <c r="GE454" s="91"/>
      <c r="GF454" s="91"/>
      <c r="GG454" s="91"/>
      <c r="GH454" s="91"/>
      <c r="GI454" s="91"/>
      <c r="GJ454" s="91"/>
      <c r="GK454" s="91"/>
      <c r="GL454" s="91"/>
      <c r="GM454" s="91"/>
      <c r="GN454" s="91"/>
      <c r="GO454" s="91"/>
      <c r="GP454" s="91"/>
      <c r="GQ454" s="91"/>
      <c r="GR454" s="91"/>
      <c r="GS454" s="91"/>
      <c r="GT454" s="91"/>
      <c r="GU454" s="91"/>
      <c r="GV454" s="91"/>
      <c r="GW454" s="91"/>
      <c r="GX454" s="91"/>
      <c r="GY454" s="91"/>
      <c r="GZ454" s="91"/>
      <c r="HA454" s="91"/>
      <c r="HB454" s="91"/>
      <c r="HC454" s="91"/>
      <c r="HD454" s="91"/>
      <c r="HE454" s="91"/>
      <c r="HF454" s="91"/>
      <c r="HG454" s="91"/>
      <c r="HH454" s="91"/>
      <c r="HI454" s="91"/>
      <c r="HJ454" s="91"/>
      <c r="HK454" s="91"/>
      <c r="HL454" s="91"/>
      <c r="HM454" s="91"/>
      <c r="HN454" s="91"/>
      <c r="HO454" s="91"/>
      <c r="HP454" s="91"/>
      <c r="HQ454" s="91"/>
      <c r="HR454" s="91"/>
      <c r="HS454" s="91"/>
      <c r="HT454" s="91"/>
      <c r="HU454" s="91"/>
      <c r="HV454" s="91"/>
      <c r="HW454" s="91"/>
      <c r="HX454" s="91"/>
      <c r="HY454" s="91"/>
      <c r="HZ454" s="91"/>
      <c r="IA454" s="91"/>
      <c r="IB454" s="91"/>
      <c r="IC454" s="91"/>
      <c r="ID454" s="91"/>
      <c r="IE454" s="91"/>
      <c r="IF454" s="91"/>
      <c r="IG454" s="91"/>
      <c r="IH454" s="91"/>
      <c r="II454" s="91"/>
      <c r="IJ454" s="91"/>
      <c r="IK454" s="91"/>
      <c r="IL454" s="91"/>
      <c r="IM454" s="91"/>
      <c r="IN454" s="91"/>
      <c r="IO454" s="91"/>
      <c r="IP454" s="91"/>
      <c r="IQ454" s="91"/>
      <c r="IR454" s="91"/>
      <c r="IS454" s="91"/>
      <c r="IT454" s="91"/>
      <c r="IU454" s="91"/>
      <c r="IV454" s="91"/>
    </row>
    <row r="455" spans="1:256" s="89" customFormat="1" x14ac:dyDescent="0.15">
      <c r="A455" s="88"/>
      <c r="B455" s="88"/>
      <c r="E455" s="168"/>
      <c r="H455" s="91"/>
      <c r="I455" s="91"/>
      <c r="J455" s="91"/>
      <c r="K455" s="91"/>
      <c r="L455" s="91"/>
      <c r="M455" s="91"/>
      <c r="N455" s="91"/>
      <c r="O455" s="91"/>
      <c r="P455" s="91"/>
      <c r="Q455" s="91"/>
      <c r="R455" s="91"/>
      <c r="S455" s="91"/>
      <c r="T455" s="91"/>
      <c r="U455" s="91"/>
      <c r="V455" s="91"/>
      <c r="W455" s="91"/>
      <c r="X455" s="91"/>
      <c r="Y455" s="91"/>
      <c r="Z455" s="91"/>
      <c r="AA455" s="91"/>
      <c r="AB455" s="91"/>
      <c r="AC455" s="91"/>
      <c r="AD455" s="91"/>
      <c r="AE455" s="91"/>
      <c r="AF455" s="91"/>
      <c r="AG455" s="91"/>
      <c r="AH455" s="91"/>
      <c r="AI455" s="91"/>
      <c r="AJ455" s="91"/>
      <c r="AK455" s="91"/>
      <c r="AL455" s="91"/>
      <c r="AM455" s="91"/>
      <c r="AN455" s="91"/>
      <c r="AO455" s="91"/>
      <c r="AP455" s="91"/>
      <c r="AQ455" s="91"/>
      <c r="AR455" s="91"/>
      <c r="AS455" s="91"/>
      <c r="AT455" s="91"/>
      <c r="AU455" s="91"/>
      <c r="AV455" s="91"/>
      <c r="AW455" s="91"/>
      <c r="AX455" s="91"/>
      <c r="AY455" s="91"/>
      <c r="AZ455" s="91"/>
      <c r="BA455" s="91"/>
      <c r="BB455" s="91"/>
      <c r="BC455" s="91"/>
      <c r="BD455" s="91"/>
      <c r="BE455" s="91"/>
      <c r="BF455" s="91"/>
      <c r="BG455" s="91"/>
      <c r="BH455" s="91"/>
      <c r="BI455" s="91"/>
      <c r="BJ455" s="91"/>
      <c r="BK455" s="91"/>
      <c r="BL455" s="91"/>
      <c r="BM455" s="91"/>
      <c r="BN455" s="91"/>
      <c r="BO455" s="91"/>
      <c r="BP455" s="91"/>
      <c r="BQ455" s="91"/>
      <c r="BR455" s="91"/>
      <c r="BS455" s="91"/>
      <c r="BT455" s="91"/>
      <c r="BU455" s="91"/>
      <c r="BV455" s="91"/>
      <c r="BW455" s="91"/>
      <c r="BX455" s="91"/>
      <c r="BY455" s="91"/>
      <c r="BZ455" s="91"/>
      <c r="CA455" s="91"/>
      <c r="CB455" s="91"/>
      <c r="CC455" s="91"/>
      <c r="CD455" s="91"/>
      <c r="CE455" s="91"/>
      <c r="CF455" s="91"/>
      <c r="CG455" s="91"/>
      <c r="CH455" s="91"/>
      <c r="CI455" s="91"/>
      <c r="CJ455" s="91"/>
      <c r="CK455" s="91"/>
      <c r="CL455" s="91"/>
      <c r="CM455" s="91"/>
      <c r="CN455" s="91"/>
      <c r="CO455" s="91"/>
      <c r="CP455" s="91"/>
      <c r="CQ455" s="91"/>
      <c r="CR455" s="91"/>
      <c r="CS455" s="91"/>
      <c r="CT455" s="91"/>
      <c r="CU455" s="91"/>
      <c r="CV455" s="91"/>
      <c r="CW455" s="91"/>
      <c r="CX455" s="91"/>
      <c r="CY455" s="91"/>
      <c r="CZ455" s="91"/>
      <c r="DA455" s="91"/>
      <c r="DB455" s="91"/>
      <c r="DC455" s="91"/>
      <c r="DD455" s="91"/>
      <c r="DE455" s="91"/>
      <c r="DF455" s="91"/>
      <c r="DG455" s="91"/>
      <c r="DH455" s="91"/>
      <c r="DI455" s="91"/>
      <c r="DJ455" s="91"/>
      <c r="DK455" s="91"/>
      <c r="DL455" s="91"/>
      <c r="DM455" s="91"/>
      <c r="DN455" s="91"/>
      <c r="DO455" s="91"/>
      <c r="DP455" s="91"/>
      <c r="DQ455" s="91"/>
      <c r="DR455" s="91"/>
      <c r="DS455" s="91"/>
      <c r="DT455" s="91"/>
      <c r="DU455" s="91"/>
      <c r="DV455" s="91"/>
      <c r="DW455" s="91"/>
      <c r="DX455" s="91"/>
      <c r="DY455" s="91"/>
      <c r="DZ455" s="91"/>
      <c r="EA455" s="91"/>
      <c r="EB455" s="91"/>
      <c r="EC455" s="91"/>
      <c r="ED455" s="91"/>
      <c r="EE455" s="91"/>
      <c r="EF455" s="91"/>
      <c r="EG455" s="91"/>
      <c r="EH455" s="91"/>
      <c r="EI455" s="91"/>
      <c r="EJ455" s="91"/>
      <c r="EK455" s="91"/>
      <c r="EL455" s="91"/>
      <c r="EM455" s="91"/>
      <c r="EN455" s="91"/>
      <c r="EO455" s="91"/>
      <c r="EP455" s="91"/>
      <c r="EQ455" s="91"/>
      <c r="ER455" s="91"/>
      <c r="ES455" s="91"/>
      <c r="ET455" s="91"/>
      <c r="EU455" s="91"/>
      <c r="EV455" s="91"/>
      <c r="EW455" s="91"/>
      <c r="EX455" s="91"/>
      <c r="EY455" s="91"/>
      <c r="EZ455" s="91"/>
      <c r="FA455" s="91"/>
      <c r="FB455" s="91"/>
      <c r="FC455" s="91"/>
      <c r="FD455" s="91"/>
      <c r="FE455" s="91"/>
      <c r="FF455" s="91"/>
      <c r="FG455" s="91"/>
      <c r="FH455" s="91"/>
      <c r="FI455" s="91"/>
      <c r="FJ455" s="91"/>
      <c r="FK455" s="91"/>
      <c r="FL455" s="91"/>
      <c r="FM455" s="91"/>
      <c r="FN455" s="91"/>
      <c r="FO455" s="91"/>
      <c r="FP455" s="91"/>
      <c r="FQ455" s="91"/>
      <c r="FR455" s="91"/>
      <c r="FS455" s="91"/>
      <c r="FT455" s="91"/>
      <c r="FU455" s="91"/>
      <c r="FV455" s="91"/>
      <c r="FW455" s="91"/>
      <c r="FX455" s="91"/>
      <c r="FY455" s="91"/>
      <c r="FZ455" s="91"/>
      <c r="GA455" s="91"/>
      <c r="GB455" s="91"/>
      <c r="GC455" s="91"/>
      <c r="GD455" s="91"/>
      <c r="GE455" s="91"/>
      <c r="GF455" s="91"/>
      <c r="GG455" s="91"/>
      <c r="GH455" s="91"/>
      <c r="GI455" s="91"/>
      <c r="GJ455" s="91"/>
      <c r="GK455" s="91"/>
      <c r="GL455" s="91"/>
      <c r="GM455" s="91"/>
      <c r="GN455" s="91"/>
      <c r="GO455" s="91"/>
      <c r="GP455" s="91"/>
      <c r="GQ455" s="91"/>
      <c r="GR455" s="91"/>
      <c r="GS455" s="91"/>
      <c r="GT455" s="91"/>
      <c r="GU455" s="91"/>
      <c r="GV455" s="91"/>
      <c r="GW455" s="91"/>
      <c r="GX455" s="91"/>
      <c r="GY455" s="91"/>
      <c r="GZ455" s="91"/>
      <c r="HA455" s="91"/>
      <c r="HB455" s="91"/>
      <c r="HC455" s="91"/>
      <c r="HD455" s="91"/>
      <c r="HE455" s="91"/>
      <c r="HF455" s="91"/>
      <c r="HG455" s="91"/>
      <c r="HH455" s="91"/>
      <c r="HI455" s="91"/>
      <c r="HJ455" s="91"/>
      <c r="HK455" s="91"/>
      <c r="HL455" s="91"/>
      <c r="HM455" s="91"/>
      <c r="HN455" s="91"/>
      <c r="HO455" s="91"/>
      <c r="HP455" s="91"/>
      <c r="HQ455" s="91"/>
      <c r="HR455" s="91"/>
      <c r="HS455" s="91"/>
      <c r="HT455" s="91"/>
      <c r="HU455" s="91"/>
      <c r="HV455" s="91"/>
      <c r="HW455" s="91"/>
      <c r="HX455" s="91"/>
      <c r="HY455" s="91"/>
      <c r="HZ455" s="91"/>
      <c r="IA455" s="91"/>
      <c r="IB455" s="91"/>
      <c r="IC455" s="91"/>
      <c r="ID455" s="91"/>
      <c r="IE455" s="91"/>
      <c r="IF455" s="91"/>
      <c r="IG455" s="91"/>
      <c r="IH455" s="91"/>
      <c r="II455" s="91"/>
      <c r="IJ455" s="91"/>
      <c r="IK455" s="91"/>
      <c r="IL455" s="91"/>
      <c r="IM455" s="91"/>
      <c r="IN455" s="91"/>
      <c r="IO455" s="91"/>
      <c r="IP455" s="91"/>
      <c r="IQ455" s="91"/>
      <c r="IR455" s="91"/>
      <c r="IS455" s="91"/>
      <c r="IT455" s="91"/>
      <c r="IU455" s="91"/>
      <c r="IV455" s="91"/>
    </row>
    <row r="456" spans="1:256" s="89" customFormat="1" x14ac:dyDescent="0.15">
      <c r="A456" s="88"/>
      <c r="B456" s="88"/>
      <c r="E456" s="168"/>
      <c r="H456" s="91"/>
      <c r="I456" s="91"/>
      <c r="J456" s="91"/>
      <c r="K456" s="91"/>
      <c r="L456" s="91"/>
      <c r="M456" s="91"/>
      <c r="N456" s="91"/>
      <c r="O456" s="91"/>
      <c r="P456" s="91"/>
      <c r="Q456" s="91"/>
      <c r="R456" s="91"/>
      <c r="S456" s="91"/>
      <c r="T456" s="91"/>
      <c r="U456" s="91"/>
      <c r="V456" s="91"/>
      <c r="W456" s="91"/>
      <c r="X456" s="91"/>
      <c r="Y456" s="91"/>
      <c r="Z456" s="91"/>
      <c r="AA456" s="91"/>
      <c r="AB456" s="91"/>
      <c r="AC456" s="91"/>
      <c r="AD456" s="91"/>
      <c r="AE456" s="91"/>
      <c r="AF456" s="91"/>
      <c r="AG456" s="91"/>
      <c r="AH456" s="91"/>
      <c r="AI456" s="91"/>
      <c r="AJ456" s="91"/>
      <c r="AK456" s="91"/>
      <c r="AL456" s="91"/>
      <c r="AM456" s="91"/>
      <c r="AN456" s="91"/>
      <c r="AO456" s="91"/>
      <c r="AP456" s="91"/>
      <c r="AQ456" s="91"/>
      <c r="AR456" s="91"/>
      <c r="AS456" s="91"/>
      <c r="AT456" s="91"/>
      <c r="AU456" s="91"/>
      <c r="AV456" s="91"/>
      <c r="AW456" s="91"/>
      <c r="AX456" s="91"/>
      <c r="AY456" s="91"/>
      <c r="AZ456" s="91"/>
      <c r="BA456" s="91"/>
      <c r="BB456" s="91"/>
      <c r="BC456" s="91"/>
      <c r="BD456" s="91"/>
      <c r="BE456" s="91"/>
      <c r="BF456" s="91"/>
      <c r="BG456" s="91"/>
      <c r="BH456" s="91"/>
      <c r="BI456" s="91"/>
      <c r="BJ456" s="91"/>
      <c r="BK456" s="91"/>
      <c r="BL456" s="91"/>
      <c r="BM456" s="91"/>
      <c r="BN456" s="91"/>
      <c r="BO456" s="91"/>
      <c r="BP456" s="91"/>
      <c r="BQ456" s="91"/>
      <c r="BR456" s="91"/>
      <c r="BS456" s="91"/>
      <c r="BT456" s="91"/>
      <c r="BU456" s="91"/>
      <c r="BV456" s="91"/>
      <c r="BW456" s="91"/>
      <c r="BX456" s="91"/>
      <c r="BY456" s="91"/>
      <c r="BZ456" s="91"/>
      <c r="CA456" s="91"/>
      <c r="CB456" s="91"/>
      <c r="CC456" s="91"/>
      <c r="CD456" s="91"/>
      <c r="CE456" s="91"/>
      <c r="CF456" s="91"/>
      <c r="CG456" s="91"/>
      <c r="CH456" s="91"/>
      <c r="CI456" s="91"/>
      <c r="CJ456" s="91"/>
      <c r="CK456" s="91"/>
      <c r="CL456" s="91"/>
      <c r="CM456" s="91"/>
      <c r="CN456" s="91"/>
      <c r="CO456" s="91"/>
      <c r="CP456" s="91"/>
      <c r="CQ456" s="91"/>
      <c r="CR456" s="91"/>
      <c r="CS456" s="91"/>
      <c r="CT456" s="91"/>
      <c r="CU456" s="91"/>
      <c r="CV456" s="91"/>
      <c r="CW456" s="91"/>
      <c r="CX456" s="91"/>
      <c r="CY456" s="91"/>
      <c r="CZ456" s="91"/>
      <c r="DA456" s="91"/>
      <c r="DB456" s="91"/>
      <c r="DC456" s="91"/>
      <c r="DD456" s="91"/>
      <c r="DE456" s="91"/>
      <c r="DF456" s="91"/>
      <c r="DG456" s="91"/>
      <c r="DH456" s="91"/>
      <c r="DI456" s="91"/>
      <c r="DJ456" s="91"/>
      <c r="DK456" s="91"/>
      <c r="DL456" s="91"/>
      <c r="DM456" s="91"/>
      <c r="DN456" s="91"/>
      <c r="DO456" s="91"/>
      <c r="DP456" s="91"/>
      <c r="DQ456" s="91"/>
      <c r="DR456" s="91"/>
      <c r="DS456" s="91"/>
      <c r="DT456" s="91"/>
      <c r="DU456" s="91"/>
      <c r="DV456" s="91"/>
      <c r="DW456" s="91"/>
      <c r="DX456" s="91"/>
      <c r="DY456" s="91"/>
      <c r="DZ456" s="91"/>
      <c r="EA456" s="91"/>
      <c r="EB456" s="91"/>
      <c r="EC456" s="91"/>
      <c r="ED456" s="91"/>
      <c r="EE456" s="91"/>
      <c r="EF456" s="91"/>
      <c r="EG456" s="91"/>
      <c r="EH456" s="91"/>
      <c r="EI456" s="91"/>
      <c r="EJ456" s="91"/>
      <c r="EK456" s="91"/>
      <c r="EL456" s="91"/>
      <c r="EM456" s="91"/>
      <c r="EN456" s="91"/>
      <c r="EO456" s="91"/>
      <c r="EP456" s="91"/>
      <c r="EQ456" s="91"/>
      <c r="ER456" s="91"/>
      <c r="ES456" s="91"/>
      <c r="ET456" s="91"/>
      <c r="EU456" s="91"/>
      <c r="EV456" s="91"/>
      <c r="EW456" s="91"/>
      <c r="EX456" s="91"/>
      <c r="EY456" s="91"/>
      <c r="EZ456" s="91"/>
      <c r="FA456" s="91"/>
      <c r="FB456" s="91"/>
      <c r="FC456" s="91"/>
      <c r="FD456" s="91"/>
      <c r="FE456" s="91"/>
      <c r="FF456" s="91"/>
      <c r="FG456" s="91"/>
      <c r="FH456" s="91"/>
      <c r="FI456" s="91"/>
      <c r="FJ456" s="91"/>
      <c r="FK456" s="91"/>
      <c r="FL456" s="91"/>
      <c r="FM456" s="91"/>
      <c r="FN456" s="91"/>
      <c r="FO456" s="91"/>
      <c r="FP456" s="91"/>
      <c r="FQ456" s="91"/>
      <c r="FR456" s="91"/>
      <c r="FS456" s="91"/>
      <c r="FT456" s="91"/>
      <c r="FU456" s="91"/>
      <c r="FV456" s="91"/>
      <c r="FW456" s="91"/>
      <c r="FX456" s="91"/>
      <c r="FY456" s="91"/>
      <c r="FZ456" s="91"/>
      <c r="GA456" s="91"/>
      <c r="GB456" s="91"/>
      <c r="GC456" s="91"/>
      <c r="GD456" s="91"/>
      <c r="GE456" s="91"/>
      <c r="GF456" s="91"/>
      <c r="GG456" s="91"/>
      <c r="GH456" s="91"/>
      <c r="GI456" s="91"/>
      <c r="GJ456" s="91"/>
      <c r="GK456" s="91"/>
      <c r="GL456" s="91"/>
      <c r="GM456" s="91"/>
      <c r="GN456" s="91"/>
      <c r="GO456" s="91"/>
      <c r="GP456" s="91"/>
      <c r="GQ456" s="91"/>
      <c r="GR456" s="91"/>
      <c r="GS456" s="91"/>
      <c r="GT456" s="91"/>
      <c r="GU456" s="91"/>
      <c r="GV456" s="91"/>
      <c r="GW456" s="91"/>
      <c r="GX456" s="91"/>
      <c r="GY456" s="91"/>
      <c r="GZ456" s="91"/>
      <c r="HA456" s="91"/>
      <c r="HB456" s="91"/>
      <c r="HC456" s="91"/>
      <c r="HD456" s="91"/>
      <c r="HE456" s="91"/>
      <c r="HF456" s="91"/>
      <c r="HG456" s="91"/>
      <c r="HH456" s="91"/>
      <c r="HI456" s="91"/>
      <c r="HJ456" s="91"/>
      <c r="HK456" s="91"/>
      <c r="HL456" s="91"/>
      <c r="HM456" s="91"/>
      <c r="HN456" s="91"/>
      <c r="HO456" s="91"/>
      <c r="HP456" s="91"/>
      <c r="HQ456" s="91"/>
      <c r="HR456" s="91"/>
      <c r="HS456" s="91"/>
      <c r="HT456" s="91"/>
      <c r="HU456" s="91"/>
      <c r="HV456" s="91"/>
      <c r="HW456" s="91"/>
      <c r="HX456" s="91"/>
      <c r="HY456" s="91"/>
      <c r="HZ456" s="91"/>
      <c r="IA456" s="91"/>
      <c r="IB456" s="91"/>
      <c r="IC456" s="91"/>
      <c r="ID456" s="91"/>
      <c r="IE456" s="91"/>
      <c r="IF456" s="91"/>
      <c r="IG456" s="91"/>
      <c r="IH456" s="91"/>
      <c r="II456" s="91"/>
      <c r="IJ456" s="91"/>
      <c r="IK456" s="91"/>
      <c r="IL456" s="91"/>
      <c r="IM456" s="91"/>
      <c r="IN456" s="91"/>
      <c r="IO456" s="91"/>
      <c r="IP456" s="91"/>
      <c r="IQ456" s="91"/>
      <c r="IR456" s="91"/>
      <c r="IS456" s="91"/>
      <c r="IT456" s="91"/>
      <c r="IU456" s="91"/>
      <c r="IV456" s="91"/>
    </row>
    <row r="457" spans="1:256" s="89" customFormat="1" x14ac:dyDescent="0.15">
      <c r="A457" s="88"/>
      <c r="B457" s="88"/>
      <c r="E457" s="168"/>
      <c r="H457" s="91"/>
      <c r="I457" s="91"/>
      <c r="J457" s="91"/>
      <c r="K457" s="91"/>
      <c r="L457" s="91"/>
      <c r="M457" s="91"/>
      <c r="N457" s="91"/>
      <c r="O457" s="91"/>
      <c r="P457" s="91"/>
      <c r="Q457" s="91"/>
      <c r="R457" s="91"/>
      <c r="S457" s="91"/>
      <c r="T457" s="91"/>
      <c r="U457" s="91"/>
      <c r="V457" s="91"/>
      <c r="W457" s="91"/>
      <c r="X457" s="91"/>
      <c r="Y457" s="91"/>
      <c r="Z457" s="91"/>
      <c r="AA457" s="91"/>
      <c r="AB457" s="91"/>
      <c r="AC457" s="91"/>
      <c r="AD457" s="91"/>
      <c r="AE457" s="91"/>
      <c r="AF457" s="91"/>
      <c r="AG457" s="91"/>
      <c r="AH457" s="91"/>
      <c r="AI457" s="91"/>
      <c r="AJ457" s="91"/>
      <c r="AK457" s="91"/>
      <c r="AL457" s="91"/>
      <c r="AM457" s="91"/>
      <c r="AN457" s="91"/>
      <c r="AO457" s="91"/>
      <c r="AP457" s="91"/>
      <c r="AQ457" s="91"/>
      <c r="AR457" s="91"/>
      <c r="AS457" s="91"/>
      <c r="AT457" s="91"/>
      <c r="AU457" s="91"/>
      <c r="AV457" s="91"/>
      <c r="AW457" s="91"/>
      <c r="AX457" s="91"/>
      <c r="AY457" s="91"/>
      <c r="AZ457" s="91"/>
      <c r="BA457" s="91"/>
      <c r="BB457" s="91"/>
      <c r="BC457" s="91"/>
      <c r="BD457" s="91"/>
      <c r="BE457" s="91"/>
      <c r="BF457" s="91"/>
      <c r="BG457" s="91"/>
      <c r="BH457" s="91"/>
      <c r="BI457" s="91"/>
      <c r="BJ457" s="91"/>
      <c r="BK457" s="91"/>
      <c r="BL457" s="91"/>
      <c r="BM457" s="91"/>
      <c r="BN457" s="91"/>
      <c r="BO457" s="91"/>
      <c r="BP457" s="91"/>
      <c r="BQ457" s="91"/>
      <c r="BR457" s="91"/>
      <c r="BS457" s="91"/>
      <c r="BT457" s="91"/>
      <c r="BU457" s="91"/>
      <c r="BV457" s="91"/>
      <c r="BW457" s="91"/>
      <c r="BX457" s="91"/>
      <c r="BY457" s="91"/>
      <c r="BZ457" s="91"/>
      <c r="CA457" s="91"/>
      <c r="CB457" s="91"/>
      <c r="CC457" s="91"/>
      <c r="CD457" s="91"/>
      <c r="CE457" s="91"/>
      <c r="CF457" s="91"/>
      <c r="CG457" s="91"/>
      <c r="CH457" s="91"/>
      <c r="CI457" s="91"/>
      <c r="CJ457" s="91"/>
      <c r="CK457" s="91"/>
      <c r="CL457" s="91"/>
      <c r="CM457" s="91"/>
      <c r="CN457" s="91"/>
      <c r="CO457" s="91"/>
      <c r="CP457" s="91"/>
      <c r="CQ457" s="91"/>
      <c r="CR457" s="91"/>
      <c r="CS457" s="91"/>
      <c r="CT457" s="91"/>
      <c r="CU457" s="91"/>
      <c r="CV457" s="91"/>
      <c r="CW457" s="91"/>
      <c r="CX457" s="91"/>
      <c r="CY457" s="91"/>
      <c r="CZ457" s="91"/>
      <c r="DA457" s="91"/>
      <c r="DB457" s="91"/>
      <c r="DC457" s="91"/>
      <c r="DD457" s="91"/>
      <c r="DE457" s="91"/>
      <c r="DF457" s="91"/>
      <c r="DG457" s="91"/>
      <c r="DH457" s="91"/>
      <c r="DI457" s="91"/>
      <c r="DJ457" s="91"/>
      <c r="DK457" s="91"/>
      <c r="DL457" s="91"/>
      <c r="DM457" s="91"/>
      <c r="DN457" s="91"/>
      <c r="DO457" s="91"/>
      <c r="DP457" s="91"/>
      <c r="DQ457" s="91"/>
      <c r="DR457" s="91"/>
      <c r="DS457" s="91"/>
      <c r="DT457" s="91"/>
      <c r="DU457" s="91"/>
      <c r="DV457" s="91"/>
      <c r="DW457" s="91"/>
      <c r="DX457" s="91"/>
      <c r="DY457" s="91"/>
      <c r="DZ457" s="91"/>
      <c r="EA457" s="91"/>
      <c r="EB457" s="91"/>
      <c r="EC457" s="91"/>
      <c r="ED457" s="91"/>
      <c r="EE457" s="91"/>
      <c r="EF457" s="91"/>
      <c r="EG457" s="91"/>
      <c r="EH457" s="91"/>
      <c r="EI457" s="91"/>
      <c r="EJ457" s="91"/>
      <c r="EK457" s="91"/>
      <c r="EL457" s="91"/>
      <c r="EM457" s="91"/>
      <c r="EN457" s="91"/>
      <c r="EO457" s="91"/>
      <c r="EP457" s="91"/>
      <c r="EQ457" s="91"/>
      <c r="ER457" s="91"/>
      <c r="ES457" s="91"/>
      <c r="ET457" s="91"/>
      <c r="EU457" s="91"/>
      <c r="EV457" s="91"/>
      <c r="EW457" s="91"/>
      <c r="EX457" s="91"/>
      <c r="EY457" s="91"/>
      <c r="EZ457" s="91"/>
      <c r="FA457" s="91"/>
      <c r="FB457" s="91"/>
      <c r="FC457" s="91"/>
      <c r="FD457" s="91"/>
      <c r="FE457" s="91"/>
      <c r="FF457" s="91"/>
      <c r="FG457" s="91"/>
      <c r="FH457" s="91"/>
      <c r="FI457" s="91"/>
      <c r="FJ457" s="91"/>
      <c r="FK457" s="91"/>
      <c r="FL457" s="91"/>
      <c r="FM457" s="91"/>
      <c r="FN457" s="91"/>
      <c r="FO457" s="91"/>
      <c r="FP457" s="91"/>
      <c r="FQ457" s="91"/>
      <c r="FR457" s="91"/>
      <c r="FS457" s="91"/>
      <c r="FT457" s="91"/>
      <c r="FU457" s="91"/>
      <c r="FV457" s="91"/>
      <c r="FW457" s="91"/>
      <c r="FX457" s="91"/>
      <c r="FY457" s="91"/>
      <c r="FZ457" s="91"/>
      <c r="GA457" s="91"/>
      <c r="GB457" s="91"/>
      <c r="GC457" s="91"/>
      <c r="GD457" s="91"/>
      <c r="GE457" s="91"/>
      <c r="GF457" s="91"/>
      <c r="GG457" s="91"/>
      <c r="GH457" s="91"/>
      <c r="GI457" s="91"/>
      <c r="GJ457" s="91"/>
      <c r="GK457" s="91"/>
      <c r="GL457" s="91"/>
      <c r="GM457" s="91"/>
      <c r="GN457" s="91"/>
      <c r="GO457" s="91"/>
      <c r="GP457" s="91"/>
      <c r="GQ457" s="91"/>
      <c r="GR457" s="91"/>
      <c r="GS457" s="91"/>
      <c r="GT457" s="91"/>
      <c r="GU457" s="91"/>
      <c r="GV457" s="91"/>
      <c r="GW457" s="91"/>
      <c r="GX457" s="91"/>
      <c r="GY457" s="91"/>
      <c r="GZ457" s="91"/>
      <c r="HA457" s="91"/>
      <c r="HB457" s="91"/>
      <c r="HC457" s="91"/>
      <c r="HD457" s="91"/>
      <c r="HE457" s="91"/>
      <c r="HF457" s="91"/>
      <c r="HG457" s="91"/>
      <c r="HH457" s="91"/>
      <c r="HI457" s="91"/>
      <c r="HJ457" s="91"/>
      <c r="HK457" s="91"/>
      <c r="HL457" s="91"/>
      <c r="HM457" s="91"/>
      <c r="HN457" s="91"/>
      <c r="HO457" s="91"/>
      <c r="HP457" s="91"/>
      <c r="HQ457" s="91"/>
      <c r="HR457" s="91"/>
      <c r="HS457" s="91"/>
      <c r="HT457" s="91"/>
      <c r="HU457" s="91"/>
      <c r="HV457" s="91"/>
      <c r="HW457" s="91"/>
      <c r="HX457" s="91"/>
      <c r="HY457" s="91"/>
      <c r="HZ457" s="91"/>
      <c r="IA457" s="91"/>
      <c r="IB457" s="91"/>
      <c r="IC457" s="91"/>
      <c r="ID457" s="91"/>
      <c r="IE457" s="91"/>
      <c r="IF457" s="91"/>
      <c r="IG457" s="91"/>
      <c r="IH457" s="91"/>
      <c r="II457" s="91"/>
      <c r="IJ457" s="91"/>
      <c r="IK457" s="91"/>
      <c r="IL457" s="91"/>
      <c r="IM457" s="91"/>
      <c r="IN457" s="91"/>
      <c r="IO457" s="91"/>
      <c r="IP457" s="91"/>
      <c r="IQ457" s="91"/>
      <c r="IR457" s="91"/>
      <c r="IS457" s="91"/>
      <c r="IT457" s="91"/>
      <c r="IU457" s="91"/>
      <c r="IV457" s="91"/>
    </row>
    <row r="458" spans="1:256" s="89" customFormat="1" x14ac:dyDescent="0.15">
      <c r="A458" s="88"/>
      <c r="B458" s="88"/>
      <c r="E458" s="168"/>
      <c r="H458" s="91"/>
      <c r="I458" s="91"/>
      <c r="J458" s="91"/>
      <c r="K458" s="91"/>
      <c r="L458" s="91"/>
      <c r="M458" s="91"/>
      <c r="N458" s="91"/>
      <c r="O458" s="91"/>
      <c r="P458" s="91"/>
      <c r="Q458" s="91"/>
      <c r="R458" s="91"/>
      <c r="S458" s="91"/>
      <c r="T458" s="91"/>
      <c r="U458" s="91"/>
      <c r="V458" s="91"/>
      <c r="W458" s="91"/>
      <c r="X458" s="91"/>
      <c r="Y458" s="91"/>
      <c r="Z458" s="91"/>
      <c r="AA458" s="91"/>
      <c r="AB458" s="91"/>
      <c r="AC458" s="91"/>
      <c r="AD458" s="91"/>
      <c r="AE458" s="91"/>
      <c r="AF458" s="91"/>
      <c r="AG458" s="91"/>
      <c r="AH458" s="91"/>
      <c r="AI458" s="91"/>
      <c r="AJ458" s="91"/>
      <c r="AK458" s="91"/>
      <c r="AL458" s="91"/>
      <c r="AM458" s="91"/>
      <c r="AN458" s="91"/>
      <c r="AO458" s="91"/>
      <c r="AP458" s="91"/>
      <c r="AQ458" s="91"/>
      <c r="AR458" s="91"/>
      <c r="AS458" s="91"/>
      <c r="AT458" s="91"/>
      <c r="AU458" s="91"/>
      <c r="AV458" s="91"/>
      <c r="AW458" s="91"/>
      <c r="AX458" s="91"/>
      <c r="AY458" s="91"/>
      <c r="AZ458" s="91"/>
      <c r="BA458" s="91"/>
      <c r="BB458" s="91"/>
      <c r="BC458" s="91"/>
      <c r="BD458" s="91"/>
      <c r="BE458" s="91"/>
      <c r="BF458" s="91"/>
      <c r="BG458" s="91"/>
      <c r="BH458" s="91"/>
      <c r="BI458" s="91"/>
      <c r="BJ458" s="91"/>
      <c r="BK458" s="91"/>
      <c r="BL458" s="91"/>
      <c r="BM458" s="91"/>
      <c r="BN458" s="91"/>
      <c r="BO458" s="91"/>
      <c r="BP458" s="91"/>
      <c r="BQ458" s="91"/>
      <c r="BR458" s="91"/>
      <c r="BS458" s="91"/>
      <c r="BT458" s="91"/>
      <c r="BU458" s="91"/>
      <c r="BV458" s="91"/>
      <c r="BW458" s="91"/>
      <c r="BX458" s="91"/>
      <c r="BY458" s="91"/>
      <c r="BZ458" s="91"/>
      <c r="CA458" s="91"/>
      <c r="CB458" s="91"/>
      <c r="CC458" s="91"/>
      <c r="CD458" s="91"/>
      <c r="CE458" s="91"/>
      <c r="CF458" s="91"/>
      <c r="CG458" s="91"/>
      <c r="CH458" s="91"/>
      <c r="CI458" s="91"/>
      <c r="CJ458" s="91"/>
      <c r="CK458" s="91"/>
      <c r="CL458" s="91"/>
      <c r="CM458" s="91"/>
      <c r="CN458" s="91"/>
      <c r="CO458" s="91"/>
      <c r="CP458" s="91"/>
      <c r="CQ458" s="91"/>
      <c r="CR458" s="91"/>
      <c r="CS458" s="91"/>
      <c r="CT458" s="91"/>
      <c r="CU458" s="91"/>
      <c r="CV458" s="91"/>
      <c r="CW458" s="91"/>
      <c r="CX458" s="91"/>
      <c r="CY458" s="91"/>
      <c r="CZ458" s="91"/>
      <c r="DA458" s="91"/>
      <c r="DB458" s="91"/>
      <c r="DC458" s="91"/>
      <c r="DD458" s="91"/>
      <c r="DE458" s="91"/>
      <c r="DF458" s="91"/>
      <c r="DG458" s="91"/>
      <c r="DH458" s="91"/>
      <c r="DI458" s="91"/>
      <c r="DJ458" s="91"/>
      <c r="DK458" s="91"/>
      <c r="DL458" s="91"/>
      <c r="DM458" s="91"/>
      <c r="DN458" s="91"/>
      <c r="DO458" s="91"/>
      <c r="DP458" s="91"/>
      <c r="DQ458" s="91"/>
      <c r="DR458" s="91"/>
      <c r="DS458" s="91"/>
      <c r="DT458" s="91"/>
      <c r="DU458" s="91"/>
      <c r="DV458" s="91"/>
      <c r="DW458" s="91"/>
      <c r="DX458" s="91"/>
      <c r="DY458" s="91"/>
      <c r="DZ458" s="91"/>
      <c r="EA458" s="91"/>
      <c r="EB458" s="91"/>
      <c r="EC458" s="91"/>
      <c r="ED458" s="91"/>
      <c r="EE458" s="91"/>
      <c r="EF458" s="91"/>
      <c r="EG458" s="91"/>
      <c r="EH458" s="91"/>
      <c r="EI458" s="91"/>
      <c r="EJ458" s="91"/>
      <c r="EK458" s="91"/>
      <c r="EL458" s="91"/>
      <c r="EM458" s="91"/>
      <c r="EN458" s="91"/>
      <c r="EO458" s="91"/>
      <c r="EP458" s="91"/>
      <c r="EQ458" s="91"/>
      <c r="ER458" s="91"/>
      <c r="ES458" s="91"/>
      <c r="ET458" s="91"/>
      <c r="EU458" s="91"/>
      <c r="EV458" s="91"/>
      <c r="EW458" s="91"/>
      <c r="EX458" s="91"/>
      <c r="EY458" s="91"/>
      <c r="EZ458" s="91"/>
      <c r="FA458" s="91"/>
      <c r="FB458" s="91"/>
      <c r="FC458" s="91"/>
      <c r="FD458" s="91"/>
      <c r="FE458" s="91"/>
      <c r="FF458" s="91"/>
      <c r="FG458" s="91"/>
      <c r="FH458" s="91"/>
      <c r="FI458" s="91"/>
      <c r="FJ458" s="91"/>
      <c r="FK458" s="91"/>
      <c r="FL458" s="91"/>
      <c r="FM458" s="91"/>
      <c r="FN458" s="91"/>
      <c r="FO458" s="91"/>
      <c r="FP458" s="91"/>
      <c r="FQ458" s="91"/>
      <c r="FR458" s="91"/>
      <c r="FS458" s="91"/>
      <c r="FT458" s="91"/>
      <c r="FU458" s="91"/>
      <c r="FV458" s="91"/>
      <c r="FW458" s="91"/>
      <c r="FX458" s="91"/>
      <c r="FY458" s="91"/>
      <c r="FZ458" s="91"/>
      <c r="GA458" s="91"/>
      <c r="GB458" s="91"/>
      <c r="GC458" s="91"/>
      <c r="GD458" s="91"/>
      <c r="GE458" s="91"/>
      <c r="GF458" s="91"/>
      <c r="GG458" s="91"/>
      <c r="GH458" s="91"/>
      <c r="GI458" s="91"/>
      <c r="GJ458" s="91"/>
      <c r="GK458" s="91"/>
      <c r="GL458" s="91"/>
      <c r="GM458" s="91"/>
      <c r="GN458" s="91"/>
      <c r="GO458" s="91"/>
      <c r="GP458" s="91"/>
      <c r="GQ458" s="91"/>
      <c r="GR458" s="91"/>
      <c r="GS458" s="91"/>
      <c r="GT458" s="91"/>
      <c r="GU458" s="91"/>
      <c r="GV458" s="91"/>
      <c r="GW458" s="91"/>
      <c r="GX458" s="91"/>
      <c r="GY458" s="91"/>
      <c r="GZ458" s="91"/>
      <c r="HA458" s="91"/>
      <c r="HB458" s="91"/>
      <c r="HC458" s="91"/>
      <c r="HD458" s="91"/>
      <c r="HE458" s="91"/>
      <c r="HF458" s="91"/>
      <c r="HG458" s="91"/>
      <c r="HH458" s="91"/>
      <c r="HI458" s="91"/>
      <c r="HJ458" s="91"/>
      <c r="HK458" s="91"/>
      <c r="HL458" s="91"/>
      <c r="HM458" s="91"/>
      <c r="HN458" s="91"/>
      <c r="HO458" s="91"/>
      <c r="HP458" s="91"/>
      <c r="HQ458" s="91"/>
      <c r="HR458" s="91"/>
      <c r="HS458" s="91"/>
      <c r="HT458" s="91"/>
      <c r="HU458" s="91"/>
      <c r="HV458" s="91"/>
      <c r="HW458" s="91"/>
      <c r="HX458" s="91"/>
      <c r="HY458" s="91"/>
      <c r="HZ458" s="91"/>
      <c r="IA458" s="91"/>
      <c r="IB458" s="91"/>
      <c r="IC458" s="91"/>
      <c r="ID458" s="91"/>
      <c r="IE458" s="91"/>
      <c r="IF458" s="91"/>
      <c r="IG458" s="91"/>
      <c r="IH458" s="91"/>
      <c r="II458" s="91"/>
      <c r="IJ458" s="91"/>
      <c r="IK458" s="91"/>
      <c r="IL458" s="91"/>
      <c r="IM458" s="91"/>
      <c r="IN458" s="91"/>
      <c r="IO458" s="91"/>
      <c r="IP458" s="91"/>
      <c r="IQ458" s="91"/>
      <c r="IR458" s="91"/>
      <c r="IS458" s="91"/>
      <c r="IT458" s="91"/>
      <c r="IU458" s="91"/>
      <c r="IV458" s="91"/>
    </row>
    <row r="459" spans="1:256" s="89" customFormat="1" x14ac:dyDescent="0.15">
      <c r="A459" s="88"/>
      <c r="B459" s="88"/>
      <c r="E459" s="168"/>
      <c r="H459" s="91"/>
      <c r="I459" s="91"/>
      <c r="J459" s="91"/>
      <c r="K459" s="91"/>
      <c r="L459" s="91"/>
      <c r="M459" s="91"/>
      <c r="N459" s="91"/>
      <c r="O459" s="91"/>
      <c r="P459" s="91"/>
      <c r="Q459" s="91"/>
      <c r="R459" s="91"/>
      <c r="S459" s="91"/>
      <c r="T459" s="91"/>
      <c r="U459" s="91"/>
      <c r="V459" s="91"/>
      <c r="W459" s="91"/>
      <c r="X459" s="91"/>
      <c r="Y459" s="91"/>
      <c r="Z459" s="91"/>
      <c r="AA459" s="91"/>
      <c r="AB459" s="91"/>
      <c r="AC459" s="91"/>
      <c r="AD459" s="91"/>
      <c r="AE459" s="91"/>
      <c r="AF459" s="91"/>
      <c r="AG459" s="91"/>
      <c r="AH459" s="91"/>
      <c r="AI459" s="91"/>
      <c r="AJ459" s="91"/>
      <c r="AK459" s="91"/>
      <c r="AL459" s="91"/>
      <c r="AM459" s="91"/>
      <c r="AN459" s="91"/>
      <c r="AO459" s="91"/>
      <c r="AP459" s="91"/>
      <c r="AQ459" s="91"/>
      <c r="AR459" s="91"/>
      <c r="AS459" s="91"/>
      <c r="AT459" s="91"/>
      <c r="AU459" s="91"/>
      <c r="AV459" s="91"/>
      <c r="AW459" s="91"/>
      <c r="AX459" s="91"/>
      <c r="AY459" s="91"/>
      <c r="AZ459" s="91"/>
      <c r="BA459" s="91"/>
      <c r="BB459" s="91"/>
      <c r="BC459" s="91"/>
      <c r="BD459" s="91"/>
      <c r="BE459" s="91"/>
      <c r="BF459" s="91"/>
      <c r="BG459" s="91"/>
      <c r="BH459" s="91"/>
      <c r="BI459" s="91"/>
      <c r="BJ459" s="91"/>
      <c r="BK459" s="91"/>
      <c r="BL459" s="91"/>
      <c r="BM459" s="91"/>
      <c r="BN459" s="91"/>
      <c r="BO459" s="91"/>
      <c r="BP459" s="91"/>
      <c r="BQ459" s="91"/>
      <c r="BR459" s="91"/>
      <c r="BS459" s="91"/>
      <c r="BT459" s="91"/>
      <c r="BU459" s="91"/>
      <c r="BV459" s="91"/>
      <c r="BW459" s="91"/>
      <c r="BX459" s="91"/>
      <c r="BY459" s="91"/>
      <c r="BZ459" s="91"/>
      <c r="CA459" s="91"/>
      <c r="CB459" s="91"/>
      <c r="CC459" s="91"/>
      <c r="CD459" s="91"/>
      <c r="CE459" s="91"/>
      <c r="CF459" s="91"/>
      <c r="CG459" s="91"/>
      <c r="CH459" s="91"/>
      <c r="CI459" s="91"/>
      <c r="CJ459" s="91"/>
      <c r="CK459" s="91"/>
      <c r="CL459" s="91"/>
      <c r="CM459" s="91"/>
      <c r="CN459" s="91"/>
      <c r="CO459" s="91"/>
      <c r="CP459" s="91"/>
      <c r="CQ459" s="91"/>
      <c r="CR459" s="91"/>
      <c r="CS459" s="91"/>
      <c r="CT459" s="91"/>
      <c r="CU459" s="91"/>
      <c r="CV459" s="91"/>
      <c r="CW459" s="91"/>
      <c r="CX459" s="91"/>
      <c r="CY459" s="91"/>
      <c r="CZ459" s="91"/>
      <c r="DA459" s="91"/>
      <c r="DB459" s="91"/>
      <c r="DC459" s="91"/>
      <c r="DD459" s="91"/>
      <c r="DE459" s="91"/>
      <c r="DF459" s="91"/>
      <c r="DG459" s="91"/>
      <c r="DH459" s="91"/>
      <c r="DI459" s="91"/>
      <c r="DJ459" s="91"/>
      <c r="DK459" s="91"/>
      <c r="DL459" s="91"/>
      <c r="DM459" s="91"/>
      <c r="DN459" s="91"/>
      <c r="DO459" s="91"/>
      <c r="DP459" s="91"/>
      <c r="DQ459" s="91"/>
      <c r="DR459" s="91"/>
      <c r="DS459" s="91"/>
      <c r="DT459" s="91"/>
      <c r="DU459" s="91"/>
      <c r="DV459" s="91"/>
      <c r="DW459" s="91"/>
      <c r="DX459" s="91"/>
      <c r="DY459" s="91"/>
      <c r="DZ459" s="91"/>
      <c r="EA459" s="91"/>
      <c r="EB459" s="91"/>
      <c r="EC459" s="91"/>
      <c r="ED459" s="91"/>
      <c r="EE459" s="91"/>
      <c r="EF459" s="91"/>
      <c r="EG459" s="91"/>
      <c r="EH459" s="91"/>
      <c r="EI459" s="91"/>
      <c r="EJ459" s="91"/>
      <c r="EK459" s="91"/>
      <c r="EL459" s="91"/>
      <c r="EM459" s="91"/>
      <c r="EN459" s="91"/>
      <c r="EO459" s="91"/>
      <c r="EP459" s="91"/>
      <c r="EQ459" s="91"/>
      <c r="ER459" s="91"/>
      <c r="ES459" s="91"/>
      <c r="ET459" s="91"/>
      <c r="EU459" s="91"/>
      <c r="EV459" s="91"/>
      <c r="EW459" s="91"/>
      <c r="EX459" s="91"/>
      <c r="EY459" s="91"/>
      <c r="EZ459" s="91"/>
      <c r="FA459" s="91"/>
      <c r="FB459" s="91"/>
      <c r="FC459" s="91"/>
      <c r="FD459" s="91"/>
      <c r="FE459" s="91"/>
      <c r="FF459" s="91"/>
      <c r="FG459" s="91"/>
      <c r="FH459" s="91"/>
      <c r="FI459" s="91"/>
      <c r="FJ459" s="91"/>
      <c r="FK459" s="91"/>
      <c r="FL459" s="91"/>
      <c r="FM459" s="91"/>
      <c r="FN459" s="91"/>
      <c r="FO459" s="91"/>
      <c r="FP459" s="91"/>
      <c r="FQ459" s="91"/>
      <c r="FR459" s="91"/>
      <c r="FS459" s="91"/>
      <c r="FT459" s="91"/>
      <c r="FU459" s="91"/>
      <c r="FV459" s="91"/>
      <c r="FW459" s="91"/>
      <c r="FX459" s="91"/>
      <c r="FY459" s="91"/>
      <c r="FZ459" s="91"/>
      <c r="GA459" s="91"/>
      <c r="GB459" s="91"/>
      <c r="GC459" s="91"/>
      <c r="GD459" s="91"/>
      <c r="GE459" s="91"/>
      <c r="GF459" s="91"/>
      <c r="GG459" s="91"/>
      <c r="GH459" s="91"/>
      <c r="GI459" s="91"/>
      <c r="GJ459" s="91"/>
      <c r="GK459" s="91"/>
      <c r="GL459" s="91"/>
      <c r="GM459" s="91"/>
      <c r="GN459" s="91"/>
      <c r="GO459" s="91"/>
      <c r="GP459" s="91"/>
      <c r="GQ459" s="91"/>
      <c r="GR459" s="91"/>
      <c r="GS459" s="91"/>
      <c r="GT459" s="91"/>
      <c r="GU459" s="91"/>
      <c r="GV459" s="91"/>
      <c r="GW459" s="91"/>
      <c r="GX459" s="91"/>
      <c r="GY459" s="91"/>
      <c r="GZ459" s="91"/>
      <c r="HA459" s="91"/>
      <c r="HB459" s="91"/>
      <c r="HC459" s="91"/>
      <c r="HD459" s="91"/>
      <c r="HE459" s="91"/>
      <c r="HF459" s="91"/>
      <c r="HG459" s="91"/>
      <c r="HH459" s="91"/>
      <c r="HI459" s="91"/>
      <c r="HJ459" s="91"/>
      <c r="HK459" s="91"/>
      <c r="HL459" s="91"/>
      <c r="HM459" s="91"/>
      <c r="HN459" s="91"/>
      <c r="HO459" s="91"/>
      <c r="HP459" s="91"/>
      <c r="HQ459" s="91"/>
      <c r="HR459" s="91"/>
      <c r="HS459" s="91"/>
      <c r="HT459" s="91"/>
      <c r="HU459" s="91"/>
      <c r="HV459" s="91"/>
      <c r="HW459" s="91"/>
      <c r="HX459" s="91"/>
      <c r="HY459" s="91"/>
      <c r="HZ459" s="91"/>
      <c r="IA459" s="91"/>
      <c r="IB459" s="91"/>
      <c r="IC459" s="91"/>
      <c r="ID459" s="91"/>
      <c r="IE459" s="91"/>
      <c r="IF459" s="91"/>
      <c r="IG459" s="91"/>
      <c r="IH459" s="91"/>
      <c r="II459" s="91"/>
      <c r="IJ459" s="91"/>
      <c r="IK459" s="91"/>
      <c r="IL459" s="91"/>
      <c r="IM459" s="91"/>
      <c r="IN459" s="91"/>
      <c r="IO459" s="91"/>
      <c r="IP459" s="91"/>
      <c r="IQ459" s="91"/>
      <c r="IR459" s="91"/>
      <c r="IS459" s="91"/>
      <c r="IT459" s="91"/>
      <c r="IU459" s="91"/>
      <c r="IV459" s="91"/>
    </row>
    <row r="460" spans="1:256" s="89" customFormat="1" x14ac:dyDescent="0.15">
      <c r="A460" s="88"/>
      <c r="B460" s="88"/>
      <c r="E460" s="168"/>
      <c r="H460" s="91"/>
      <c r="I460" s="91"/>
      <c r="J460" s="91"/>
      <c r="K460" s="91"/>
      <c r="L460" s="91"/>
      <c r="M460" s="91"/>
      <c r="N460" s="91"/>
      <c r="O460" s="91"/>
      <c r="P460" s="91"/>
      <c r="Q460" s="91"/>
      <c r="R460" s="91"/>
      <c r="S460" s="91"/>
      <c r="T460" s="91"/>
      <c r="U460" s="91"/>
      <c r="V460" s="91"/>
      <c r="W460" s="91"/>
      <c r="X460" s="91"/>
      <c r="Y460" s="91"/>
      <c r="Z460" s="91"/>
      <c r="AA460" s="91"/>
      <c r="AB460" s="91"/>
      <c r="AC460" s="91"/>
      <c r="AD460" s="91"/>
      <c r="AE460" s="91"/>
      <c r="AF460" s="91"/>
      <c r="AG460" s="91"/>
      <c r="AH460" s="91"/>
      <c r="AI460" s="91"/>
      <c r="AJ460" s="91"/>
      <c r="AK460" s="91"/>
      <c r="AL460" s="91"/>
      <c r="AM460" s="91"/>
      <c r="AN460" s="91"/>
      <c r="AO460" s="91"/>
      <c r="AP460" s="91"/>
      <c r="AQ460" s="91"/>
      <c r="AR460" s="91"/>
      <c r="AS460" s="91"/>
      <c r="AT460" s="91"/>
      <c r="AU460" s="91"/>
      <c r="AV460" s="91"/>
      <c r="AW460" s="91"/>
      <c r="AX460" s="91"/>
      <c r="AY460" s="91"/>
      <c r="AZ460" s="91"/>
      <c r="BA460" s="91"/>
      <c r="BB460" s="91"/>
      <c r="BC460" s="91"/>
      <c r="BD460" s="91"/>
      <c r="BE460" s="91"/>
      <c r="BF460" s="91"/>
      <c r="BG460" s="91"/>
      <c r="BH460" s="91"/>
      <c r="BI460" s="91"/>
      <c r="BJ460" s="91"/>
      <c r="BK460" s="91"/>
      <c r="BL460" s="91"/>
      <c r="BM460" s="91"/>
      <c r="BN460" s="91"/>
      <c r="BO460" s="91"/>
      <c r="BP460" s="91"/>
      <c r="BQ460" s="91"/>
      <c r="BR460" s="91"/>
      <c r="BS460" s="91"/>
      <c r="BT460" s="91"/>
      <c r="BU460" s="91"/>
      <c r="BV460" s="91"/>
      <c r="BW460" s="91"/>
      <c r="BX460" s="91"/>
      <c r="BY460" s="91"/>
      <c r="BZ460" s="91"/>
      <c r="CA460" s="91"/>
      <c r="CB460" s="91"/>
      <c r="CC460" s="91"/>
      <c r="CD460" s="91"/>
      <c r="CE460" s="91"/>
      <c r="CF460" s="91"/>
      <c r="CG460" s="91"/>
      <c r="CH460" s="91"/>
      <c r="CI460" s="91"/>
      <c r="CJ460" s="91"/>
      <c r="CK460" s="91"/>
      <c r="CL460" s="91"/>
      <c r="CM460" s="91"/>
      <c r="CN460" s="91"/>
      <c r="CO460" s="91"/>
      <c r="CP460" s="91"/>
      <c r="CQ460" s="91"/>
      <c r="CR460" s="91"/>
      <c r="CS460" s="91"/>
      <c r="CT460" s="91"/>
      <c r="CU460" s="91"/>
      <c r="CV460" s="91"/>
      <c r="CW460" s="91"/>
      <c r="CX460" s="91"/>
      <c r="CY460" s="91"/>
      <c r="CZ460" s="91"/>
      <c r="DA460" s="91"/>
      <c r="DB460" s="91"/>
      <c r="DC460" s="91"/>
      <c r="DD460" s="91"/>
      <c r="DE460" s="91"/>
      <c r="DF460" s="91"/>
      <c r="DG460" s="91"/>
      <c r="DH460" s="91"/>
      <c r="DI460" s="91"/>
      <c r="DJ460" s="91"/>
      <c r="DK460" s="91"/>
      <c r="DL460" s="91"/>
      <c r="DM460" s="91"/>
      <c r="DN460" s="91"/>
      <c r="DO460" s="91"/>
      <c r="DP460" s="91"/>
      <c r="DQ460" s="91"/>
      <c r="DR460" s="91"/>
      <c r="DS460" s="91"/>
      <c r="DT460" s="91"/>
      <c r="DU460" s="91"/>
      <c r="DV460" s="91"/>
      <c r="DW460" s="91"/>
      <c r="DX460" s="91"/>
      <c r="DY460" s="91"/>
      <c r="DZ460" s="91"/>
      <c r="EA460" s="91"/>
      <c r="EB460" s="91"/>
      <c r="EC460" s="91"/>
      <c r="ED460" s="91"/>
      <c r="EE460" s="91"/>
      <c r="EF460" s="91"/>
      <c r="EG460" s="91"/>
      <c r="EH460" s="91"/>
      <c r="EI460" s="91"/>
      <c r="EJ460" s="91"/>
      <c r="EK460" s="91"/>
      <c r="EL460" s="91"/>
      <c r="EM460" s="91"/>
      <c r="EN460" s="91"/>
      <c r="EO460" s="91"/>
      <c r="EP460" s="91"/>
      <c r="EQ460" s="91"/>
      <c r="ER460" s="91"/>
      <c r="ES460" s="91"/>
      <c r="ET460" s="91"/>
      <c r="EU460" s="91"/>
      <c r="EV460" s="91"/>
      <c r="EW460" s="91"/>
      <c r="EX460" s="91"/>
      <c r="EY460" s="91"/>
      <c r="EZ460" s="91"/>
      <c r="FA460" s="91"/>
      <c r="FB460" s="91"/>
      <c r="FC460" s="91"/>
      <c r="FD460" s="91"/>
      <c r="FE460" s="91"/>
      <c r="FF460" s="91"/>
      <c r="FG460" s="91"/>
      <c r="FH460" s="91"/>
      <c r="FI460" s="91"/>
      <c r="FJ460" s="91"/>
      <c r="FK460" s="91"/>
      <c r="FL460" s="91"/>
      <c r="FM460" s="91"/>
      <c r="FN460" s="91"/>
      <c r="FO460" s="91"/>
      <c r="FP460" s="91"/>
      <c r="FQ460" s="91"/>
      <c r="FR460" s="91"/>
      <c r="FS460" s="91"/>
      <c r="FT460" s="91"/>
      <c r="FU460" s="91"/>
      <c r="FV460" s="91"/>
      <c r="FW460" s="91"/>
      <c r="FX460" s="91"/>
      <c r="FY460" s="91"/>
      <c r="FZ460" s="91"/>
      <c r="GA460" s="91"/>
      <c r="GB460" s="91"/>
      <c r="GC460" s="91"/>
      <c r="GD460" s="91"/>
      <c r="GE460" s="91"/>
      <c r="GF460" s="91"/>
      <c r="GG460" s="91"/>
      <c r="GH460" s="91"/>
      <c r="GI460" s="91"/>
      <c r="GJ460" s="91"/>
      <c r="GK460" s="91"/>
      <c r="GL460" s="91"/>
      <c r="GM460" s="91"/>
      <c r="GN460" s="91"/>
      <c r="GO460" s="91"/>
      <c r="GP460" s="91"/>
      <c r="GQ460" s="91"/>
      <c r="GR460" s="91"/>
      <c r="GS460" s="91"/>
      <c r="GT460" s="91"/>
      <c r="GU460" s="91"/>
      <c r="GV460" s="91"/>
      <c r="GW460" s="91"/>
      <c r="GX460" s="91"/>
      <c r="GY460" s="91"/>
      <c r="GZ460" s="91"/>
      <c r="HA460" s="91"/>
      <c r="HB460" s="91"/>
      <c r="HC460" s="91"/>
      <c r="HD460" s="91"/>
      <c r="HE460" s="91"/>
      <c r="HF460" s="91"/>
      <c r="HG460" s="91"/>
      <c r="HH460" s="91"/>
      <c r="HI460" s="91"/>
      <c r="HJ460" s="91"/>
      <c r="HK460" s="91"/>
      <c r="HL460" s="91"/>
      <c r="HM460" s="91"/>
      <c r="HN460" s="91"/>
      <c r="HO460" s="91"/>
      <c r="HP460" s="91"/>
      <c r="HQ460" s="91"/>
      <c r="HR460" s="91"/>
      <c r="HS460" s="91"/>
      <c r="HT460" s="91"/>
      <c r="HU460" s="91"/>
      <c r="HV460" s="91"/>
      <c r="HW460" s="91"/>
      <c r="HX460" s="91"/>
      <c r="HY460" s="91"/>
      <c r="HZ460" s="91"/>
      <c r="IA460" s="91"/>
      <c r="IB460" s="91"/>
      <c r="IC460" s="91"/>
      <c r="ID460" s="91"/>
      <c r="IE460" s="91"/>
      <c r="IF460" s="91"/>
      <c r="IG460" s="91"/>
      <c r="IH460" s="91"/>
      <c r="II460" s="91"/>
      <c r="IJ460" s="91"/>
      <c r="IK460" s="91"/>
      <c r="IL460" s="91"/>
      <c r="IM460" s="91"/>
      <c r="IN460" s="91"/>
      <c r="IO460" s="91"/>
      <c r="IP460" s="91"/>
      <c r="IQ460" s="91"/>
      <c r="IR460" s="91"/>
      <c r="IS460" s="91"/>
      <c r="IT460" s="91"/>
      <c r="IU460" s="91"/>
      <c r="IV460" s="91"/>
    </row>
    <row r="461" spans="1:256" s="89" customFormat="1" x14ac:dyDescent="0.15">
      <c r="A461" s="88"/>
      <c r="B461" s="88"/>
      <c r="E461" s="168"/>
      <c r="H461" s="91"/>
      <c r="I461" s="91"/>
      <c r="J461" s="91"/>
      <c r="K461" s="91"/>
      <c r="L461" s="91"/>
      <c r="M461" s="91"/>
      <c r="N461" s="91"/>
      <c r="O461" s="91"/>
      <c r="P461" s="91"/>
      <c r="Q461" s="91"/>
      <c r="R461" s="91"/>
      <c r="S461" s="91"/>
      <c r="T461" s="91"/>
      <c r="U461" s="91"/>
      <c r="V461" s="91"/>
      <c r="W461" s="91"/>
      <c r="X461" s="91"/>
      <c r="Y461" s="91"/>
      <c r="Z461" s="91"/>
      <c r="AA461" s="91"/>
      <c r="AB461" s="91"/>
      <c r="AC461" s="91"/>
      <c r="AD461" s="91"/>
      <c r="AE461" s="91"/>
      <c r="AF461" s="91"/>
      <c r="AG461" s="91"/>
      <c r="AH461" s="91"/>
      <c r="AI461" s="91"/>
      <c r="AJ461" s="91"/>
      <c r="AK461" s="91"/>
      <c r="AL461" s="91"/>
      <c r="AM461" s="91"/>
      <c r="AN461" s="91"/>
      <c r="AO461" s="91"/>
      <c r="AP461" s="91"/>
      <c r="AQ461" s="91"/>
      <c r="AR461" s="91"/>
      <c r="AS461" s="91"/>
      <c r="AT461" s="91"/>
      <c r="AU461" s="91"/>
      <c r="AV461" s="91"/>
      <c r="AW461" s="91"/>
      <c r="AX461" s="91"/>
      <c r="AY461" s="91"/>
      <c r="AZ461" s="91"/>
      <c r="BA461" s="91"/>
      <c r="BB461" s="91"/>
      <c r="BC461" s="91"/>
      <c r="BD461" s="91"/>
      <c r="BE461" s="91"/>
      <c r="BF461" s="91"/>
      <c r="BG461" s="91"/>
      <c r="BH461" s="91"/>
      <c r="BI461" s="91"/>
      <c r="BJ461" s="91"/>
      <c r="BK461" s="91"/>
      <c r="BL461" s="91"/>
      <c r="BM461" s="91"/>
      <c r="BN461" s="91"/>
      <c r="BO461" s="91"/>
      <c r="BP461" s="91"/>
      <c r="BQ461" s="91"/>
      <c r="BR461" s="91"/>
      <c r="BS461" s="91"/>
      <c r="BT461" s="91"/>
      <c r="BU461" s="91"/>
      <c r="BV461" s="91"/>
      <c r="BW461" s="91"/>
      <c r="BX461" s="91"/>
      <c r="BY461" s="91"/>
      <c r="BZ461" s="91"/>
      <c r="CA461" s="91"/>
      <c r="CB461" s="91"/>
      <c r="CC461" s="91"/>
      <c r="CD461" s="91"/>
      <c r="CE461" s="91"/>
      <c r="CF461" s="91"/>
      <c r="CG461" s="91"/>
      <c r="CH461" s="91"/>
      <c r="CI461" s="91"/>
      <c r="CJ461" s="91"/>
      <c r="CK461" s="91"/>
      <c r="CL461" s="91"/>
      <c r="CM461" s="91"/>
      <c r="CN461" s="91"/>
      <c r="CO461" s="91"/>
      <c r="CP461" s="91"/>
      <c r="CQ461" s="91"/>
      <c r="CR461" s="91"/>
      <c r="CS461" s="91"/>
      <c r="CT461" s="91"/>
      <c r="CU461" s="91"/>
      <c r="CV461" s="91"/>
      <c r="CW461" s="91"/>
      <c r="CX461" s="91"/>
      <c r="CY461" s="91"/>
      <c r="CZ461" s="91"/>
      <c r="DA461" s="91"/>
      <c r="DB461" s="91"/>
      <c r="DC461" s="91"/>
      <c r="DD461" s="91"/>
      <c r="DE461" s="91"/>
      <c r="DF461" s="91"/>
      <c r="DG461" s="91"/>
      <c r="DH461" s="91"/>
      <c r="DI461" s="91"/>
      <c r="DJ461" s="91"/>
      <c r="DK461" s="91"/>
      <c r="DL461" s="91"/>
      <c r="DM461" s="91"/>
      <c r="DN461" s="91"/>
      <c r="DO461" s="91"/>
      <c r="DP461" s="91"/>
      <c r="DQ461" s="91"/>
      <c r="DR461" s="91"/>
      <c r="DS461" s="91"/>
      <c r="DT461" s="91"/>
      <c r="DU461" s="91"/>
      <c r="DV461" s="91"/>
      <c r="DW461" s="91"/>
      <c r="DX461" s="91"/>
      <c r="DY461" s="91"/>
      <c r="DZ461" s="91"/>
      <c r="EA461" s="91"/>
      <c r="EB461" s="91"/>
      <c r="EC461" s="91"/>
      <c r="ED461" s="91"/>
      <c r="EE461" s="91"/>
      <c r="EF461" s="91"/>
      <c r="EG461" s="91"/>
      <c r="EH461" s="91"/>
      <c r="EI461" s="91"/>
      <c r="EJ461" s="91"/>
      <c r="EK461" s="91"/>
      <c r="EL461" s="91"/>
      <c r="EM461" s="91"/>
      <c r="EN461" s="91"/>
      <c r="EO461" s="91"/>
      <c r="EP461" s="91"/>
      <c r="EQ461" s="91"/>
      <c r="ER461" s="91"/>
      <c r="ES461" s="91"/>
      <c r="ET461" s="91"/>
      <c r="EU461" s="91"/>
      <c r="EV461" s="91"/>
      <c r="EW461" s="91"/>
      <c r="EX461" s="91"/>
      <c r="EY461" s="91"/>
      <c r="EZ461" s="91"/>
      <c r="FA461" s="91"/>
      <c r="FB461" s="91"/>
      <c r="FC461" s="91"/>
      <c r="FD461" s="91"/>
      <c r="FE461" s="91"/>
      <c r="FF461" s="91"/>
      <c r="FG461" s="91"/>
      <c r="FH461" s="91"/>
      <c r="FI461" s="91"/>
      <c r="FJ461" s="91"/>
      <c r="FK461" s="91"/>
      <c r="FL461" s="91"/>
      <c r="FM461" s="91"/>
      <c r="FN461" s="91"/>
      <c r="FO461" s="91"/>
      <c r="FP461" s="91"/>
      <c r="FQ461" s="91"/>
      <c r="FR461" s="91"/>
      <c r="FS461" s="91"/>
      <c r="FT461" s="91"/>
      <c r="FU461" s="91"/>
      <c r="FV461" s="91"/>
      <c r="FW461" s="91"/>
      <c r="FX461" s="91"/>
      <c r="FY461" s="91"/>
      <c r="FZ461" s="91"/>
      <c r="GA461" s="91"/>
      <c r="GB461" s="91"/>
      <c r="GC461" s="91"/>
      <c r="GD461" s="91"/>
      <c r="GE461" s="91"/>
      <c r="GF461" s="91"/>
      <c r="GG461" s="91"/>
      <c r="GH461" s="91"/>
      <c r="GI461" s="91"/>
      <c r="GJ461" s="91"/>
      <c r="GK461" s="91"/>
      <c r="GL461" s="91"/>
      <c r="GM461" s="91"/>
      <c r="GN461" s="91"/>
      <c r="GO461" s="91"/>
      <c r="GP461" s="91"/>
      <c r="GQ461" s="91"/>
      <c r="GR461" s="91"/>
      <c r="GS461" s="91"/>
      <c r="GT461" s="91"/>
      <c r="GU461" s="91"/>
      <c r="GV461" s="91"/>
      <c r="GW461" s="91"/>
      <c r="GX461" s="91"/>
      <c r="GY461" s="91"/>
      <c r="GZ461" s="91"/>
      <c r="HA461" s="91"/>
      <c r="HB461" s="91"/>
      <c r="HC461" s="91"/>
      <c r="HD461" s="91"/>
      <c r="HE461" s="91"/>
      <c r="HF461" s="91"/>
      <c r="HG461" s="91"/>
      <c r="HH461" s="91"/>
      <c r="HI461" s="91"/>
      <c r="HJ461" s="91"/>
      <c r="HK461" s="91"/>
      <c r="HL461" s="91"/>
      <c r="HM461" s="91"/>
      <c r="HN461" s="91"/>
      <c r="HO461" s="91"/>
      <c r="HP461" s="91"/>
      <c r="HQ461" s="91"/>
      <c r="HR461" s="91"/>
      <c r="HS461" s="91"/>
      <c r="HT461" s="91"/>
      <c r="HU461" s="91"/>
      <c r="HV461" s="91"/>
      <c r="HW461" s="91"/>
      <c r="HX461" s="91"/>
      <c r="HY461" s="91"/>
      <c r="HZ461" s="91"/>
      <c r="IA461" s="91"/>
      <c r="IB461" s="91"/>
      <c r="IC461" s="91"/>
      <c r="ID461" s="91"/>
      <c r="IE461" s="91"/>
      <c r="IF461" s="91"/>
      <c r="IG461" s="91"/>
      <c r="IH461" s="91"/>
      <c r="II461" s="91"/>
      <c r="IJ461" s="91"/>
      <c r="IK461" s="91"/>
      <c r="IL461" s="91"/>
      <c r="IM461" s="91"/>
      <c r="IN461" s="91"/>
      <c r="IO461" s="91"/>
      <c r="IP461" s="91"/>
      <c r="IQ461" s="91"/>
      <c r="IR461" s="91"/>
      <c r="IS461" s="91"/>
      <c r="IT461" s="91"/>
      <c r="IU461" s="91"/>
      <c r="IV461" s="91"/>
    </row>
    <row r="462" spans="1:256" s="89" customFormat="1" x14ac:dyDescent="0.15">
      <c r="A462" s="88"/>
      <c r="B462" s="88"/>
      <c r="E462" s="168"/>
      <c r="H462" s="91"/>
      <c r="I462" s="91"/>
      <c r="J462" s="91"/>
      <c r="K462" s="91"/>
      <c r="L462" s="91"/>
      <c r="M462" s="91"/>
      <c r="N462" s="91"/>
      <c r="O462" s="91"/>
      <c r="P462" s="91"/>
      <c r="Q462" s="91"/>
      <c r="R462" s="91"/>
      <c r="S462" s="91"/>
      <c r="T462" s="91"/>
      <c r="U462" s="91"/>
      <c r="V462" s="91"/>
      <c r="W462" s="91"/>
      <c r="X462" s="91"/>
      <c r="Y462" s="91"/>
      <c r="Z462" s="91"/>
      <c r="AA462" s="91"/>
      <c r="AB462" s="91"/>
      <c r="AC462" s="91"/>
      <c r="AD462" s="91"/>
      <c r="AE462" s="91"/>
      <c r="AF462" s="91"/>
      <c r="AG462" s="91"/>
      <c r="AH462" s="91"/>
      <c r="AI462" s="91"/>
      <c r="AJ462" s="91"/>
      <c r="AK462" s="91"/>
      <c r="AL462" s="91"/>
      <c r="AM462" s="91"/>
      <c r="AN462" s="91"/>
      <c r="AO462" s="91"/>
      <c r="AP462" s="91"/>
      <c r="AQ462" s="91"/>
      <c r="AR462" s="91"/>
      <c r="AS462" s="91"/>
      <c r="AT462" s="91"/>
      <c r="AU462" s="91"/>
      <c r="AV462" s="91"/>
      <c r="AW462" s="91"/>
      <c r="AX462" s="91"/>
      <c r="AY462" s="91"/>
      <c r="AZ462" s="91"/>
      <c r="BA462" s="91"/>
      <c r="BB462" s="91"/>
      <c r="BC462" s="91"/>
      <c r="BD462" s="91"/>
      <c r="BE462" s="91"/>
      <c r="BF462" s="91"/>
      <c r="BG462" s="91"/>
      <c r="BH462" s="91"/>
      <c r="BI462" s="91"/>
      <c r="BJ462" s="91"/>
      <c r="BK462" s="91"/>
      <c r="BL462" s="91"/>
      <c r="BM462" s="91"/>
      <c r="BN462" s="91"/>
      <c r="BO462" s="91"/>
      <c r="BP462" s="91"/>
      <c r="BQ462" s="91"/>
      <c r="BR462" s="91"/>
      <c r="BS462" s="91"/>
      <c r="BT462" s="91"/>
      <c r="BU462" s="91"/>
      <c r="BV462" s="91"/>
      <c r="BW462" s="91"/>
      <c r="BX462" s="91"/>
      <c r="BY462" s="91"/>
      <c r="BZ462" s="91"/>
      <c r="CA462" s="91"/>
      <c r="CB462" s="91"/>
      <c r="CC462" s="91"/>
      <c r="CD462" s="91"/>
      <c r="CE462" s="91"/>
      <c r="CF462" s="91"/>
      <c r="CG462" s="91"/>
      <c r="CH462" s="91"/>
      <c r="CI462" s="91"/>
      <c r="CJ462" s="91"/>
      <c r="CK462" s="91"/>
      <c r="CL462" s="91"/>
      <c r="CM462" s="91"/>
      <c r="CN462" s="91"/>
      <c r="CO462" s="91"/>
      <c r="CP462" s="91"/>
      <c r="CQ462" s="91"/>
      <c r="CR462" s="91"/>
      <c r="CS462" s="91"/>
      <c r="CT462" s="91"/>
      <c r="CU462" s="91"/>
      <c r="CV462" s="91"/>
      <c r="CW462" s="91"/>
      <c r="CX462" s="91"/>
      <c r="CY462" s="91"/>
      <c r="CZ462" s="91"/>
      <c r="DA462" s="91"/>
      <c r="DB462" s="91"/>
      <c r="DC462" s="91"/>
      <c r="DD462" s="91"/>
      <c r="DE462" s="91"/>
      <c r="DF462" s="91"/>
      <c r="DG462" s="91"/>
      <c r="DH462" s="91"/>
      <c r="DI462" s="91"/>
      <c r="DJ462" s="91"/>
      <c r="DK462" s="91"/>
      <c r="DL462" s="91"/>
      <c r="DM462" s="91"/>
      <c r="DN462" s="91"/>
      <c r="DO462" s="91"/>
      <c r="DP462" s="91"/>
      <c r="DQ462" s="91"/>
      <c r="DR462" s="91"/>
      <c r="DS462" s="91"/>
      <c r="DT462" s="91"/>
      <c r="DU462" s="91"/>
      <c r="DV462" s="91"/>
      <c r="DW462" s="91"/>
      <c r="DX462" s="91"/>
      <c r="DY462" s="91"/>
      <c r="DZ462" s="91"/>
      <c r="EA462" s="91"/>
      <c r="EB462" s="91"/>
      <c r="EC462" s="91"/>
      <c r="ED462" s="91"/>
      <c r="EE462" s="91"/>
      <c r="EF462" s="91"/>
      <c r="EG462" s="91"/>
      <c r="EH462" s="91"/>
      <c r="EI462" s="91"/>
      <c r="EJ462" s="91"/>
      <c r="EK462" s="91"/>
      <c r="EL462" s="91"/>
      <c r="EM462" s="91"/>
      <c r="EN462" s="91"/>
      <c r="EO462" s="91"/>
      <c r="EP462" s="91"/>
      <c r="EQ462" s="91"/>
      <c r="ER462" s="91"/>
      <c r="ES462" s="91"/>
      <c r="ET462" s="91"/>
      <c r="EU462" s="91"/>
      <c r="EV462" s="91"/>
      <c r="EW462" s="91"/>
      <c r="EX462" s="91"/>
      <c r="EY462" s="91"/>
      <c r="EZ462" s="91"/>
      <c r="FA462" s="91"/>
      <c r="FB462" s="91"/>
      <c r="FC462" s="91"/>
      <c r="FD462" s="91"/>
      <c r="FE462" s="91"/>
      <c r="FF462" s="91"/>
      <c r="FG462" s="91"/>
      <c r="FH462" s="91"/>
      <c r="FI462" s="91"/>
      <c r="FJ462" s="91"/>
      <c r="FK462" s="91"/>
      <c r="FL462" s="91"/>
      <c r="FM462" s="91"/>
      <c r="FN462" s="91"/>
      <c r="FO462" s="91"/>
      <c r="FP462" s="91"/>
      <c r="FQ462" s="91"/>
      <c r="FR462" s="91"/>
      <c r="FS462" s="91"/>
      <c r="FT462" s="91"/>
      <c r="FU462" s="91"/>
      <c r="FV462" s="91"/>
      <c r="FW462" s="91"/>
      <c r="FX462" s="91"/>
      <c r="FY462" s="91"/>
      <c r="FZ462" s="91"/>
      <c r="GA462" s="91"/>
      <c r="GB462" s="91"/>
      <c r="GC462" s="91"/>
      <c r="GD462" s="91"/>
      <c r="GE462" s="91"/>
      <c r="GF462" s="91"/>
      <c r="GG462" s="91"/>
      <c r="GH462" s="91"/>
      <c r="GI462" s="91"/>
      <c r="GJ462" s="91"/>
      <c r="GK462" s="91"/>
      <c r="GL462" s="91"/>
      <c r="GM462" s="91"/>
      <c r="GN462" s="91"/>
      <c r="GO462" s="91"/>
      <c r="GP462" s="91"/>
      <c r="GQ462" s="91"/>
      <c r="GR462" s="91"/>
      <c r="GS462" s="91"/>
      <c r="GT462" s="91"/>
      <c r="GU462" s="91"/>
      <c r="GV462" s="91"/>
      <c r="GW462" s="91"/>
      <c r="GX462" s="91"/>
      <c r="GY462" s="91"/>
      <c r="GZ462" s="91"/>
      <c r="HA462" s="91"/>
      <c r="HB462" s="91"/>
      <c r="HC462" s="91"/>
      <c r="HD462" s="91"/>
      <c r="HE462" s="91"/>
      <c r="HF462" s="91"/>
      <c r="HG462" s="91"/>
      <c r="HH462" s="91"/>
      <c r="HI462" s="91"/>
      <c r="HJ462" s="91"/>
      <c r="HK462" s="91"/>
      <c r="HL462" s="91"/>
      <c r="HM462" s="91"/>
      <c r="HN462" s="91"/>
      <c r="HO462" s="91"/>
      <c r="HP462" s="91"/>
      <c r="HQ462" s="91"/>
      <c r="HR462" s="91"/>
      <c r="HS462" s="91"/>
      <c r="HT462" s="91"/>
      <c r="HU462" s="91"/>
      <c r="HV462" s="91"/>
      <c r="HW462" s="91"/>
      <c r="HX462" s="91"/>
      <c r="HY462" s="91"/>
      <c r="HZ462" s="91"/>
      <c r="IA462" s="91"/>
      <c r="IB462" s="91"/>
      <c r="IC462" s="91"/>
      <c r="ID462" s="91"/>
      <c r="IE462" s="91"/>
      <c r="IF462" s="91"/>
      <c r="IG462" s="91"/>
      <c r="IH462" s="91"/>
      <c r="II462" s="91"/>
      <c r="IJ462" s="91"/>
      <c r="IK462" s="91"/>
      <c r="IL462" s="91"/>
      <c r="IM462" s="91"/>
      <c r="IN462" s="91"/>
      <c r="IO462" s="91"/>
      <c r="IP462" s="91"/>
      <c r="IQ462" s="91"/>
      <c r="IR462" s="91"/>
      <c r="IS462" s="91"/>
      <c r="IT462" s="91"/>
      <c r="IU462" s="91"/>
      <c r="IV462" s="91"/>
    </row>
    <row r="463" spans="1:256" s="89" customFormat="1" x14ac:dyDescent="0.15">
      <c r="A463" s="88"/>
      <c r="B463" s="88"/>
      <c r="E463" s="168"/>
      <c r="H463" s="91"/>
      <c r="I463" s="91"/>
      <c r="J463" s="91"/>
      <c r="K463" s="91"/>
      <c r="L463" s="91"/>
      <c r="M463" s="91"/>
      <c r="N463" s="91"/>
      <c r="O463" s="91"/>
      <c r="P463" s="91"/>
      <c r="Q463" s="91"/>
      <c r="R463" s="91"/>
      <c r="S463" s="91"/>
      <c r="T463" s="91"/>
      <c r="U463" s="91"/>
      <c r="V463" s="91"/>
      <c r="W463" s="91"/>
      <c r="X463" s="91"/>
      <c r="Y463" s="91"/>
      <c r="Z463" s="91"/>
      <c r="AA463" s="91"/>
      <c r="AB463" s="91"/>
      <c r="AC463" s="91"/>
      <c r="AD463" s="91"/>
      <c r="AE463" s="91"/>
      <c r="AF463" s="91"/>
      <c r="AG463" s="91"/>
      <c r="AH463" s="91"/>
      <c r="AI463" s="91"/>
      <c r="AJ463" s="91"/>
      <c r="AK463" s="91"/>
      <c r="AL463" s="91"/>
      <c r="AM463" s="91"/>
      <c r="AN463" s="91"/>
      <c r="AO463" s="91"/>
      <c r="AP463" s="91"/>
      <c r="AQ463" s="91"/>
      <c r="AR463" s="91"/>
      <c r="AS463" s="91"/>
      <c r="AT463" s="91"/>
      <c r="AU463" s="91"/>
      <c r="AV463" s="91"/>
      <c r="AW463" s="91"/>
      <c r="AX463" s="91"/>
      <c r="AY463" s="91"/>
      <c r="AZ463" s="91"/>
      <c r="BA463" s="91"/>
      <c r="BB463" s="91"/>
      <c r="BC463" s="91"/>
      <c r="BD463" s="91"/>
      <c r="BE463" s="91"/>
      <c r="BF463" s="91"/>
      <c r="BG463" s="91"/>
      <c r="BH463" s="91"/>
      <c r="BI463" s="91"/>
      <c r="BJ463" s="91"/>
      <c r="BK463" s="91"/>
      <c r="BL463" s="91"/>
      <c r="BM463" s="91"/>
      <c r="BN463" s="91"/>
      <c r="BO463" s="91"/>
      <c r="BP463" s="91"/>
      <c r="BQ463" s="91"/>
      <c r="BR463" s="91"/>
      <c r="BS463" s="91"/>
      <c r="BT463" s="91"/>
      <c r="BU463" s="91"/>
      <c r="BV463" s="91"/>
      <c r="BW463" s="91"/>
      <c r="BX463" s="91"/>
      <c r="BY463" s="91"/>
      <c r="BZ463" s="91"/>
      <c r="CA463" s="91"/>
      <c r="CB463" s="91"/>
      <c r="CC463" s="91"/>
      <c r="CD463" s="91"/>
      <c r="CE463" s="91"/>
      <c r="CF463" s="91"/>
      <c r="CG463" s="91"/>
      <c r="CH463" s="91"/>
      <c r="CI463" s="91"/>
      <c r="CJ463" s="91"/>
      <c r="CK463" s="91"/>
      <c r="CL463" s="91"/>
      <c r="CM463" s="91"/>
      <c r="CN463" s="91"/>
      <c r="CO463" s="91"/>
      <c r="CP463" s="91"/>
      <c r="CQ463" s="91"/>
      <c r="CR463" s="91"/>
      <c r="CS463" s="91"/>
      <c r="CT463" s="91"/>
      <c r="CU463" s="91"/>
      <c r="CV463" s="91"/>
      <c r="CW463" s="91"/>
      <c r="CX463" s="91"/>
      <c r="CY463" s="91"/>
      <c r="CZ463" s="91"/>
      <c r="DA463" s="91"/>
      <c r="DB463" s="91"/>
      <c r="DC463" s="91"/>
      <c r="DD463" s="91"/>
      <c r="DE463" s="91"/>
      <c r="DF463" s="91"/>
      <c r="DG463" s="91"/>
      <c r="DH463" s="91"/>
      <c r="DI463" s="91"/>
      <c r="DJ463" s="91"/>
      <c r="DK463" s="91"/>
      <c r="DL463" s="91"/>
      <c r="DM463" s="91"/>
      <c r="DN463" s="91"/>
      <c r="DO463" s="91"/>
      <c r="DP463" s="91"/>
      <c r="DQ463" s="91"/>
      <c r="DR463" s="91"/>
      <c r="DS463" s="91"/>
      <c r="DT463" s="91"/>
      <c r="DU463" s="91"/>
      <c r="DV463" s="91"/>
      <c r="DW463" s="91"/>
      <c r="DX463" s="91"/>
      <c r="DY463" s="91"/>
      <c r="DZ463" s="91"/>
      <c r="EA463" s="91"/>
      <c r="EB463" s="91"/>
      <c r="EC463" s="91"/>
      <c r="ED463" s="91"/>
      <c r="EE463" s="91"/>
      <c r="EF463" s="91"/>
      <c r="EG463" s="91"/>
      <c r="EH463" s="91"/>
      <c r="EI463" s="91"/>
      <c r="EJ463" s="91"/>
      <c r="EK463" s="91"/>
      <c r="EL463" s="91"/>
      <c r="EM463" s="91"/>
      <c r="EN463" s="91"/>
      <c r="EO463" s="91"/>
      <c r="EP463" s="91"/>
      <c r="EQ463" s="91"/>
      <c r="ER463" s="91"/>
      <c r="ES463" s="91"/>
      <c r="ET463" s="91"/>
      <c r="EU463" s="91"/>
      <c r="EV463" s="91"/>
      <c r="EW463" s="91"/>
      <c r="EX463" s="91"/>
      <c r="EY463" s="91"/>
      <c r="EZ463" s="91"/>
      <c r="FA463" s="91"/>
      <c r="FB463" s="91"/>
      <c r="FC463" s="91"/>
      <c r="FD463" s="91"/>
      <c r="FE463" s="91"/>
      <c r="FF463" s="91"/>
      <c r="FG463" s="91"/>
      <c r="FH463" s="91"/>
      <c r="FI463" s="91"/>
      <c r="FJ463" s="91"/>
      <c r="FK463" s="91"/>
      <c r="FL463" s="91"/>
      <c r="FM463" s="91"/>
      <c r="FN463" s="91"/>
      <c r="FO463" s="91"/>
      <c r="FP463" s="91"/>
      <c r="FQ463" s="91"/>
      <c r="FR463" s="91"/>
      <c r="FS463" s="91"/>
      <c r="FT463" s="91"/>
      <c r="FU463" s="91"/>
      <c r="FV463" s="91"/>
      <c r="FW463" s="91"/>
      <c r="FX463" s="91"/>
      <c r="FY463" s="91"/>
      <c r="FZ463" s="91"/>
      <c r="GA463" s="91"/>
      <c r="GB463" s="91"/>
      <c r="GC463" s="91"/>
      <c r="GD463" s="91"/>
      <c r="GE463" s="91"/>
      <c r="GF463" s="91"/>
      <c r="GG463" s="91"/>
      <c r="GH463" s="91"/>
      <c r="GI463" s="91"/>
      <c r="GJ463" s="91"/>
      <c r="GK463" s="91"/>
      <c r="GL463" s="91"/>
      <c r="GM463" s="91"/>
      <c r="GN463" s="91"/>
      <c r="GO463" s="91"/>
      <c r="GP463" s="91"/>
      <c r="GQ463" s="91"/>
      <c r="GR463" s="91"/>
      <c r="GS463" s="91"/>
      <c r="GT463" s="91"/>
      <c r="GU463" s="91"/>
      <c r="GV463" s="91"/>
      <c r="GW463" s="91"/>
      <c r="GX463" s="91"/>
      <c r="GY463" s="91"/>
      <c r="GZ463" s="91"/>
      <c r="HA463" s="91"/>
      <c r="HB463" s="91"/>
      <c r="HC463" s="91"/>
      <c r="HD463" s="91"/>
      <c r="HE463" s="91"/>
      <c r="HF463" s="91"/>
      <c r="HG463" s="91"/>
      <c r="HH463" s="91"/>
      <c r="HI463" s="91"/>
      <c r="HJ463" s="91"/>
      <c r="HK463" s="91"/>
      <c r="HL463" s="91"/>
      <c r="HM463" s="91"/>
      <c r="HN463" s="91"/>
      <c r="HO463" s="91"/>
      <c r="HP463" s="91"/>
      <c r="HQ463" s="91"/>
      <c r="HR463" s="91"/>
      <c r="HS463" s="91"/>
      <c r="HT463" s="91"/>
      <c r="HU463" s="91"/>
      <c r="HV463" s="91"/>
      <c r="HW463" s="91"/>
      <c r="HX463" s="91"/>
      <c r="HY463" s="91"/>
      <c r="HZ463" s="91"/>
      <c r="IA463" s="91"/>
      <c r="IB463" s="91"/>
      <c r="IC463" s="91"/>
      <c r="ID463" s="91"/>
      <c r="IE463" s="91"/>
      <c r="IF463" s="91"/>
      <c r="IG463" s="91"/>
      <c r="IH463" s="91"/>
      <c r="II463" s="91"/>
      <c r="IJ463" s="91"/>
      <c r="IK463" s="91"/>
      <c r="IL463" s="91"/>
      <c r="IM463" s="91"/>
      <c r="IN463" s="91"/>
      <c r="IO463" s="91"/>
      <c r="IP463" s="91"/>
      <c r="IQ463" s="91"/>
      <c r="IR463" s="91"/>
      <c r="IS463" s="91"/>
      <c r="IT463" s="91"/>
      <c r="IU463" s="91"/>
      <c r="IV463" s="91"/>
    </row>
    <row r="464" spans="1:256" s="89" customFormat="1" x14ac:dyDescent="0.15">
      <c r="A464" s="88"/>
      <c r="B464" s="88"/>
      <c r="E464" s="168"/>
      <c r="H464" s="91"/>
      <c r="I464" s="91"/>
      <c r="J464" s="91"/>
      <c r="K464" s="91"/>
      <c r="L464" s="91"/>
      <c r="M464" s="91"/>
      <c r="N464" s="91"/>
      <c r="O464" s="91"/>
      <c r="P464" s="91"/>
      <c r="Q464" s="91"/>
      <c r="R464" s="91"/>
      <c r="S464" s="91"/>
      <c r="T464" s="91"/>
      <c r="U464" s="91"/>
      <c r="V464" s="91"/>
      <c r="W464" s="91"/>
      <c r="X464" s="91"/>
      <c r="Y464" s="91"/>
      <c r="Z464" s="91"/>
      <c r="AA464" s="91"/>
      <c r="AB464" s="91"/>
      <c r="AC464" s="91"/>
      <c r="AD464" s="91"/>
      <c r="AE464" s="91"/>
      <c r="AF464" s="91"/>
      <c r="AG464" s="91"/>
      <c r="AH464" s="91"/>
      <c r="AI464" s="91"/>
      <c r="AJ464" s="91"/>
      <c r="AK464" s="91"/>
      <c r="AL464" s="91"/>
      <c r="AM464" s="91"/>
      <c r="AN464" s="91"/>
      <c r="AO464" s="91"/>
      <c r="AP464" s="91"/>
      <c r="AQ464" s="91"/>
      <c r="AR464" s="91"/>
      <c r="AS464" s="91"/>
      <c r="AT464" s="91"/>
      <c r="AU464" s="91"/>
      <c r="AV464" s="91"/>
      <c r="AW464" s="91"/>
      <c r="AX464" s="91"/>
      <c r="AY464" s="91"/>
      <c r="AZ464" s="91"/>
      <c r="BA464" s="91"/>
      <c r="BB464" s="91"/>
      <c r="BC464" s="91"/>
      <c r="BD464" s="91"/>
      <c r="BE464" s="91"/>
      <c r="BF464" s="91"/>
      <c r="BG464" s="91"/>
      <c r="BH464" s="91"/>
      <c r="BI464" s="91"/>
      <c r="BJ464" s="91"/>
      <c r="BK464" s="91"/>
      <c r="BL464" s="91"/>
      <c r="BM464" s="91"/>
      <c r="BN464" s="91"/>
      <c r="BO464" s="91"/>
      <c r="BP464" s="91"/>
      <c r="BQ464" s="91"/>
      <c r="BR464" s="91"/>
      <c r="BS464" s="91"/>
      <c r="BT464" s="91"/>
      <c r="BU464" s="91"/>
      <c r="BV464" s="91"/>
      <c r="BW464" s="91"/>
      <c r="BX464" s="91"/>
      <c r="BY464" s="91"/>
      <c r="BZ464" s="91"/>
      <c r="CA464" s="91"/>
      <c r="CB464" s="91"/>
      <c r="CC464" s="91"/>
      <c r="CD464" s="91"/>
      <c r="CE464" s="91"/>
      <c r="CF464" s="91"/>
      <c r="CG464" s="91"/>
      <c r="CH464" s="91"/>
      <c r="CI464" s="91"/>
      <c r="CJ464" s="91"/>
      <c r="CK464" s="91"/>
      <c r="CL464" s="91"/>
      <c r="CM464" s="91"/>
      <c r="CN464" s="91"/>
      <c r="CO464" s="91"/>
      <c r="CP464" s="91"/>
      <c r="CQ464" s="91"/>
      <c r="CR464" s="91"/>
      <c r="CS464" s="91"/>
      <c r="CT464" s="91"/>
      <c r="CU464" s="91"/>
      <c r="CV464" s="91"/>
      <c r="CW464" s="91"/>
      <c r="CX464" s="91"/>
      <c r="CY464" s="91"/>
      <c r="CZ464" s="91"/>
      <c r="DA464" s="91"/>
      <c r="DB464" s="91"/>
      <c r="DC464" s="91"/>
      <c r="DD464" s="91"/>
      <c r="DE464" s="91"/>
      <c r="DF464" s="91"/>
      <c r="DG464" s="91"/>
      <c r="DH464" s="91"/>
      <c r="DI464" s="91"/>
      <c r="DJ464" s="91"/>
      <c r="DK464" s="91"/>
      <c r="DL464" s="91"/>
      <c r="DM464" s="91"/>
      <c r="DN464" s="91"/>
      <c r="DO464" s="91"/>
      <c r="DP464" s="91"/>
      <c r="DQ464" s="91"/>
      <c r="DR464" s="91"/>
      <c r="DS464" s="91"/>
      <c r="DT464" s="91"/>
      <c r="DU464" s="91"/>
      <c r="DV464" s="91"/>
      <c r="DW464" s="91"/>
      <c r="DX464" s="91"/>
      <c r="DY464" s="91"/>
      <c r="DZ464" s="91"/>
      <c r="EA464" s="91"/>
      <c r="EB464" s="91"/>
      <c r="EC464" s="91"/>
      <c r="ED464" s="91"/>
      <c r="EE464" s="91"/>
      <c r="EF464" s="91"/>
      <c r="EG464" s="91"/>
      <c r="EH464" s="91"/>
      <c r="EI464" s="91"/>
      <c r="EJ464" s="91"/>
      <c r="EK464" s="91"/>
      <c r="EL464" s="91"/>
      <c r="EM464" s="91"/>
      <c r="EN464" s="91"/>
      <c r="EO464" s="91"/>
      <c r="EP464" s="91"/>
      <c r="EQ464" s="91"/>
      <c r="ER464" s="91"/>
      <c r="ES464" s="91"/>
      <c r="ET464" s="91"/>
      <c r="EU464" s="91"/>
      <c r="EV464" s="91"/>
      <c r="EW464" s="91"/>
      <c r="EX464" s="91"/>
      <c r="EY464" s="91"/>
      <c r="EZ464" s="91"/>
      <c r="FA464" s="91"/>
      <c r="FB464" s="91"/>
      <c r="FC464" s="91"/>
      <c r="FD464" s="91"/>
      <c r="FE464" s="91"/>
      <c r="FF464" s="91"/>
      <c r="FG464" s="91"/>
      <c r="FH464" s="91"/>
      <c r="FI464" s="91"/>
      <c r="FJ464" s="91"/>
      <c r="FK464" s="91"/>
      <c r="FL464" s="91"/>
      <c r="FM464" s="91"/>
      <c r="FN464" s="91"/>
      <c r="FO464" s="91"/>
      <c r="FP464" s="91"/>
      <c r="FQ464" s="91"/>
      <c r="FR464" s="91"/>
      <c r="FS464" s="91"/>
      <c r="FT464" s="91"/>
      <c r="FU464" s="91"/>
      <c r="FV464" s="91"/>
      <c r="FW464" s="91"/>
      <c r="FX464" s="91"/>
      <c r="FY464" s="91"/>
      <c r="FZ464" s="91"/>
      <c r="GA464" s="91"/>
      <c r="GB464" s="91"/>
      <c r="GC464" s="91"/>
      <c r="GD464" s="91"/>
      <c r="GE464" s="91"/>
      <c r="GF464" s="91"/>
      <c r="GG464" s="91"/>
      <c r="GH464" s="91"/>
      <c r="GI464" s="91"/>
      <c r="GJ464" s="91"/>
      <c r="GK464" s="91"/>
      <c r="GL464" s="91"/>
      <c r="GM464" s="91"/>
      <c r="GN464" s="91"/>
      <c r="GO464" s="91"/>
      <c r="GP464" s="91"/>
      <c r="GQ464" s="91"/>
      <c r="GR464" s="91"/>
      <c r="GS464" s="91"/>
      <c r="GT464" s="91"/>
      <c r="GU464" s="91"/>
      <c r="GV464" s="91"/>
      <c r="GW464" s="91"/>
      <c r="GX464" s="91"/>
      <c r="GY464" s="91"/>
      <c r="GZ464" s="91"/>
      <c r="HA464" s="91"/>
      <c r="HB464" s="91"/>
      <c r="HC464" s="91"/>
      <c r="HD464" s="91"/>
      <c r="HE464" s="91"/>
      <c r="HF464" s="91"/>
      <c r="HG464" s="91"/>
      <c r="HH464" s="91"/>
      <c r="HI464" s="91"/>
      <c r="HJ464" s="91"/>
      <c r="HK464" s="91"/>
      <c r="HL464" s="91"/>
      <c r="HM464" s="91"/>
      <c r="HN464" s="91"/>
      <c r="HO464" s="91"/>
      <c r="HP464" s="91"/>
      <c r="HQ464" s="91"/>
      <c r="HR464" s="91"/>
      <c r="HS464" s="91"/>
      <c r="HT464" s="91"/>
      <c r="HU464" s="91"/>
      <c r="HV464" s="91"/>
      <c r="HW464" s="91"/>
      <c r="HX464" s="91"/>
      <c r="HY464" s="91"/>
      <c r="HZ464" s="91"/>
      <c r="IA464" s="91"/>
      <c r="IB464" s="91"/>
      <c r="IC464" s="91"/>
      <c r="ID464" s="91"/>
      <c r="IE464" s="91"/>
      <c r="IF464" s="91"/>
      <c r="IG464" s="91"/>
      <c r="IH464" s="91"/>
      <c r="II464" s="91"/>
      <c r="IJ464" s="91"/>
      <c r="IK464" s="91"/>
      <c r="IL464" s="91"/>
      <c r="IM464" s="91"/>
      <c r="IN464" s="91"/>
      <c r="IO464" s="91"/>
      <c r="IP464" s="91"/>
      <c r="IQ464" s="91"/>
      <c r="IR464" s="91"/>
      <c r="IS464" s="91"/>
      <c r="IT464" s="91"/>
      <c r="IU464" s="91"/>
      <c r="IV464" s="91"/>
    </row>
    <row r="465" spans="1:256" s="89" customFormat="1" x14ac:dyDescent="0.15">
      <c r="A465" s="88"/>
      <c r="B465" s="88"/>
      <c r="E465" s="168"/>
      <c r="H465" s="91"/>
      <c r="I465" s="91"/>
      <c r="J465" s="91"/>
      <c r="K465" s="91"/>
      <c r="L465" s="91"/>
      <c r="M465" s="91"/>
      <c r="N465" s="91"/>
      <c r="O465" s="91"/>
      <c r="P465" s="91"/>
      <c r="Q465" s="91"/>
      <c r="R465" s="91"/>
      <c r="S465" s="91"/>
      <c r="T465" s="91"/>
      <c r="U465" s="91"/>
      <c r="V465" s="91"/>
      <c r="W465" s="91"/>
      <c r="X465" s="91"/>
      <c r="Y465" s="91"/>
      <c r="Z465" s="91"/>
      <c r="AA465" s="91"/>
      <c r="AB465" s="91"/>
      <c r="AC465" s="91"/>
      <c r="AD465" s="91"/>
      <c r="AE465" s="91"/>
      <c r="AF465" s="91"/>
      <c r="AG465" s="91"/>
      <c r="AH465" s="91"/>
      <c r="AI465" s="91"/>
      <c r="AJ465" s="91"/>
      <c r="AK465" s="91"/>
      <c r="AL465" s="91"/>
      <c r="AM465" s="91"/>
      <c r="AN465" s="91"/>
      <c r="AO465" s="91"/>
      <c r="AP465" s="91"/>
      <c r="AQ465" s="91"/>
      <c r="AR465" s="91"/>
      <c r="AS465" s="91"/>
      <c r="AT465" s="91"/>
      <c r="AU465" s="91"/>
      <c r="AV465" s="91"/>
      <c r="AW465" s="91"/>
      <c r="AX465" s="91"/>
      <c r="AY465" s="91"/>
      <c r="AZ465" s="91"/>
      <c r="BA465" s="91"/>
      <c r="BB465" s="91"/>
      <c r="BC465" s="91"/>
      <c r="BD465" s="91"/>
      <c r="BE465" s="91"/>
      <c r="BF465" s="91"/>
      <c r="BG465" s="91"/>
      <c r="BH465" s="91"/>
      <c r="BI465" s="91"/>
      <c r="BJ465" s="91"/>
      <c r="BK465" s="91"/>
      <c r="BL465" s="91"/>
      <c r="BM465" s="91"/>
      <c r="BN465" s="91"/>
      <c r="BO465" s="91"/>
      <c r="BP465" s="91"/>
      <c r="BQ465" s="91"/>
      <c r="BR465" s="91"/>
      <c r="BS465" s="91"/>
      <c r="BT465" s="91"/>
      <c r="BU465" s="91"/>
      <c r="BV465" s="91"/>
      <c r="BW465" s="91"/>
      <c r="BX465" s="91"/>
      <c r="BY465" s="91"/>
      <c r="BZ465" s="91"/>
      <c r="CA465" s="91"/>
      <c r="CB465" s="91"/>
      <c r="CC465" s="91"/>
      <c r="CD465" s="91"/>
      <c r="CE465" s="91"/>
      <c r="CF465" s="91"/>
      <c r="CG465" s="91"/>
      <c r="CH465" s="91"/>
      <c r="CI465" s="91"/>
      <c r="CJ465" s="91"/>
      <c r="CK465" s="91"/>
      <c r="CL465" s="91"/>
      <c r="CM465" s="91"/>
      <c r="CN465" s="91"/>
      <c r="CO465" s="91"/>
      <c r="CP465" s="91"/>
      <c r="CQ465" s="91"/>
      <c r="CR465" s="91"/>
      <c r="CS465" s="91"/>
      <c r="CT465" s="91"/>
      <c r="CU465" s="91"/>
      <c r="CV465" s="91"/>
      <c r="CW465" s="91"/>
      <c r="CX465" s="91"/>
      <c r="CY465" s="91"/>
      <c r="CZ465" s="91"/>
      <c r="DA465" s="91"/>
      <c r="DB465" s="91"/>
      <c r="DC465" s="91"/>
      <c r="DD465" s="91"/>
      <c r="DE465" s="91"/>
      <c r="DF465" s="91"/>
      <c r="DG465" s="91"/>
      <c r="DH465" s="91"/>
      <c r="DI465" s="91"/>
      <c r="DJ465" s="91"/>
      <c r="DK465" s="91"/>
      <c r="DL465" s="91"/>
      <c r="DM465" s="91"/>
      <c r="DN465" s="91"/>
      <c r="DO465" s="91"/>
      <c r="DP465" s="91"/>
      <c r="DQ465" s="91"/>
      <c r="DR465" s="91"/>
      <c r="DS465" s="91"/>
      <c r="DT465" s="91"/>
      <c r="DU465" s="91"/>
      <c r="DV465" s="91"/>
      <c r="DW465" s="91"/>
      <c r="DX465" s="91"/>
      <c r="DY465" s="91"/>
      <c r="DZ465" s="91"/>
      <c r="EA465" s="91"/>
      <c r="EB465" s="91"/>
      <c r="EC465" s="91"/>
      <c r="ED465" s="91"/>
      <c r="EE465" s="91"/>
      <c r="EF465" s="91"/>
      <c r="EG465" s="91"/>
      <c r="EH465" s="91"/>
      <c r="EI465" s="91"/>
      <c r="EJ465" s="91"/>
      <c r="EK465" s="91"/>
      <c r="EL465" s="91"/>
      <c r="EM465" s="91"/>
      <c r="EN465" s="91"/>
      <c r="EO465" s="91"/>
      <c r="EP465" s="91"/>
      <c r="EQ465" s="91"/>
      <c r="ER465" s="91"/>
      <c r="ES465" s="91"/>
      <c r="ET465" s="91"/>
      <c r="EU465" s="91"/>
      <c r="EV465" s="91"/>
      <c r="EW465" s="91"/>
      <c r="EX465" s="91"/>
      <c r="EY465" s="91"/>
      <c r="EZ465" s="91"/>
      <c r="FA465" s="91"/>
      <c r="FB465" s="91"/>
      <c r="FC465" s="91"/>
      <c r="FD465" s="91"/>
      <c r="FE465" s="91"/>
      <c r="FF465" s="91"/>
      <c r="FG465" s="91"/>
      <c r="FH465" s="91"/>
      <c r="FI465" s="91"/>
      <c r="FJ465" s="91"/>
      <c r="FK465" s="91"/>
      <c r="FL465" s="91"/>
      <c r="FM465" s="91"/>
      <c r="FN465" s="91"/>
      <c r="FO465" s="91"/>
      <c r="FP465" s="91"/>
      <c r="FQ465" s="91"/>
      <c r="FR465" s="91"/>
      <c r="FS465" s="91"/>
      <c r="FT465" s="91"/>
      <c r="FU465" s="91"/>
      <c r="FV465" s="91"/>
      <c r="FW465" s="91"/>
      <c r="FX465" s="91"/>
      <c r="FY465" s="91"/>
      <c r="FZ465" s="91"/>
      <c r="GA465" s="91"/>
      <c r="GB465" s="91"/>
      <c r="GC465" s="91"/>
      <c r="GD465" s="91"/>
      <c r="GE465" s="91"/>
      <c r="GF465" s="91"/>
      <c r="GG465" s="91"/>
      <c r="GH465" s="91"/>
      <c r="GI465" s="91"/>
      <c r="GJ465" s="91"/>
      <c r="GK465" s="91"/>
      <c r="GL465" s="91"/>
      <c r="GM465" s="91"/>
      <c r="GN465" s="91"/>
      <c r="GO465" s="91"/>
      <c r="GP465" s="91"/>
      <c r="GQ465" s="91"/>
      <c r="GR465" s="91"/>
      <c r="GS465" s="91"/>
      <c r="GT465" s="91"/>
      <c r="GU465" s="91"/>
      <c r="GV465" s="91"/>
      <c r="GW465" s="91"/>
      <c r="GX465" s="91"/>
      <c r="GY465" s="91"/>
      <c r="GZ465" s="91"/>
      <c r="HA465" s="91"/>
      <c r="HB465" s="91"/>
      <c r="HC465" s="91"/>
      <c r="HD465" s="91"/>
      <c r="HE465" s="91"/>
      <c r="HF465" s="91"/>
      <c r="HG465" s="91"/>
      <c r="HH465" s="91"/>
      <c r="HI465" s="91"/>
      <c r="HJ465" s="91"/>
      <c r="HK465" s="91"/>
      <c r="HL465" s="91"/>
      <c r="HM465" s="91"/>
      <c r="HN465" s="91"/>
      <c r="HO465" s="91"/>
      <c r="HP465" s="91"/>
      <c r="HQ465" s="91"/>
      <c r="HR465" s="91"/>
      <c r="HS465" s="91"/>
      <c r="HT465" s="91"/>
      <c r="HU465" s="91"/>
      <c r="HV465" s="91"/>
      <c r="HW465" s="91"/>
      <c r="HX465" s="91"/>
      <c r="HY465" s="91"/>
      <c r="HZ465" s="91"/>
      <c r="IA465" s="91"/>
      <c r="IB465" s="91"/>
      <c r="IC465" s="91"/>
      <c r="ID465" s="91"/>
      <c r="IE465" s="91"/>
      <c r="IF465" s="91"/>
      <c r="IG465" s="91"/>
      <c r="IH465" s="91"/>
      <c r="II465" s="91"/>
      <c r="IJ465" s="91"/>
      <c r="IK465" s="91"/>
      <c r="IL465" s="91"/>
      <c r="IM465" s="91"/>
      <c r="IN465" s="91"/>
      <c r="IO465" s="91"/>
      <c r="IP465" s="91"/>
      <c r="IQ465" s="91"/>
      <c r="IR465" s="91"/>
      <c r="IS465" s="91"/>
      <c r="IT465" s="91"/>
      <c r="IU465" s="91"/>
      <c r="IV465" s="91"/>
    </row>
    <row r="466" spans="1:256" s="89" customFormat="1" x14ac:dyDescent="0.15">
      <c r="A466" s="88"/>
      <c r="B466" s="88"/>
      <c r="E466" s="168"/>
      <c r="H466" s="91"/>
      <c r="I466" s="91"/>
      <c r="J466" s="91"/>
      <c r="K466" s="91"/>
      <c r="L466" s="91"/>
      <c r="M466" s="91"/>
      <c r="N466" s="91"/>
      <c r="O466" s="91"/>
      <c r="P466" s="91"/>
      <c r="Q466" s="91"/>
      <c r="R466" s="91"/>
      <c r="S466" s="91"/>
      <c r="T466" s="91"/>
      <c r="U466" s="91"/>
      <c r="V466" s="91"/>
      <c r="W466" s="91"/>
      <c r="X466" s="91"/>
      <c r="Y466" s="91"/>
      <c r="Z466" s="91"/>
      <c r="AA466" s="91"/>
      <c r="AB466" s="91"/>
      <c r="AC466" s="91"/>
      <c r="AD466" s="91"/>
      <c r="AE466" s="91"/>
      <c r="AF466" s="91"/>
      <c r="AG466" s="91"/>
      <c r="AH466" s="91"/>
      <c r="AI466" s="91"/>
      <c r="AJ466" s="91"/>
      <c r="AK466" s="91"/>
      <c r="AL466" s="91"/>
      <c r="AM466" s="91"/>
      <c r="AN466" s="91"/>
      <c r="AO466" s="91"/>
      <c r="AP466" s="91"/>
      <c r="AQ466" s="91"/>
      <c r="AR466" s="91"/>
      <c r="AS466" s="91"/>
      <c r="AT466" s="91"/>
      <c r="AU466" s="91"/>
      <c r="AV466" s="91"/>
      <c r="AW466" s="91"/>
      <c r="AX466" s="91"/>
      <c r="AY466" s="91"/>
      <c r="AZ466" s="91"/>
      <c r="BA466" s="91"/>
      <c r="BB466" s="91"/>
      <c r="BC466" s="91"/>
      <c r="BD466" s="91"/>
      <c r="BE466" s="91"/>
      <c r="BF466" s="91"/>
      <c r="BG466" s="91"/>
      <c r="BH466" s="91"/>
      <c r="BI466" s="91"/>
      <c r="BJ466" s="91"/>
      <c r="BK466" s="91"/>
      <c r="BL466" s="91"/>
      <c r="BM466" s="91"/>
      <c r="BN466" s="91"/>
      <c r="BO466" s="91"/>
      <c r="BP466" s="91"/>
      <c r="BQ466" s="91"/>
      <c r="BR466" s="91"/>
      <c r="BS466" s="91"/>
      <c r="BT466" s="91"/>
      <c r="BU466" s="91"/>
      <c r="BV466" s="91"/>
      <c r="BW466" s="91"/>
      <c r="BX466" s="91"/>
      <c r="BY466" s="91"/>
      <c r="BZ466" s="91"/>
      <c r="CA466" s="91"/>
      <c r="CB466" s="91"/>
      <c r="CC466" s="91"/>
      <c r="CD466" s="91"/>
      <c r="CE466" s="91"/>
      <c r="CF466" s="91"/>
      <c r="CG466" s="91"/>
      <c r="CH466" s="91"/>
      <c r="CI466" s="91"/>
      <c r="CJ466" s="91"/>
      <c r="CK466" s="91"/>
      <c r="CL466" s="91"/>
      <c r="CM466" s="91"/>
      <c r="CN466" s="91"/>
      <c r="CO466" s="91"/>
      <c r="CP466" s="91"/>
      <c r="CQ466" s="91"/>
      <c r="CR466" s="91"/>
      <c r="CS466" s="91"/>
      <c r="CT466" s="91"/>
      <c r="CU466" s="91"/>
      <c r="CV466" s="91"/>
      <c r="CW466" s="91"/>
      <c r="CX466" s="91"/>
      <c r="CY466" s="91"/>
      <c r="CZ466" s="91"/>
      <c r="DA466" s="91"/>
      <c r="DB466" s="91"/>
      <c r="DC466" s="91"/>
      <c r="DD466" s="91"/>
      <c r="DE466" s="91"/>
      <c r="DF466" s="91"/>
      <c r="DG466" s="91"/>
      <c r="DH466" s="91"/>
      <c r="DI466" s="91"/>
      <c r="DJ466" s="91"/>
      <c r="DK466" s="91"/>
      <c r="DL466" s="91"/>
      <c r="DM466" s="91"/>
      <c r="DN466" s="91"/>
      <c r="DO466" s="91"/>
      <c r="DP466" s="91"/>
      <c r="DQ466" s="91"/>
      <c r="DR466" s="91"/>
      <c r="DS466" s="91"/>
      <c r="DT466" s="91"/>
      <c r="DU466" s="91"/>
      <c r="DV466" s="91"/>
      <c r="DW466" s="91"/>
      <c r="DX466" s="91"/>
      <c r="DY466" s="91"/>
      <c r="DZ466" s="91"/>
      <c r="EA466" s="91"/>
      <c r="EB466" s="91"/>
      <c r="EC466" s="91"/>
      <c r="ED466" s="91"/>
      <c r="EE466" s="91"/>
      <c r="EF466" s="91"/>
      <c r="EG466" s="91"/>
      <c r="EH466" s="91"/>
      <c r="EI466" s="91"/>
      <c r="EJ466" s="91"/>
      <c r="EK466" s="91"/>
      <c r="EL466" s="91"/>
      <c r="EM466" s="91"/>
      <c r="EN466" s="91"/>
      <c r="EO466" s="91"/>
      <c r="EP466" s="91"/>
      <c r="EQ466" s="91"/>
      <c r="ER466" s="91"/>
      <c r="ES466" s="91"/>
      <c r="ET466" s="91"/>
      <c r="EU466" s="91"/>
      <c r="EV466" s="91"/>
      <c r="EW466" s="91"/>
      <c r="EX466" s="91"/>
      <c r="EY466" s="91"/>
      <c r="EZ466" s="91"/>
      <c r="FA466" s="91"/>
      <c r="FB466" s="91"/>
      <c r="FC466" s="91"/>
      <c r="FD466" s="91"/>
      <c r="FE466" s="91"/>
      <c r="FF466" s="91"/>
      <c r="FG466" s="91"/>
      <c r="FH466" s="91"/>
      <c r="FI466" s="91"/>
      <c r="FJ466" s="91"/>
      <c r="FK466" s="91"/>
      <c r="FL466" s="91"/>
      <c r="FM466" s="91"/>
      <c r="FN466" s="91"/>
      <c r="FO466" s="91"/>
      <c r="FP466" s="91"/>
      <c r="FQ466" s="91"/>
      <c r="FR466" s="91"/>
      <c r="FS466" s="91"/>
      <c r="FT466" s="91"/>
      <c r="FU466" s="91"/>
      <c r="FV466" s="91"/>
      <c r="FW466" s="91"/>
      <c r="FX466" s="91"/>
      <c r="FY466" s="91"/>
      <c r="FZ466" s="91"/>
      <c r="GA466" s="91"/>
      <c r="GB466" s="91"/>
      <c r="GC466" s="91"/>
      <c r="GD466" s="91"/>
      <c r="GE466" s="91"/>
      <c r="GF466" s="91"/>
      <c r="GG466" s="91"/>
      <c r="GH466" s="91"/>
      <c r="GI466" s="91"/>
      <c r="GJ466" s="91"/>
      <c r="GK466" s="91"/>
      <c r="GL466" s="91"/>
      <c r="GM466" s="91"/>
      <c r="GN466" s="91"/>
      <c r="GO466" s="91"/>
      <c r="GP466" s="91"/>
      <c r="GQ466" s="91"/>
      <c r="GR466" s="91"/>
      <c r="GS466" s="91"/>
      <c r="GT466" s="91"/>
      <c r="GU466" s="91"/>
      <c r="GV466" s="91"/>
      <c r="GW466" s="91"/>
      <c r="GX466" s="91"/>
      <c r="GY466" s="91"/>
      <c r="GZ466" s="91"/>
      <c r="HA466" s="91"/>
      <c r="HB466" s="91"/>
      <c r="HC466" s="91"/>
      <c r="HD466" s="91"/>
      <c r="HE466" s="91"/>
      <c r="HF466" s="91"/>
      <c r="HG466" s="91"/>
      <c r="HH466" s="91"/>
      <c r="HI466" s="91"/>
      <c r="HJ466" s="91"/>
      <c r="HK466" s="91"/>
      <c r="HL466" s="91"/>
      <c r="HM466" s="91"/>
      <c r="HN466" s="91"/>
      <c r="HO466" s="91"/>
      <c r="HP466" s="91"/>
      <c r="HQ466" s="91"/>
      <c r="HR466" s="91"/>
      <c r="HS466" s="91"/>
      <c r="HT466" s="91"/>
      <c r="HU466" s="91"/>
      <c r="HV466" s="91"/>
      <c r="HW466" s="91"/>
      <c r="HX466" s="91"/>
      <c r="HY466" s="91"/>
      <c r="HZ466" s="91"/>
      <c r="IA466" s="91"/>
      <c r="IB466" s="91"/>
      <c r="IC466" s="91"/>
      <c r="ID466" s="91"/>
      <c r="IE466" s="91"/>
      <c r="IF466" s="91"/>
      <c r="IG466" s="91"/>
      <c r="IH466" s="91"/>
      <c r="II466" s="91"/>
      <c r="IJ466" s="91"/>
      <c r="IK466" s="91"/>
      <c r="IL466" s="91"/>
      <c r="IM466" s="91"/>
      <c r="IN466" s="91"/>
      <c r="IO466" s="91"/>
      <c r="IP466" s="91"/>
      <c r="IQ466" s="91"/>
      <c r="IR466" s="91"/>
      <c r="IS466" s="91"/>
      <c r="IT466" s="91"/>
      <c r="IU466" s="91"/>
      <c r="IV466" s="91"/>
    </row>
    <row r="467" spans="1:256" s="89" customFormat="1" x14ac:dyDescent="0.15">
      <c r="A467" s="88"/>
      <c r="B467" s="88"/>
      <c r="E467" s="168"/>
      <c r="H467" s="91"/>
      <c r="I467" s="91"/>
      <c r="J467" s="91"/>
      <c r="K467" s="91"/>
      <c r="L467" s="91"/>
      <c r="M467" s="91"/>
      <c r="N467" s="91"/>
      <c r="O467" s="91"/>
      <c r="P467" s="91"/>
      <c r="Q467" s="91"/>
      <c r="R467" s="91"/>
      <c r="S467" s="91"/>
      <c r="T467" s="91"/>
      <c r="U467" s="91"/>
      <c r="V467" s="91"/>
      <c r="W467" s="91"/>
      <c r="X467" s="91"/>
      <c r="Y467" s="91"/>
      <c r="Z467" s="91"/>
      <c r="AA467" s="91"/>
      <c r="AB467" s="91"/>
      <c r="AC467" s="91"/>
      <c r="AD467" s="91"/>
      <c r="AE467" s="91"/>
      <c r="AF467" s="91"/>
      <c r="AG467" s="91"/>
      <c r="AH467" s="91"/>
      <c r="AI467" s="91"/>
      <c r="AJ467" s="91"/>
      <c r="AK467" s="91"/>
      <c r="AL467" s="91"/>
      <c r="AM467" s="91"/>
      <c r="AN467" s="91"/>
      <c r="AO467" s="91"/>
      <c r="AP467" s="91"/>
      <c r="AQ467" s="91"/>
      <c r="AR467" s="91"/>
      <c r="AS467" s="91"/>
      <c r="AT467" s="91"/>
      <c r="AU467" s="91"/>
      <c r="AV467" s="91"/>
      <c r="AW467" s="91"/>
      <c r="AX467" s="91"/>
      <c r="AY467" s="91"/>
      <c r="AZ467" s="91"/>
      <c r="BA467" s="91"/>
      <c r="BB467" s="91"/>
      <c r="BC467" s="91"/>
      <c r="BD467" s="91"/>
      <c r="BE467" s="91"/>
      <c r="BF467" s="91"/>
      <c r="BG467" s="91"/>
      <c r="BH467" s="91"/>
      <c r="BI467" s="91"/>
      <c r="BJ467" s="91"/>
      <c r="BK467" s="91"/>
      <c r="BL467" s="91"/>
      <c r="BM467" s="91"/>
      <c r="BN467" s="91"/>
      <c r="BO467" s="91"/>
      <c r="BP467" s="91"/>
      <c r="BQ467" s="91"/>
      <c r="BR467" s="91"/>
      <c r="BS467" s="91"/>
      <c r="BT467" s="91"/>
      <c r="BU467" s="91"/>
      <c r="BV467" s="91"/>
      <c r="BW467" s="91"/>
      <c r="BX467" s="91"/>
      <c r="BY467" s="91"/>
      <c r="BZ467" s="91"/>
      <c r="CA467" s="91"/>
      <c r="CB467" s="91"/>
      <c r="CC467" s="91"/>
      <c r="CD467" s="91"/>
      <c r="CE467" s="91"/>
      <c r="CF467" s="91"/>
      <c r="CG467" s="91"/>
      <c r="CH467" s="91"/>
      <c r="CI467" s="91"/>
      <c r="CJ467" s="91"/>
      <c r="CK467" s="91"/>
      <c r="CL467" s="91"/>
      <c r="CM467" s="91"/>
      <c r="CN467" s="91"/>
      <c r="CO467" s="91"/>
      <c r="CP467" s="91"/>
      <c r="CQ467" s="91"/>
      <c r="CR467" s="91"/>
      <c r="CS467" s="91"/>
      <c r="CT467" s="91"/>
      <c r="CU467" s="91"/>
      <c r="CV467" s="91"/>
      <c r="CW467" s="91"/>
      <c r="CX467" s="91"/>
      <c r="CY467" s="91"/>
      <c r="CZ467" s="91"/>
      <c r="DA467" s="91"/>
      <c r="DB467" s="91"/>
      <c r="DC467" s="91"/>
      <c r="DD467" s="91"/>
      <c r="DE467" s="91"/>
      <c r="DF467" s="91"/>
      <c r="DG467" s="91"/>
      <c r="DH467" s="91"/>
      <c r="DI467" s="91"/>
      <c r="DJ467" s="91"/>
      <c r="DK467" s="91"/>
      <c r="DL467" s="91"/>
      <c r="DM467" s="91"/>
      <c r="DN467" s="91"/>
      <c r="DO467" s="91"/>
      <c r="DP467" s="91"/>
      <c r="DQ467" s="91"/>
      <c r="DR467" s="91"/>
      <c r="DS467" s="91"/>
      <c r="DT467" s="91"/>
      <c r="DU467" s="91"/>
      <c r="DV467" s="91"/>
      <c r="DW467" s="91"/>
      <c r="DX467" s="91"/>
      <c r="DY467" s="91"/>
      <c r="DZ467" s="91"/>
      <c r="EA467" s="91"/>
      <c r="EB467" s="91"/>
      <c r="EC467" s="91"/>
      <c r="ED467" s="91"/>
      <c r="EE467" s="91"/>
      <c r="EF467" s="91"/>
      <c r="EG467" s="91"/>
      <c r="EH467" s="91"/>
      <c r="EI467" s="91"/>
      <c r="EJ467" s="91"/>
      <c r="EK467" s="91"/>
      <c r="EL467" s="91"/>
      <c r="EM467" s="91"/>
      <c r="EN467" s="91"/>
      <c r="EO467" s="91"/>
      <c r="EP467" s="91"/>
      <c r="EQ467" s="91"/>
      <c r="ER467" s="91"/>
      <c r="ES467" s="91"/>
      <c r="ET467" s="91"/>
      <c r="EU467" s="91"/>
      <c r="EV467" s="91"/>
      <c r="EW467" s="91"/>
      <c r="EX467" s="91"/>
      <c r="EY467" s="91"/>
      <c r="EZ467" s="91"/>
      <c r="FA467" s="91"/>
      <c r="FB467" s="91"/>
      <c r="FC467" s="91"/>
      <c r="FD467" s="91"/>
      <c r="FE467" s="91"/>
      <c r="FF467" s="91"/>
      <c r="FG467" s="91"/>
      <c r="FH467" s="91"/>
      <c r="FI467" s="91"/>
      <c r="FJ467" s="91"/>
      <c r="FK467" s="91"/>
      <c r="FL467" s="91"/>
      <c r="FM467" s="91"/>
      <c r="FN467" s="91"/>
      <c r="FO467" s="91"/>
      <c r="FP467" s="91"/>
      <c r="FQ467" s="91"/>
      <c r="FR467" s="91"/>
      <c r="FS467" s="91"/>
      <c r="FT467" s="91"/>
      <c r="FU467" s="91"/>
      <c r="FV467" s="91"/>
      <c r="FW467" s="91"/>
      <c r="FX467" s="91"/>
      <c r="FY467" s="91"/>
      <c r="FZ467" s="91"/>
      <c r="GA467" s="91"/>
      <c r="GB467" s="91"/>
      <c r="GC467" s="91"/>
      <c r="GD467" s="91"/>
      <c r="GE467" s="91"/>
      <c r="GF467" s="91"/>
      <c r="GG467" s="91"/>
      <c r="GH467" s="91"/>
      <c r="GI467" s="91"/>
      <c r="GJ467" s="91"/>
      <c r="GK467" s="91"/>
      <c r="GL467" s="91"/>
      <c r="GM467" s="91"/>
      <c r="GN467" s="91"/>
      <c r="GO467" s="91"/>
      <c r="GP467" s="91"/>
      <c r="GQ467" s="91"/>
      <c r="GR467" s="91"/>
      <c r="GS467" s="91"/>
      <c r="GT467" s="91"/>
      <c r="GU467" s="91"/>
      <c r="GV467" s="91"/>
      <c r="GW467" s="91"/>
      <c r="GX467" s="91"/>
      <c r="GY467" s="91"/>
      <c r="GZ467" s="91"/>
      <c r="HA467" s="91"/>
      <c r="HB467" s="91"/>
      <c r="HC467" s="91"/>
      <c r="HD467" s="91"/>
      <c r="HE467" s="91"/>
      <c r="HF467" s="91"/>
      <c r="HG467" s="91"/>
      <c r="HH467" s="91"/>
      <c r="HI467" s="91"/>
      <c r="HJ467" s="91"/>
      <c r="HK467" s="91"/>
      <c r="HL467" s="91"/>
      <c r="HM467" s="91"/>
      <c r="HN467" s="91"/>
      <c r="HO467" s="91"/>
      <c r="HP467" s="91"/>
      <c r="HQ467" s="91"/>
      <c r="HR467" s="91"/>
      <c r="HS467" s="91"/>
      <c r="HT467" s="91"/>
      <c r="HU467" s="91"/>
      <c r="HV467" s="91"/>
      <c r="HW467" s="91"/>
      <c r="HX467" s="91"/>
      <c r="HY467" s="91"/>
      <c r="HZ467" s="91"/>
      <c r="IA467" s="91"/>
      <c r="IB467" s="91"/>
      <c r="IC467" s="91"/>
      <c r="ID467" s="91"/>
      <c r="IE467" s="91"/>
      <c r="IF467" s="91"/>
      <c r="IG467" s="91"/>
      <c r="IH467" s="91"/>
      <c r="II467" s="91"/>
      <c r="IJ467" s="91"/>
      <c r="IK467" s="91"/>
      <c r="IL467" s="91"/>
      <c r="IM467" s="91"/>
      <c r="IN467" s="91"/>
      <c r="IO467" s="91"/>
      <c r="IP467" s="91"/>
      <c r="IQ467" s="91"/>
      <c r="IR467" s="91"/>
      <c r="IS467" s="91"/>
      <c r="IT467" s="91"/>
      <c r="IU467" s="91"/>
      <c r="IV467" s="91"/>
    </row>
  </sheetData>
  <dataConsolidate/>
  <phoneticPr fontId="1"/>
  <conditionalFormatting sqref="E20:E21 E23:E24 E26:E29">
    <cfRule type="containsBlanks" dxfId="24" priority="28">
      <formula>LEN(TRIM(E20))=0</formula>
    </cfRule>
  </conditionalFormatting>
  <conditionalFormatting sqref="E22">
    <cfRule type="containsBlanks" dxfId="23" priority="3">
      <formula>LEN(TRIM(E22))=0</formula>
    </cfRule>
  </conditionalFormatting>
  <conditionalFormatting sqref="E25">
    <cfRule type="expression" dxfId="22" priority="24">
      <formula>OR(AND($E$20="フェーズA",$E$25=""),AND($E$20="フェーズB",$E$25=""),$E$20="")</formula>
    </cfRule>
  </conditionalFormatting>
  <conditionalFormatting sqref="E30:E32">
    <cfRule type="containsBlanks" dxfId="21" priority="30">
      <formula>LEN(TRIM(E30))=0</formula>
    </cfRule>
  </conditionalFormatting>
  <conditionalFormatting sqref="E33">
    <cfRule type="containsBlanks" dxfId="20" priority="2">
      <formula>LEN(TRIM(E33))=0</formula>
    </cfRule>
  </conditionalFormatting>
  <conditionalFormatting sqref="E34:E42">
    <cfRule type="containsBlanks" dxfId="19" priority="31">
      <formula>LEN(TRIM(E34))=0</formula>
    </cfRule>
  </conditionalFormatting>
  <conditionalFormatting sqref="E43:E50">
    <cfRule type="containsBlanks" dxfId="18" priority="34">
      <formula>LEN(TRIM(E43))=0</formula>
    </cfRule>
  </conditionalFormatting>
  <conditionalFormatting sqref="E51:E80">
    <cfRule type="containsBlanks" dxfId="17" priority="7">
      <formula>LEN(TRIM(E51))=0</formula>
    </cfRule>
  </conditionalFormatting>
  <dataValidations count="6">
    <dataValidation type="list" allowBlank="1" showErrorMessage="1" prompt="_x000a__x000a__x000a_" sqref="E25" xr:uid="{FA3EB43F-5F6E-4E8A-9A31-8FAB0923E9D1}">
      <formula1>INDIRECT($E$20&amp;"_"&amp;$E$24)</formula1>
    </dataValidation>
    <dataValidation type="list" allowBlank="1" showInputMessage="1" showErrorMessage="1" sqref="E182 E38 E86 E134" xr:uid="{C3238C88-6007-4303-97D3-8861FA902D4E}">
      <formula1>"ベンチャー企業,中小企業,その他（組合等）"</formula1>
    </dataValidation>
    <dataValidation type="list" allowBlank="1" showInputMessage="1" showErrorMessage="1" sqref="E24" xr:uid="{0A8029B6-5915-439D-A298-7E64F5B23D0F}">
      <formula1>INDIRECT($E$20)</formula1>
    </dataValidation>
    <dataValidation type="whole" operator="greaterThanOrEqual" allowBlank="1" showInputMessage="1" showErrorMessage="1" sqref="E171 E219 E35:E36" xr:uid="{FC75D71D-E6FC-4D6C-8897-3B4F6F16EFF9}">
      <formula1>0</formula1>
    </dataValidation>
    <dataValidation type="whole" operator="greaterThanOrEqual" allowBlank="1" showInputMessage="1" showErrorMessage="1" error="半角数字のみで入力してください" sqref="E75 E79" xr:uid="{2248713A-7778-444D-997F-FFE87BEB669D}">
      <formula1>0</formula1>
    </dataValidation>
    <dataValidation type="whole" imeMode="halfAlpha" operator="greaterThanOrEqual" allowBlank="1" showInputMessage="1" showErrorMessage="1" error="半角数字のみで入力してください" sqref="E76" xr:uid="{29B620B8-43C9-42EB-B1B5-C0F35212EAA8}">
      <formula1>0</formula1>
    </dataValidation>
  </dataValidations>
  <pageMargins left="0.70866141732283472" right="0.70866141732283472" top="0.74803149606299213" bottom="0.74803149606299213" header="0.31496062992125984" footer="0.31496062992125984"/>
  <pageSetup paperSize="8" scale="10" fitToHeight="6" orientation="landscape" horizontalDpi="300" verticalDpi="300"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8A5325A2-FC41-48BA-B309-AAB900E73014}">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D41B4-B53A-4561-8E23-62AFC6571D90}">
  <sheetPr codeName="Sheet1">
    <pageSetUpPr fitToPage="1"/>
  </sheetPr>
  <dimension ref="A2:L33"/>
  <sheetViews>
    <sheetView showGridLines="0" zoomScale="90" zoomScaleNormal="90" workbookViewId="0">
      <selection activeCell="D17" sqref="D17"/>
    </sheetView>
  </sheetViews>
  <sheetFormatPr defaultRowHeight="13.5" x14ac:dyDescent="0.15"/>
  <cols>
    <col min="1" max="1" width="22.125" style="172" customWidth="1"/>
    <col min="2" max="2" width="26.625" style="172" customWidth="1"/>
    <col min="3" max="6" width="15.625" style="172" customWidth="1"/>
    <col min="7" max="16384" width="9" style="172"/>
  </cols>
  <sheetData>
    <row r="2" spans="1:12" ht="19.5" x14ac:dyDescent="0.15">
      <c r="A2" s="442" t="s">
        <v>51</v>
      </c>
      <c r="B2" s="442"/>
      <c r="C2" s="442"/>
      <c r="D2" s="442"/>
      <c r="E2" s="442"/>
      <c r="F2" s="442"/>
    </row>
    <row r="3" spans="1:12" ht="18.75" customHeight="1" x14ac:dyDescent="0.15"/>
    <row r="4" spans="1:12" s="174" customFormat="1" ht="18.75" customHeight="1" x14ac:dyDescent="0.15">
      <c r="A4" s="173" t="s">
        <v>45</v>
      </c>
    </row>
    <row r="5" spans="1:12" s="174" customFormat="1" ht="18.75" customHeight="1" x14ac:dyDescent="0.15">
      <c r="A5" s="173" t="str">
        <f>"助成事業の名称:"&amp;提案者要旨情報!E21</f>
        <v>助成事業の名称:</v>
      </c>
      <c r="C5" s="173"/>
    </row>
    <row r="6" spans="1:12" s="174" customFormat="1" ht="18.75" customHeight="1" x14ac:dyDescent="0.15">
      <c r="A6" s="173"/>
      <c r="B6" s="173"/>
      <c r="D6" s="443" t="s">
        <v>2</v>
      </c>
      <c r="E6" s="443"/>
      <c r="F6" s="443"/>
    </row>
    <row r="7" spans="1:12" s="174" customFormat="1" ht="27" customHeight="1" x14ac:dyDescent="0.15">
      <c r="A7" s="431" t="s">
        <v>63</v>
      </c>
      <c r="B7" s="432" t="s">
        <v>74</v>
      </c>
      <c r="C7" s="433" t="s">
        <v>1</v>
      </c>
      <c r="D7" s="433" t="s">
        <v>350</v>
      </c>
      <c r="E7" s="433" t="s">
        <v>351</v>
      </c>
      <c r="F7" s="434" t="s">
        <v>348</v>
      </c>
    </row>
    <row r="8" spans="1:12" s="174" customFormat="1" ht="27" customHeight="1" x14ac:dyDescent="0.15">
      <c r="A8" s="427" t="str">
        <f>IF(提案者要旨情報!E33="","","1."&amp;" "&amp;提案者要旨情報!E33)</f>
        <v>1. （例）〇〇株式会社</v>
      </c>
      <c r="B8" s="426"/>
      <c r="C8" s="176">
        <f t="shared" ref="C8:C13" si="0">SUM(D8:F8)</f>
        <v>0</v>
      </c>
      <c r="D8" s="176">
        <f>'10.(2)助成先総括表'!C24</f>
        <v>0</v>
      </c>
      <c r="E8" s="176">
        <f>'10.(2)助成先総括表'!D24</f>
        <v>0</v>
      </c>
      <c r="F8" s="429">
        <f>'10.(2)助成先総括表'!E24</f>
        <v>0</v>
      </c>
      <c r="I8" s="177"/>
      <c r="J8" s="177"/>
      <c r="K8" s="177"/>
      <c r="L8" s="177"/>
    </row>
    <row r="9" spans="1:12" s="174" customFormat="1" ht="27" customHeight="1" x14ac:dyDescent="0.15">
      <c r="A9" s="428" t="str">
        <f>IF(B9="","","うち共同研究")</f>
        <v>うち共同研究</v>
      </c>
      <c r="B9" s="176" t="str">
        <f>IF(始めにご確認ください!C7="","",始めにご確認ください!C7)</f>
        <v>（例）国立大学法人■■大学</v>
      </c>
      <c r="C9" s="178">
        <f t="shared" si="0"/>
        <v>0</v>
      </c>
      <c r="D9" s="178">
        <f>'10.(4)共同研究先（学術）総括表'!C23</f>
        <v>0</v>
      </c>
      <c r="E9" s="178">
        <f>'10.(4)共同研究先（学術）総括表'!D23</f>
        <v>0</v>
      </c>
      <c r="F9" s="430">
        <f>'10.(4)共同研究先（学術）総括表'!E23</f>
        <v>0</v>
      </c>
      <c r="I9" s="177"/>
      <c r="J9" s="177"/>
      <c r="K9" s="177"/>
      <c r="L9" s="177"/>
    </row>
    <row r="10" spans="1:12" s="174" customFormat="1" ht="27" customHeight="1" x14ac:dyDescent="0.15">
      <c r="A10" s="428" t="str">
        <f>IF(B10="","","うち共同研究")</f>
        <v>うち共同研究</v>
      </c>
      <c r="B10" s="176" t="str">
        <f>IF(始めにご確認ください!E7="","",始めにご確認ください!E7)</f>
        <v>（例）一般社団法人▽▽</v>
      </c>
      <c r="C10" s="178">
        <f t="shared" si="0"/>
        <v>0</v>
      </c>
      <c r="D10" s="178">
        <f>'10.(4)共同研究先（その他）総括表'!C23</f>
        <v>0</v>
      </c>
      <c r="E10" s="178">
        <f>'10.(4)共同研究先（その他）総括表'!D23</f>
        <v>0</v>
      </c>
      <c r="F10" s="430">
        <f>'10.(4)共同研究先（その他）総括表'!E23</f>
        <v>0</v>
      </c>
      <c r="I10" s="177"/>
      <c r="J10" s="177"/>
      <c r="K10" s="177"/>
      <c r="L10" s="177"/>
    </row>
    <row r="11" spans="1:12" s="174" customFormat="1" ht="27" customHeight="1" x14ac:dyDescent="0.15">
      <c r="A11" s="428" t="str">
        <f>IF(B11="","","うち共同研究")</f>
        <v/>
      </c>
      <c r="B11" s="176" t="str">
        <f>IF(始めにご確認ください!G7="","",始めにご確認ください!G7)</f>
        <v/>
      </c>
      <c r="C11" s="178"/>
      <c r="D11" s="178"/>
      <c r="E11" s="178"/>
      <c r="F11" s="430"/>
      <c r="I11" s="177"/>
      <c r="J11" s="177"/>
      <c r="K11" s="177"/>
      <c r="L11" s="177"/>
    </row>
    <row r="12" spans="1:12" s="174" customFormat="1" ht="27" customHeight="1" x14ac:dyDescent="0.15">
      <c r="A12" s="427" t="str">
        <f>IF(提案者要旨情報!E81="","","2."&amp;" "&amp;提案者要旨情報!E81)</f>
        <v>2. （例）●●株式会社</v>
      </c>
      <c r="B12" s="426"/>
      <c r="C12" s="176">
        <f t="shared" si="0"/>
        <v>0</v>
      </c>
      <c r="D12" s="176">
        <f>'10.(3)共同提案先総括表 '!C24</f>
        <v>0</v>
      </c>
      <c r="E12" s="176">
        <f>'10.(3)共同提案先総括表 '!D24</f>
        <v>0</v>
      </c>
      <c r="F12" s="429">
        <f>'10.(3)共同提案先総括表 '!E24</f>
        <v>0</v>
      </c>
      <c r="I12" s="177"/>
      <c r="J12" s="177"/>
      <c r="K12" s="177"/>
      <c r="L12" s="177"/>
    </row>
    <row r="13" spans="1:12" s="174" customFormat="1" ht="27" customHeight="1" x14ac:dyDescent="0.15">
      <c r="A13" s="428" t="str">
        <f>IF(B13="","","うち共同研究")</f>
        <v>うち共同研究</v>
      </c>
      <c r="B13" s="176" t="str">
        <f>IF(始めにご確認ください!C8="","",始めにご確認ください!C8)</f>
        <v>（例）国立大学法人☆☆大学</v>
      </c>
      <c r="C13" s="178">
        <f t="shared" si="0"/>
        <v>0</v>
      </c>
      <c r="D13" s="178">
        <v>0</v>
      </c>
      <c r="E13" s="178">
        <v>0</v>
      </c>
      <c r="F13" s="430">
        <v>0</v>
      </c>
      <c r="I13" s="177"/>
      <c r="J13" s="177"/>
      <c r="K13" s="177"/>
      <c r="L13" s="177"/>
    </row>
    <row r="14" spans="1:12" s="174" customFormat="1" ht="27" customHeight="1" x14ac:dyDescent="0.15">
      <c r="A14" s="428" t="str">
        <f>IF(B14="","","うち共同研究")</f>
        <v/>
      </c>
      <c r="B14" s="176" t="str">
        <f>IF(始めにご確認ください!E8="","",始めにご確認ください!E8)</f>
        <v/>
      </c>
      <c r="C14" s="178"/>
      <c r="D14" s="178"/>
      <c r="E14" s="178"/>
      <c r="F14" s="430"/>
      <c r="G14" s="179"/>
      <c r="I14" s="177"/>
      <c r="J14" s="177"/>
      <c r="K14" s="177"/>
      <c r="L14" s="177"/>
    </row>
    <row r="15" spans="1:12" s="174" customFormat="1" ht="27" customHeight="1" x14ac:dyDescent="0.15">
      <c r="A15" s="428" t="str">
        <f>IF(B15="","","うち共同研究")</f>
        <v/>
      </c>
      <c r="B15" s="176" t="str">
        <f>IF(始めにご確認ください!G8="","",始めにご確認ください!G8)</f>
        <v/>
      </c>
      <c r="C15" s="178"/>
      <c r="D15" s="178"/>
      <c r="E15" s="178"/>
      <c r="F15" s="430"/>
      <c r="I15" s="177"/>
      <c r="J15" s="177"/>
      <c r="K15" s="177"/>
      <c r="L15" s="177"/>
    </row>
    <row r="16" spans="1:12" s="174" customFormat="1" ht="27" customHeight="1" x14ac:dyDescent="0.15">
      <c r="A16" s="427" t="s">
        <v>48</v>
      </c>
      <c r="B16" s="426"/>
      <c r="C16" s="176">
        <f>SUM(D16:F16)</f>
        <v>0</v>
      </c>
      <c r="D16" s="176">
        <f>SUM(D8,D12)</f>
        <v>0</v>
      </c>
      <c r="E16" s="176">
        <f>SUM(E8,E12)</f>
        <v>0</v>
      </c>
      <c r="F16" s="429">
        <f>SUM(F8,F12)</f>
        <v>0</v>
      </c>
      <c r="I16" s="177"/>
      <c r="J16" s="177"/>
      <c r="K16" s="177"/>
      <c r="L16" s="177"/>
    </row>
    <row r="17" spans="1:12" s="174" customFormat="1" ht="27" customHeight="1" x14ac:dyDescent="0.15">
      <c r="A17" s="435" t="s">
        <v>64</v>
      </c>
      <c r="B17" s="436"/>
      <c r="C17" s="183">
        <f>SUM(D17:F17)</f>
        <v>0</v>
      </c>
      <c r="D17" s="183">
        <f>'10.(2)助成先総括表'!C25</f>
        <v>0</v>
      </c>
      <c r="E17" s="183">
        <f>'10.(2)助成先総括表'!D25</f>
        <v>0</v>
      </c>
      <c r="F17" s="200">
        <f>'10.(2)助成先総括表'!E25</f>
        <v>0</v>
      </c>
      <c r="I17" s="177"/>
      <c r="J17" s="177"/>
      <c r="K17" s="177"/>
      <c r="L17" s="177"/>
    </row>
    <row r="18" spans="1:12" s="174" customFormat="1" ht="27" customHeight="1" x14ac:dyDescent="0.15">
      <c r="A18" s="180" t="e">
        <f>"＜＊補助率　"&amp;VLOOKUP(提案者要旨情報!E20,始めにご確認ください!$A$50:$D$54,3,FALSE)&amp;"／"&amp;VLOOKUP(提案者要旨情報!E20,始めにご確認ください!$A$50:$D$54,4,FALSE)&amp;"＞"</f>
        <v>#N/A</v>
      </c>
      <c r="B18" s="181"/>
      <c r="C18" s="182"/>
      <c r="D18" s="182"/>
      <c r="E18" s="182"/>
      <c r="F18" s="182"/>
      <c r="I18" s="177"/>
      <c r="J18" s="177"/>
      <c r="K18" s="177"/>
      <c r="L18" s="177"/>
    </row>
    <row r="19" spans="1:12" ht="30" customHeight="1" x14ac:dyDescent="0.15"/>
    <row r="20" spans="1:12" ht="27" customHeight="1" x14ac:dyDescent="0.15">
      <c r="A20" s="172" t="s">
        <v>275</v>
      </c>
    </row>
    <row r="21" spans="1:12" ht="27" customHeight="1" x14ac:dyDescent="0.15">
      <c r="A21" s="444" t="s">
        <v>54</v>
      </c>
      <c r="B21" s="445"/>
      <c r="C21" s="183">
        <f>SUM(D21:F21)</f>
        <v>0</v>
      </c>
      <c r="D21" s="183">
        <f>SUM(D22:D23)</f>
        <v>0</v>
      </c>
      <c r="E21" s="183">
        <f>SUM(E22:E23)</f>
        <v>0</v>
      </c>
      <c r="F21" s="183">
        <f>SUM(F22:F23)</f>
        <v>0</v>
      </c>
      <c r="I21" s="184"/>
      <c r="J21" s="184"/>
      <c r="K21" s="184"/>
      <c r="L21" s="184"/>
    </row>
    <row r="22" spans="1:12" ht="27" customHeight="1" x14ac:dyDescent="0.15">
      <c r="A22" s="446" t="s">
        <v>52</v>
      </c>
      <c r="B22" s="447"/>
      <c r="C22" s="185">
        <f>SUM(D22:F22)</f>
        <v>0</v>
      </c>
      <c r="D22" s="185">
        <v>0</v>
      </c>
      <c r="E22" s="185">
        <v>0</v>
      </c>
      <c r="F22" s="185">
        <v>0</v>
      </c>
      <c r="I22" s="184"/>
      <c r="J22" s="184"/>
      <c r="K22" s="184"/>
      <c r="L22" s="184"/>
    </row>
    <row r="23" spans="1:12" ht="27" customHeight="1" x14ac:dyDescent="0.15">
      <c r="A23" s="448" t="s">
        <v>55</v>
      </c>
      <c r="B23" s="449"/>
      <c r="C23" s="186">
        <f>SUM(D23:F23)</f>
        <v>0</v>
      </c>
      <c r="D23" s="186">
        <v>0</v>
      </c>
      <c r="E23" s="186">
        <v>0</v>
      </c>
      <c r="F23" s="186">
        <v>0</v>
      </c>
      <c r="I23" s="184"/>
      <c r="J23" s="184"/>
      <c r="K23" s="184"/>
      <c r="L23" s="184"/>
    </row>
    <row r="24" spans="1:12" s="188" customFormat="1" ht="10.5" customHeight="1" x14ac:dyDescent="0.15">
      <c r="A24" s="181"/>
      <c r="B24" s="181"/>
      <c r="C24" s="182"/>
      <c r="D24" s="187"/>
      <c r="E24" s="187"/>
      <c r="F24" s="187"/>
      <c r="I24" s="189"/>
      <c r="J24" s="189"/>
      <c r="K24" s="189"/>
      <c r="L24" s="189"/>
    </row>
    <row r="25" spans="1:12" ht="27" customHeight="1" x14ac:dyDescent="0.15">
      <c r="A25" s="444" t="s">
        <v>57</v>
      </c>
      <c r="B25" s="445"/>
      <c r="C25" s="183">
        <f>SUM(D25:F25)</f>
        <v>0</v>
      </c>
      <c r="D25" s="183">
        <f>SUM(D26:D27)</f>
        <v>0</v>
      </c>
      <c r="E25" s="183">
        <f>SUM(E26:E27)</f>
        <v>0</v>
      </c>
      <c r="F25" s="183">
        <f>SUM(F26:F27)</f>
        <v>0</v>
      </c>
    </row>
    <row r="26" spans="1:12" ht="27" customHeight="1" x14ac:dyDescent="0.15">
      <c r="A26" s="446" t="s">
        <v>53</v>
      </c>
      <c r="B26" s="447"/>
      <c r="C26" s="185">
        <f>SUM(D26:F26)</f>
        <v>0</v>
      </c>
      <c r="D26" s="185">
        <v>0</v>
      </c>
      <c r="E26" s="185">
        <v>0</v>
      </c>
      <c r="F26" s="185">
        <v>0</v>
      </c>
    </row>
    <row r="27" spans="1:12" ht="27" customHeight="1" x14ac:dyDescent="0.15">
      <c r="A27" s="448" t="s">
        <v>56</v>
      </c>
      <c r="B27" s="449"/>
      <c r="C27" s="186">
        <f>SUM(D27:F27)</f>
        <v>0</v>
      </c>
      <c r="D27" s="186">
        <v>0</v>
      </c>
      <c r="E27" s="186">
        <v>0</v>
      </c>
      <c r="F27" s="186">
        <v>0</v>
      </c>
    </row>
    <row r="29" spans="1:12" x14ac:dyDescent="0.15">
      <c r="A29" s="190" t="s">
        <v>81</v>
      </c>
    </row>
    <row r="30" spans="1:12" x14ac:dyDescent="0.15">
      <c r="A30" s="191"/>
    </row>
    <row r="31" spans="1:12" x14ac:dyDescent="0.15">
      <c r="A31" s="191"/>
    </row>
    <row r="32" spans="1:12" x14ac:dyDescent="0.15">
      <c r="A32" s="191"/>
    </row>
    <row r="33" spans="1:1" x14ac:dyDescent="0.15">
      <c r="A33" s="192"/>
    </row>
  </sheetData>
  <mergeCells count="8">
    <mergeCell ref="A2:F2"/>
    <mergeCell ref="D6:F6"/>
    <mergeCell ref="A25:B25"/>
    <mergeCell ref="A26:B26"/>
    <mergeCell ref="A27:B27"/>
    <mergeCell ref="A21:B21"/>
    <mergeCell ref="A22:B22"/>
    <mergeCell ref="A23:B23"/>
  </mergeCells>
  <phoneticPr fontId="5"/>
  <conditionalFormatting sqref="A5">
    <cfRule type="cellIs" dxfId="16" priority="3" operator="equal">
      <formula>"助成事業の名称:"</formula>
    </cfRule>
  </conditionalFormatting>
  <conditionalFormatting sqref="A8">
    <cfRule type="containsBlanks" dxfId="15" priority="5">
      <formula>LEN(TRIM(A8))=0</formula>
    </cfRule>
  </conditionalFormatting>
  <conditionalFormatting sqref="A12">
    <cfRule type="containsBlanks" dxfId="14"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0070D-4F4B-4EE0-BB97-153C8567C59C}">
  <sheetPr codeName="Sheet2">
    <pageSetUpPr fitToPage="1"/>
  </sheetPr>
  <dimension ref="A2:E29"/>
  <sheetViews>
    <sheetView showGridLines="0" topLeftCell="A7" zoomScale="90" zoomScaleNormal="90" workbookViewId="0">
      <selection activeCell="D25" sqref="D25"/>
    </sheetView>
  </sheetViews>
  <sheetFormatPr defaultRowHeight="13.5" x14ac:dyDescent="0.15"/>
  <cols>
    <col min="1" max="1" width="35.375" style="193" bestFit="1" customWidth="1"/>
    <col min="2" max="5" width="15.625" style="193" customWidth="1"/>
    <col min="6" max="16384" width="9" style="193"/>
  </cols>
  <sheetData>
    <row r="2" spans="1:5" ht="19.5" x14ac:dyDescent="0.15">
      <c r="A2" s="270" t="s">
        <v>60</v>
      </c>
      <c r="B2" s="270"/>
      <c r="C2" s="270"/>
      <c r="D2" s="270"/>
      <c r="E2" s="270"/>
    </row>
    <row r="3" spans="1:5" ht="19.5" x14ac:dyDescent="0.15">
      <c r="A3" s="194"/>
      <c r="B3" s="194"/>
      <c r="C3" s="194"/>
      <c r="D3" s="194"/>
      <c r="E3" s="194"/>
    </row>
    <row r="4" spans="1:5" s="174" customFormat="1" ht="19.5" customHeight="1" x14ac:dyDescent="0.15">
      <c r="A4" s="174" t="s">
        <v>61</v>
      </c>
    </row>
    <row r="5" spans="1:5" s="195" customFormat="1" ht="19.5" customHeight="1" x14ac:dyDescent="0.15">
      <c r="A5" s="173" t="str">
        <f>'10.(1)全期間総括表'!A5</f>
        <v>助成事業の名称:</v>
      </c>
    </row>
    <row r="6" spans="1:5" s="195" customFormat="1" ht="19.5" customHeight="1" x14ac:dyDescent="0.15">
      <c r="A6" s="195" t="str">
        <f>IF(提案者要旨情報!E33="","",提案者要旨情報!E33)</f>
        <v>（例）〇〇株式会社</v>
      </c>
    </row>
    <row r="7" spans="1:5" s="195" customFormat="1" ht="22.5" customHeight="1" x14ac:dyDescent="0.15">
      <c r="D7" s="196"/>
      <c r="E7" s="196" t="s">
        <v>2</v>
      </c>
    </row>
    <row r="8" spans="1:5" s="198" customFormat="1" ht="22.5" customHeight="1" x14ac:dyDescent="0.15">
      <c r="A8" s="197" t="s">
        <v>0</v>
      </c>
      <c r="B8" s="197" t="s">
        <v>1</v>
      </c>
      <c r="C8" s="175" t="s">
        <v>350</v>
      </c>
      <c r="D8" s="175" t="s">
        <v>351</v>
      </c>
      <c r="E8" s="175" t="s">
        <v>348</v>
      </c>
    </row>
    <row r="9" spans="1:5" s="174" customFormat="1" ht="22.5" customHeight="1" x14ac:dyDescent="0.15">
      <c r="A9" s="183" t="s">
        <v>3</v>
      </c>
      <c r="B9" s="183">
        <f>SUM(C9:E9)</f>
        <v>0</v>
      </c>
      <c r="C9" s="183">
        <f>SUM(C10:C12)</f>
        <v>0</v>
      </c>
      <c r="D9" s="183">
        <f>SUM(D10:D12)</f>
        <v>0</v>
      </c>
      <c r="E9" s="183">
        <f>SUM(E10:E12)</f>
        <v>0</v>
      </c>
    </row>
    <row r="10" spans="1:5" s="174" customFormat="1" ht="22.5" customHeight="1" x14ac:dyDescent="0.15">
      <c r="A10" s="185" t="s">
        <v>4</v>
      </c>
      <c r="B10" s="185">
        <f>SUM(C10:E10)</f>
        <v>0</v>
      </c>
      <c r="C10" s="185">
        <f>'10.(5)明細表（助成先N年度）'!K7</f>
        <v>0</v>
      </c>
      <c r="D10" s="185">
        <f>'10.(5)明細表（助成先N+1年度）'!K7</f>
        <v>0</v>
      </c>
      <c r="E10" s="185">
        <f>'10.(5)明細表（助成先N+2年度）'!K7</f>
        <v>0</v>
      </c>
    </row>
    <row r="11" spans="1:5" s="174" customFormat="1" ht="22.5" customHeight="1" x14ac:dyDescent="0.15">
      <c r="A11" s="185" t="s">
        <v>5</v>
      </c>
      <c r="B11" s="185">
        <f t="shared" ref="B11:B23" si="0">SUM(C11:E11)</f>
        <v>0</v>
      </c>
      <c r="C11" s="185">
        <f>'10.(5)明細表（助成先N年度）'!K10</f>
        <v>0</v>
      </c>
      <c r="D11" s="185">
        <f>'10.(5)明細表（助成先N+1年度）'!K10</f>
        <v>0</v>
      </c>
      <c r="E11" s="185">
        <f>'10.(5)明細表（助成先N+2年度）'!K10</f>
        <v>0</v>
      </c>
    </row>
    <row r="12" spans="1:5" s="174" customFormat="1" ht="22.5" customHeight="1" x14ac:dyDescent="0.15">
      <c r="A12" s="186" t="s">
        <v>6</v>
      </c>
      <c r="B12" s="186">
        <f t="shared" si="0"/>
        <v>0</v>
      </c>
      <c r="C12" s="186">
        <f>'10.(5)明細表（助成先N年度）'!K16</f>
        <v>0</v>
      </c>
      <c r="D12" s="185">
        <f>'10.(5)明細表（助成先N+1年度）'!K16</f>
        <v>0</v>
      </c>
      <c r="E12" s="185">
        <f>'10.(5)明細表（助成先N+2年度）'!K16</f>
        <v>0</v>
      </c>
    </row>
    <row r="13" spans="1:5" s="174" customFormat="1" ht="22.5" customHeight="1" x14ac:dyDescent="0.15">
      <c r="A13" s="183" t="s">
        <v>7</v>
      </c>
      <c r="B13" s="183">
        <f t="shared" si="0"/>
        <v>0</v>
      </c>
      <c r="C13" s="183">
        <f>SUM(C14:C15)</f>
        <v>0</v>
      </c>
      <c r="D13" s="183">
        <f>SUM(D14:D15)</f>
        <v>0</v>
      </c>
      <c r="E13" s="183">
        <f>SUM(E14:E15)</f>
        <v>0</v>
      </c>
    </row>
    <row r="14" spans="1:5" s="174" customFormat="1" ht="22.5" customHeight="1" x14ac:dyDescent="0.15">
      <c r="A14" s="185" t="s">
        <v>8</v>
      </c>
      <c r="B14" s="185">
        <f t="shared" si="0"/>
        <v>0</v>
      </c>
      <c r="C14" s="185">
        <f>'10.(5)明細表（助成先N年度）'!K20</f>
        <v>0</v>
      </c>
      <c r="D14" s="185">
        <f>'10.(5)明細表（助成先N+1年度）'!K20</f>
        <v>0</v>
      </c>
      <c r="E14" s="185">
        <f>'10.(5)明細表（助成先N+2年度）'!K20</f>
        <v>0</v>
      </c>
    </row>
    <row r="15" spans="1:5" s="174" customFormat="1" ht="22.5" customHeight="1" x14ac:dyDescent="0.15">
      <c r="A15" s="186" t="s">
        <v>9</v>
      </c>
      <c r="B15" s="185">
        <f t="shared" si="0"/>
        <v>0</v>
      </c>
      <c r="C15" s="186">
        <f>'10.(5)明細表（助成先N年度）'!K23</f>
        <v>0</v>
      </c>
      <c r="D15" s="186">
        <f>'10.(5)明細表（助成先N+1年度）'!K23</f>
        <v>0</v>
      </c>
      <c r="E15" s="186">
        <f>'10.(5)明細表（助成先N+2年度）'!K23</f>
        <v>0</v>
      </c>
    </row>
    <row r="16" spans="1:5" s="174" customFormat="1" ht="22.5" customHeight="1" x14ac:dyDescent="0.15">
      <c r="A16" s="199" t="s">
        <v>10</v>
      </c>
      <c r="B16" s="183">
        <f t="shared" si="0"/>
        <v>0</v>
      </c>
      <c r="C16" s="258">
        <f>SUM(C17:C20)</f>
        <v>0</v>
      </c>
      <c r="D16" s="185">
        <f>SUM(D17:D20)</f>
        <v>0</v>
      </c>
      <c r="E16" s="185">
        <f>SUM(E17:E20)</f>
        <v>0</v>
      </c>
    </row>
    <row r="17" spans="1:5" s="174" customFormat="1" ht="22.5" customHeight="1" x14ac:dyDescent="0.15">
      <c r="A17" s="199" t="s">
        <v>11</v>
      </c>
      <c r="B17" s="185">
        <f t="shared" si="0"/>
        <v>0</v>
      </c>
      <c r="C17" s="258">
        <f>'10.(5)明細表（助成先N年度）'!K26</f>
        <v>0</v>
      </c>
      <c r="D17" s="185">
        <f>'10.(5)明細表（助成先N+1年度）'!K26</f>
        <v>0</v>
      </c>
      <c r="E17" s="185">
        <f>'10.(5)明細表（助成先N+2年度）'!K26</f>
        <v>0</v>
      </c>
    </row>
    <row r="18" spans="1:5" s="174" customFormat="1" ht="22.5" customHeight="1" x14ac:dyDescent="0.15">
      <c r="A18" s="199" t="s">
        <v>12</v>
      </c>
      <c r="B18" s="185">
        <f t="shared" si="0"/>
        <v>0</v>
      </c>
      <c r="C18" s="258">
        <f>'10.(5)明細表（助成先N年度）'!K29</f>
        <v>0</v>
      </c>
      <c r="D18" s="185">
        <f>'10.(5)明細表（助成先N+1年度）'!K29</f>
        <v>0</v>
      </c>
      <c r="E18" s="185">
        <f>'10.(5)明細表（助成先N+2年度）'!K29</f>
        <v>0</v>
      </c>
    </row>
    <row r="19" spans="1:5" s="174" customFormat="1" ht="22.5" customHeight="1" x14ac:dyDescent="0.15">
      <c r="A19" s="199" t="s">
        <v>13</v>
      </c>
      <c r="B19" s="185">
        <f t="shared" si="0"/>
        <v>0</v>
      </c>
      <c r="C19" s="258">
        <f>'10.(5)明細表（助成先N年度）'!K33</f>
        <v>0</v>
      </c>
      <c r="D19" s="185">
        <f>'10.(5)明細表（助成先N+1年度）'!K33</f>
        <v>0</v>
      </c>
      <c r="E19" s="185">
        <f>'10.(5)明細表（助成先N+2年度）'!K33</f>
        <v>0</v>
      </c>
    </row>
    <row r="20" spans="1:5" s="174" customFormat="1" ht="22.5" customHeight="1" x14ac:dyDescent="0.15">
      <c r="A20" s="199" t="s">
        <v>14</v>
      </c>
      <c r="B20" s="186">
        <f t="shared" si="0"/>
        <v>0</v>
      </c>
      <c r="C20" s="258">
        <f>'10.(5)明細表（助成先N年度）'!K35</f>
        <v>0</v>
      </c>
      <c r="D20" s="186">
        <f>'10.(5)明細表（助成先N+1年度）'!K35</f>
        <v>0</v>
      </c>
      <c r="E20" s="185">
        <f>'10.(5)明細表（助成先N+2年度）'!K35</f>
        <v>0</v>
      </c>
    </row>
    <row r="21" spans="1:5" s="174" customFormat="1" ht="22.5" customHeight="1" x14ac:dyDescent="0.15">
      <c r="A21" s="176" t="s">
        <v>76</v>
      </c>
      <c r="B21" s="185">
        <f t="shared" si="0"/>
        <v>0</v>
      </c>
      <c r="C21" s="183">
        <f>SUM(C22:C23)</f>
        <v>0</v>
      </c>
      <c r="D21" s="183">
        <f>SUM(D22:D23)</f>
        <v>0</v>
      </c>
      <c r="E21" s="183">
        <f>SUM(E22:E23)</f>
        <v>0</v>
      </c>
    </row>
    <row r="22" spans="1:5" s="174" customFormat="1" ht="22.5" customHeight="1" x14ac:dyDescent="0.15">
      <c r="A22" s="199" t="s">
        <v>75</v>
      </c>
      <c r="B22" s="200">
        <f t="shared" si="0"/>
        <v>0</v>
      </c>
      <c r="C22" s="183">
        <f>'10.(5)明細表（助成先N年度）'!K41</f>
        <v>0</v>
      </c>
      <c r="D22" s="183">
        <f>'10.(5)明細表（助成先N+1年度）'!K41</f>
        <v>0</v>
      </c>
      <c r="E22" s="183">
        <f>'10.(5)明細表（助成先N+2年度）'!K41</f>
        <v>0</v>
      </c>
    </row>
    <row r="23" spans="1:5" s="174" customFormat="1" ht="22.5" customHeight="1" x14ac:dyDescent="0.15">
      <c r="A23" s="199" t="s">
        <v>59</v>
      </c>
      <c r="B23" s="201">
        <f t="shared" si="0"/>
        <v>0</v>
      </c>
      <c r="C23" s="186">
        <f>'10.(5)明細表（助成先N年度）'!K44</f>
        <v>0</v>
      </c>
      <c r="D23" s="186">
        <f>'10.(5)明細表（助成先N+1年度）'!K44</f>
        <v>0</v>
      </c>
      <c r="E23" s="186">
        <f>'10.(5)明細表（助成先N+2年度）'!K44</f>
        <v>0</v>
      </c>
    </row>
    <row r="24" spans="1:5" s="174" customFormat="1" ht="22.5" customHeight="1" x14ac:dyDescent="0.15">
      <c r="A24" s="175" t="s">
        <v>58</v>
      </c>
      <c r="B24" s="186">
        <f>SUM(C24:E24)</f>
        <v>0</v>
      </c>
      <c r="C24" s="186">
        <f>SUM(C9,C13,C16,C21)</f>
        <v>0</v>
      </c>
      <c r="D24" s="186">
        <f>SUM(D9,D13,D16,D21)</f>
        <v>0</v>
      </c>
      <c r="E24" s="186">
        <f>SUM(E9,E13,E16,E21)</f>
        <v>0</v>
      </c>
    </row>
    <row r="25" spans="1:5" s="174" customFormat="1" ht="22.5" customHeight="1" x14ac:dyDescent="0.15">
      <c r="A25" s="202" t="s">
        <v>64</v>
      </c>
      <c r="B25" s="186">
        <f>SUM(C25:E25)</f>
        <v>0</v>
      </c>
      <c r="C25" s="176">
        <f>'10.(5)明細表（助成先N年度）'!L48</f>
        <v>0</v>
      </c>
      <c r="D25" s="176">
        <f>'10.(5)明細表（助成先N+1年度）'!L48</f>
        <v>0</v>
      </c>
      <c r="E25" s="176">
        <f>'10.(5)明細表（助成先N+2年度）'!L48</f>
        <v>0</v>
      </c>
    </row>
    <row r="26" spans="1:5" s="174" customFormat="1" ht="22.5" customHeight="1" x14ac:dyDescent="0.15">
      <c r="A26" s="180" t="e">
        <f>"＜補助率　"&amp;VLOOKUP(提案者要旨情報!E20,始めにご確認ください!$A$50:$D$54,3,FALSE)&amp;"／"&amp;VLOOKUP(提案者要旨情報!E20,始めにご確認ください!$A$50:$D$54,4,FALSE)&amp;"＞"</f>
        <v>#N/A</v>
      </c>
      <c r="B26" s="257" t="str">
        <f>IFERROR(IF((ROUNDDOWN(B22*VLOOKUP(提案者要旨情報!E20,始めにご確認ください!$A$50:$B$54,2,FALSE),-3)+B23)/B25&gt;=0.5,"共同研究費が助成金の合計の50%以上になっているので修正してください。",""),"")</f>
        <v/>
      </c>
      <c r="C26" s="182"/>
      <c r="D26" s="182"/>
      <c r="E26" s="182"/>
    </row>
    <row r="27" spans="1:5" ht="17.25" x14ac:dyDescent="0.15">
      <c r="A27" s="257"/>
      <c r="B27" s="257"/>
    </row>
    <row r="28" spans="1:5" s="204" customFormat="1" x14ac:dyDescent="0.15">
      <c r="A28" s="203"/>
    </row>
    <row r="29" spans="1:5" s="204" customFormat="1" ht="32.25" customHeight="1" x14ac:dyDescent="0.15">
      <c r="A29" s="450"/>
      <c r="B29" s="451"/>
      <c r="C29" s="451"/>
      <c r="D29" s="451"/>
      <c r="E29" s="451"/>
    </row>
  </sheetData>
  <mergeCells count="1">
    <mergeCell ref="A29:E29"/>
  </mergeCells>
  <phoneticPr fontId="1"/>
  <conditionalFormatting sqref="A5">
    <cfRule type="cellIs" dxfId="13" priority="2" operator="equal">
      <formula>"助成事業の名称:"</formula>
    </cfRule>
  </conditionalFormatting>
  <conditionalFormatting sqref="A6">
    <cfRule type="containsBlanks" dxfId="1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5ADB6-1F3A-4C5E-9297-383BF461F566}">
  <sheetPr codeName="Sheet3">
    <tabColor rgb="FFFFFF00"/>
    <pageSetUpPr fitToPage="1"/>
  </sheetPr>
  <dimension ref="A2:E29"/>
  <sheetViews>
    <sheetView showGridLines="0" topLeftCell="A3" zoomScale="90" zoomScaleNormal="90" workbookViewId="0">
      <selection activeCell="B25" sqref="B25"/>
    </sheetView>
  </sheetViews>
  <sheetFormatPr defaultRowHeight="13.5" x14ac:dyDescent="0.15"/>
  <cols>
    <col min="1" max="1" width="35.375" bestFit="1" customWidth="1"/>
    <col min="2" max="5" width="15.625" customWidth="1"/>
  </cols>
  <sheetData>
    <row r="2" spans="1:5" ht="19.5" x14ac:dyDescent="0.15">
      <c r="A2" s="442" t="s">
        <v>60</v>
      </c>
      <c r="B2" s="442"/>
      <c r="C2" s="442"/>
      <c r="D2" s="442"/>
      <c r="E2" s="442"/>
    </row>
    <row r="3" spans="1:5" ht="19.5" x14ac:dyDescent="0.15">
      <c r="A3" s="27"/>
      <c r="B3" s="27"/>
      <c r="C3" s="27"/>
      <c r="D3" s="27"/>
      <c r="E3" s="27"/>
    </row>
    <row r="4" spans="1:5" s="4" customFormat="1" ht="19.5" customHeight="1" x14ac:dyDescent="0.15">
      <c r="A4" s="4" t="s">
        <v>61</v>
      </c>
    </row>
    <row r="5" spans="1:5" s="11" customFormat="1" ht="19.5" customHeight="1" x14ac:dyDescent="0.15">
      <c r="A5" s="173" t="str">
        <f>'10.(1)全期間総括表'!A5</f>
        <v>助成事業の名称:</v>
      </c>
    </row>
    <row r="6" spans="1:5" s="11" customFormat="1" ht="19.5" customHeight="1" x14ac:dyDescent="0.15">
      <c r="A6" s="11" t="str">
        <f>IF(提案者要旨情報!E81="","",提案者要旨情報!E81)</f>
        <v>（例）●●株式会社</v>
      </c>
    </row>
    <row r="7" spans="1:5" s="11" customFormat="1" ht="22.5" customHeight="1" x14ac:dyDescent="0.15">
      <c r="E7" s="14" t="s">
        <v>2</v>
      </c>
    </row>
    <row r="8" spans="1:5" s="19" customFormat="1" ht="22.5" customHeight="1" x14ac:dyDescent="0.15">
      <c r="A8" s="18" t="s">
        <v>0</v>
      </c>
      <c r="B8" s="18" t="s">
        <v>1</v>
      </c>
      <c r="C8" s="175" t="s">
        <v>350</v>
      </c>
      <c r="D8" s="175" t="s">
        <v>351</v>
      </c>
      <c r="E8" s="175" t="s">
        <v>348</v>
      </c>
    </row>
    <row r="9" spans="1:5" s="4" customFormat="1" ht="22.5" customHeight="1" x14ac:dyDescent="0.15">
      <c r="A9" s="20" t="s">
        <v>3</v>
      </c>
      <c r="B9" s="20">
        <f>SUM(C9:E9)</f>
        <v>0</v>
      </c>
      <c r="C9" s="20">
        <f>SUM(C10:C12)</f>
        <v>0</v>
      </c>
      <c r="D9" s="20">
        <f>SUM(D10:D12)</f>
        <v>0</v>
      </c>
      <c r="E9" s="20">
        <f>SUM(E10:E12)</f>
        <v>0</v>
      </c>
    </row>
    <row r="10" spans="1:5" s="4" customFormat="1" ht="22.5" customHeight="1" x14ac:dyDescent="0.15">
      <c r="A10" s="21" t="s">
        <v>4</v>
      </c>
      <c r="B10" s="21">
        <f>SUM(C10:E10)</f>
        <v>0</v>
      </c>
      <c r="C10" s="21">
        <f>'10.(5)明細表（共同提案先N年度）'!K7</f>
        <v>0</v>
      </c>
      <c r="D10" s="21">
        <f>'10.(5)明細表（共同提案先N+1年度）'!K7</f>
        <v>0</v>
      </c>
      <c r="E10" s="21">
        <f>'10.(5)明細表（共同提案先N+2年度）'!K7</f>
        <v>0</v>
      </c>
    </row>
    <row r="11" spans="1:5" s="4" customFormat="1" ht="22.5" customHeight="1" x14ac:dyDescent="0.15">
      <c r="A11" s="21" t="s">
        <v>5</v>
      </c>
      <c r="B11" s="21">
        <f t="shared" ref="B11:B25" si="0">SUM(C11:E11)</f>
        <v>0</v>
      </c>
      <c r="C11" s="21">
        <f>'10.(5)明細表（共同提案先N年度）'!K10</f>
        <v>0</v>
      </c>
      <c r="D11" s="21">
        <f>'10.(5)明細表（共同提案先N+1年度）'!K10</f>
        <v>0</v>
      </c>
      <c r="E11" s="21">
        <f>'10.(5)明細表（共同提案先N+2年度）'!K10</f>
        <v>0</v>
      </c>
    </row>
    <row r="12" spans="1:5" s="4" customFormat="1" ht="22.5" customHeight="1" x14ac:dyDescent="0.15">
      <c r="A12" s="22" t="s">
        <v>6</v>
      </c>
      <c r="B12" s="22">
        <f t="shared" si="0"/>
        <v>0</v>
      </c>
      <c r="C12" s="22">
        <f>'10.(5)明細表（共同提案先N年度）'!K16</f>
        <v>0</v>
      </c>
      <c r="D12" s="21">
        <f>'10.(5)明細表（共同提案先N+1年度）'!K16</f>
        <v>0</v>
      </c>
      <c r="E12" s="21">
        <f>'10.(5)明細表（共同提案先N+2年度）'!K16</f>
        <v>0</v>
      </c>
    </row>
    <row r="13" spans="1:5" s="4" customFormat="1" ht="22.5" customHeight="1" x14ac:dyDescent="0.15">
      <c r="A13" s="20" t="s">
        <v>7</v>
      </c>
      <c r="B13" s="20">
        <f t="shared" si="0"/>
        <v>0</v>
      </c>
      <c r="C13" s="20">
        <f>SUM(C14:C15)</f>
        <v>0</v>
      </c>
      <c r="D13" s="20">
        <f>SUM(D14:D15)</f>
        <v>0</v>
      </c>
      <c r="E13" s="20">
        <f>SUM(E14:E15)</f>
        <v>0</v>
      </c>
    </row>
    <row r="14" spans="1:5" s="4" customFormat="1" ht="22.5" customHeight="1" x14ac:dyDescent="0.15">
      <c r="A14" s="21" t="s">
        <v>8</v>
      </c>
      <c r="B14" s="21">
        <f t="shared" si="0"/>
        <v>0</v>
      </c>
      <c r="C14" s="21">
        <f>'10.(5)明細表（共同提案先N年度）'!K20</f>
        <v>0</v>
      </c>
      <c r="D14" s="21">
        <f>'10.(5)明細表（共同提案先N+1年度）'!K20</f>
        <v>0</v>
      </c>
      <c r="E14" s="21">
        <f>'10.(5)明細表（共同提案先N+2年度）'!K20</f>
        <v>0</v>
      </c>
    </row>
    <row r="15" spans="1:5" s="4" customFormat="1" ht="22.5" customHeight="1" x14ac:dyDescent="0.15">
      <c r="A15" s="22" t="s">
        <v>9</v>
      </c>
      <c r="B15" s="22">
        <f t="shared" si="0"/>
        <v>0</v>
      </c>
      <c r="C15" s="22">
        <f>'10.(5)明細表（共同提案先N年度）'!K23</f>
        <v>0</v>
      </c>
      <c r="D15" s="22">
        <f>'10.(5)明細表（共同提案先N+1年度）'!K23</f>
        <v>0</v>
      </c>
      <c r="E15" s="22">
        <f>'10.(5)明細表（共同提案先N+2年度）'!K23</f>
        <v>0</v>
      </c>
    </row>
    <row r="16" spans="1:5" s="4" customFormat="1" ht="22.5" customHeight="1" x14ac:dyDescent="0.15">
      <c r="A16" s="21" t="s">
        <v>10</v>
      </c>
      <c r="B16" s="21">
        <f t="shared" si="0"/>
        <v>0</v>
      </c>
      <c r="C16" s="21">
        <f>SUM(C17:C20)</f>
        <v>0</v>
      </c>
      <c r="D16" s="21">
        <f>SUM(D17:D20)</f>
        <v>0</v>
      </c>
      <c r="E16" s="21">
        <f>SUM(E17:E20)</f>
        <v>0</v>
      </c>
    </row>
    <row r="17" spans="1:5" s="4" customFormat="1" ht="22.5" customHeight="1" x14ac:dyDescent="0.15">
      <c r="A17" s="21" t="s">
        <v>11</v>
      </c>
      <c r="B17" s="21">
        <f t="shared" si="0"/>
        <v>0</v>
      </c>
      <c r="C17" s="21">
        <f>'10.(5)明細表（共同提案先N年度）'!K26</f>
        <v>0</v>
      </c>
      <c r="D17" s="21">
        <f>'10.(5)明細表（共同提案先N+1年度）'!K26</f>
        <v>0</v>
      </c>
      <c r="E17" s="21">
        <f>'10.(5)明細表（共同提案先N+2年度）'!K26</f>
        <v>0</v>
      </c>
    </row>
    <row r="18" spans="1:5" s="4" customFormat="1" ht="22.5" customHeight="1" x14ac:dyDescent="0.15">
      <c r="A18" s="21" t="s">
        <v>12</v>
      </c>
      <c r="B18" s="21">
        <f t="shared" si="0"/>
        <v>0</v>
      </c>
      <c r="C18" s="21">
        <f>'10.(5)明細表（共同提案先N年度）'!K29</f>
        <v>0</v>
      </c>
      <c r="D18" s="21">
        <f>'10.(5)明細表（共同提案先N+1年度）'!K29</f>
        <v>0</v>
      </c>
      <c r="E18" s="21">
        <f>'10.(5)明細表（共同提案先N+2年度）'!K29</f>
        <v>0</v>
      </c>
    </row>
    <row r="19" spans="1:5" s="4" customFormat="1" ht="22.5" customHeight="1" x14ac:dyDescent="0.15">
      <c r="A19" s="21" t="s">
        <v>13</v>
      </c>
      <c r="B19" s="21">
        <f t="shared" si="0"/>
        <v>0</v>
      </c>
      <c r="C19" s="21">
        <f>'10.(5)明細表（共同提案先N年度）'!K33</f>
        <v>0</v>
      </c>
      <c r="D19" s="21">
        <f>'10.(5)明細表（共同提案先N+1年度）'!K33</f>
        <v>0</v>
      </c>
      <c r="E19" s="21">
        <f>'10.(5)明細表（共同提案先N+2年度）'!K33</f>
        <v>0</v>
      </c>
    </row>
    <row r="20" spans="1:5" s="4" customFormat="1" ht="22.5" customHeight="1" x14ac:dyDescent="0.15">
      <c r="A20" s="21" t="s">
        <v>14</v>
      </c>
      <c r="B20" s="21">
        <f t="shared" si="0"/>
        <v>0</v>
      </c>
      <c r="C20" s="21">
        <f>'10.(5)明細表（共同提案先N年度）'!K35</f>
        <v>0</v>
      </c>
      <c r="D20" s="22">
        <f>'10.(5)明細表（共同提案先N+1年度）'!K35</f>
        <v>0</v>
      </c>
      <c r="E20" s="21">
        <f>'10.(5)明細表（共同提案先N+2年度）'!K35</f>
        <v>0</v>
      </c>
    </row>
    <row r="21" spans="1:5" s="4" customFormat="1" ht="22.5" customHeight="1" x14ac:dyDescent="0.15">
      <c r="A21" s="6" t="s">
        <v>76</v>
      </c>
      <c r="B21" s="20">
        <f t="shared" si="0"/>
        <v>0</v>
      </c>
      <c r="C21" s="20">
        <f>SUM(C22:C23)</f>
        <v>0</v>
      </c>
      <c r="D21" s="20">
        <f>SUM(D22:D23)</f>
        <v>0</v>
      </c>
      <c r="E21" s="20">
        <f>SUM(E22:E23)</f>
        <v>0</v>
      </c>
    </row>
    <row r="22" spans="1:5" s="4" customFormat="1" ht="22.5" customHeight="1" x14ac:dyDescent="0.15">
      <c r="A22" s="45" t="s">
        <v>75</v>
      </c>
      <c r="B22" s="46">
        <f t="shared" si="0"/>
        <v>0</v>
      </c>
      <c r="C22" s="20">
        <f>'10.(5)明細表（共同提案先N年度）'!K41</f>
        <v>0</v>
      </c>
      <c r="D22" s="20">
        <f>'10.(5)明細表（共同提案先N+1年度）'!K41</f>
        <v>0</v>
      </c>
      <c r="E22" s="20">
        <f>'10.(5)明細表（共同提案先N+2年度）'!K41</f>
        <v>0</v>
      </c>
    </row>
    <row r="23" spans="1:5" s="4" customFormat="1" ht="22.5" customHeight="1" x14ac:dyDescent="0.15">
      <c r="A23" s="45" t="s">
        <v>59</v>
      </c>
      <c r="B23" s="47">
        <f t="shared" si="0"/>
        <v>0</v>
      </c>
      <c r="C23" s="22">
        <f>'10.(5)明細表（共同提案先N年度）'!K44</f>
        <v>0</v>
      </c>
      <c r="D23" s="22">
        <f>'10.(5)明細表（共同提案先N+1年度）'!K44</f>
        <v>0</v>
      </c>
      <c r="E23" s="22">
        <f>'10.(5)明細表（共同提案先N+2年度）'!K44</f>
        <v>0</v>
      </c>
    </row>
    <row r="24" spans="1:5" s="4" customFormat="1" ht="22.5" customHeight="1" x14ac:dyDescent="0.15">
      <c r="A24" s="5" t="s">
        <v>58</v>
      </c>
      <c r="B24" s="22">
        <f t="shared" si="0"/>
        <v>0</v>
      </c>
      <c r="C24" s="22">
        <f>SUM(C9,C13,C16,C21)</f>
        <v>0</v>
      </c>
      <c r="D24" s="22">
        <f>SUM(D9,D13,D16,D21)</f>
        <v>0</v>
      </c>
      <c r="E24" s="22">
        <f>SUM(E9,E13,E16,E21)</f>
        <v>0</v>
      </c>
    </row>
    <row r="25" spans="1:5" s="4" customFormat="1" ht="22.5" customHeight="1" x14ac:dyDescent="0.15">
      <c r="A25" s="23" t="s">
        <v>64</v>
      </c>
      <c r="B25" s="6">
        <f t="shared" si="0"/>
        <v>0</v>
      </c>
      <c r="C25" s="6">
        <f>'10.(5)明細表（共同提案先N年度）'!L48</f>
        <v>0</v>
      </c>
      <c r="D25" s="6">
        <f>'10.(5)明細表（共同提案先N+1年度）'!L48</f>
        <v>0</v>
      </c>
      <c r="E25" s="6">
        <f>'10.(5)明細表（共同提案先N+2年度）'!L48</f>
        <v>0</v>
      </c>
    </row>
    <row r="26" spans="1:5" s="4" customFormat="1" ht="22.5" customHeight="1" x14ac:dyDescent="0.15">
      <c r="A26" s="169" t="e">
        <f>"＜補助率　"&amp;VLOOKUP(提案者要旨情報!E20,始めにご確認ください!$A$50:$D$54,3,FALSE)&amp;"／"&amp;VLOOKUP(提案者要旨情報!E20,始めにご確認ください!$A$50:$D$54,4,FALSE)&amp;"＞"</f>
        <v>#N/A</v>
      </c>
      <c r="B26" s="170"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52"/>
      <c r="B29" s="453"/>
      <c r="C29" s="453"/>
      <c r="D29" s="453"/>
      <c r="E29" s="453"/>
    </row>
  </sheetData>
  <mergeCells count="2">
    <mergeCell ref="A2:E2"/>
    <mergeCell ref="A29:E29"/>
  </mergeCells>
  <phoneticPr fontId="4"/>
  <conditionalFormatting sqref="A5">
    <cfRule type="cellIs" dxfId="11" priority="5" operator="equal">
      <formula>"助成事業の名称:"</formula>
    </cfRule>
  </conditionalFormatting>
  <conditionalFormatting sqref="A6">
    <cfRule type="containsBlanks" dxfId="10" priority="4">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D0D0C-8116-4D75-9CC2-2AF4B0FC95FA}">
  <sheetPr codeName="Sheet7">
    <tabColor rgb="FF92D050"/>
  </sheetPr>
  <dimension ref="A2:L33"/>
  <sheetViews>
    <sheetView showGridLines="0" topLeftCell="A5" zoomScale="90" zoomScaleNormal="90" workbookViewId="0">
      <selection activeCell="A29" sqref="A29:E29"/>
    </sheetView>
  </sheetViews>
  <sheetFormatPr defaultRowHeight="13.5" x14ac:dyDescent="0.15"/>
  <cols>
    <col min="1" max="1" width="35.375" style="193" bestFit="1" customWidth="1"/>
    <col min="2" max="5" width="15.625" style="193" customWidth="1"/>
    <col min="6" max="16384" width="9" style="193"/>
  </cols>
  <sheetData>
    <row r="2" spans="1:5" ht="19.5" x14ac:dyDescent="0.15">
      <c r="A2" s="442" t="s">
        <v>77</v>
      </c>
      <c r="B2" s="442"/>
      <c r="C2" s="442"/>
      <c r="D2" s="442"/>
      <c r="E2" s="442"/>
    </row>
    <row r="3" spans="1:5" ht="19.5" x14ac:dyDescent="0.15">
      <c r="A3" s="194"/>
      <c r="B3" s="194"/>
      <c r="C3" s="194"/>
      <c r="D3" s="194"/>
      <c r="E3" s="194"/>
    </row>
    <row r="4" spans="1:5" s="174" customFormat="1" ht="19.5" customHeight="1" x14ac:dyDescent="0.15">
      <c r="A4" s="205" t="s">
        <v>78</v>
      </c>
    </row>
    <row r="5" spans="1:5" s="195" customFormat="1" ht="19.5" customHeight="1" x14ac:dyDescent="0.15">
      <c r="A5" s="173" t="str">
        <f>'10.(1)全期間総括表'!A5</f>
        <v>助成事業の名称:</v>
      </c>
    </row>
    <row r="6" spans="1:5" s="195" customFormat="1" ht="19.5" customHeight="1" x14ac:dyDescent="0.15">
      <c r="A6" s="195" t="s">
        <v>92</v>
      </c>
    </row>
    <row r="7" spans="1:5" s="195" customFormat="1" ht="22.5" customHeight="1" x14ac:dyDescent="0.15">
      <c r="E7" s="196" t="s">
        <v>2</v>
      </c>
    </row>
    <row r="8" spans="1:5" s="198" customFormat="1" ht="22.5" customHeight="1" x14ac:dyDescent="0.15">
      <c r="A8" s="197" t="s">
        <v>0</v>
      </c>
      <c r="B8" s="197" t="s">
        <v>1</v>
      </c>
      <c r="C8" s="175" t="s">
        <v>350</v>
      </c>
      <c r="D8" s="175" t="s">
        <v>351</v>
      </c>
      <c r="E8" s="175" t="s">
        <v>348</v>
      </c>
    </row>
    <row r="9" spans="1:5" s="174" customFormat="1" ht="22.5" customHeight="1" x14ac:dyDescent="0.15">
      <c r="A9" s="183" t="s">
        <v>3</v>
      </c>
      <c r="B9" s="183">
        <f t="shared" ref="B9:B25" si="0">SUM(C9:E9)</f>
        <v>0</v>
      </c>
      <c r="C9" s="183">
        <f>SUM(C10:C12)</f>
        <v>0</v>
      </c>
      <c r="D9" s="183">
        <f>SUM(D10:D12)</f>
        <v>0</v>
      </c>
      <c r="E9" s="183">
        <f>SUM(E10:E12)</f>
        <v>0</v>
      </c>
    </row>
    <row r="10" spans="1:5" s="174" customFormat="1" ht="22.5" customHeight="1" x14ac:dyDescent="0.15">
      <c r="A10" s="185" t="s">
        <v>4</v>
      </c>
      <c r="B10" s="185">
        <f t="shared" si="0"/>
        <v>0</v>
      </c>
      <c r="C10" s="185">
        <f>'10.（5)明細表 (共同研究先_学術機関N年度)'!K7</f>
        <v>0</v>
      </c>
      <c r="D10" s="185">
        <f>'10.(5)明細表 (共同研究先_学術機関N+1年度)'!K7</f>
        <v>0</v>
      </c>
      <c r="E10" s="185">
        <f>'10.(5)明細表 (共同研究先_学術機関N+2年度)'!K7</f>
        <v>0</v>
      </c>
    </row>
    <row r="11" spans="1:5" s="174" customFormat="1" ht="22.5" customHeight="1" x14ac:dyDescent="0.15">
      <c r="A11" s="185" t="s">
        <v>5</v>
      </c>
      <c r="B11" s="185">
        <f t="shared" si="0"/>
        <v>0</v>
      </c>
      <c r="C11" s="185">
        <f>'10.（5)明細表 (共同研究先_学術機関N年度)'!K10</f>
        <v>0</v>
      </c>
      <c r="D11" s="185">
        <f>'10.(5)明細表 (共同研究先_学術機関N+1年度)'!K10</f>
        <v>0</v>
      </c>
      <c r="E11" s="185">
        <f>'10.(5)明細表 (共同研究先_学術機関N+2年度)'!K10</f>
        <v>0</v>
      </c>
    </row>
    <row r="12" spans="1:5" s="174" customFormat="1" ht="22.5" customHeight="1" x14ac:dyDescent="0.15">
      <c r="A12" s="186" t="s">
        <v>6</v>
      </c>
      <c r="B12" s="186">
        <f t="shared" si="0"/>
        <v>0</v>
      </c>
      <c r="C12" s="186">
        <f>'10.（5)明細表 (共同研究先_学術機関N年度)'!K16</f>
        <v>0</v>
      </c>
      <c r="D12" s="185">
        <f>'10.(5)明細表 (共同研究先_学術機関N+1年度)'!K16</f>
        <v>0</v>
      </c>
      <c r="E12" s="185">
        <f>'10.(5)明細表 (共同研究先_学術機関N+2年度)'!K16</f>
        <v>0</v>
      </c>
    </row>
    <row r="13" spans="1:5" s="174" customFormat="1" ht="22.5" customHeight="1" x14ac:dyDescent="0.15">
      <c r="A13" s="183" t="s">
        <v>7</v>
      </c>
      <c r="B13" s="185">
        <f t="shared" si="0"/>
        <v>0</v>
      </c>
      <c r="C13" s="183">
        <f>SUM(C14:C15)</f>
        <v>0</v>
      </c>
      <c r="D13" s="183">
        <f>SUM(D14:D15)</f>
        <v>0</v>
      </c>
      <c r="E13" s="183">
        <f>SUM(E14:E15)</f>
        <v>0</v>
      </c>
    </row>
    <row r="14" spans="1:5" s="174" customFormat="1" ht="22.5" customHeight="1" x14ac:dyDescent="0.15">
      <c r="A14" s="185" t="s">
        <v>8</v>
      </c>
      <c r="B14" s="185">
        <f t="shared" si="0"/>
        <v>0</v>
      </c>
      <c r="C14" s="185">
        <f>'10.（5)明細表 (共同研究先_学術機関N年度)'!K20</f>
        <v>0</v>
      </c>
      <c r="D14" s="185">
        <f>'10.(5)明細表 (共同研究先_学術機関N+1年度)'!K20</f>
        <v>0</v>
      </c>
      <c r="E14" s="185">
        <f>'10.(5)明細表 (共同研究先_学術機関N+2年度)'!K20</f>
        <v>0</v>
      </c>
    </row>
    <row r="15" spans="1:5" s="174" customFormat="1" ht="22.5" customHeight="1" x14ac:dyDescent="0.15">
      <c r="A15" s="186" t="s">
        <v>9</v>
      </c>
      <c r="B15" s="186">
        <f t="shared" si="0"/>
        <v>0</v>
      </c>
      <c r="C15" s="186">
        <f>'10.（5)明細表 (共同研究先_学術機関N年度)'!K23</f>
        <v>0</v>
      </c>
      <c r="D15" s="186">
        <f>'10.(5)明細表 (共同研究先_学術機関N+1年度)'!K23</f>
        <v>0</v>
      </c>
      <c r="E15" s="186">
        <f>'10.(5)明細表 (共同研究先_学術機関N+2年度)'!K23</f>
        <v>0</v>
      </c>
    </row>
    <row r="16" spans="1:5" s="174" customFormat="1" ht="22.5" customHeight="1" x14ac:dyDescent="0.15">
      <c r="A16" s="185" t="s">
        <v>10</v>
      </c>
      <c r="B16" s="185">
        <f t="shared" si="0"/>
        <v>0</v>
      </c>
      <c r="C16" s="185">
        <f>SUM(C17:C20)</f>
        <v>0</v>
      </c>
      <c r="D16" s="185">
        <f>SUM(D17:D20)</f>
        <v>0</v>
      </c>
      <c r="E16" s="185">
        <f>SUM(E17:E20)</f>
        <v>0</v>
      </c>
    </row>
    <row r="17" spans="1:12" s="174" customFormat="1" ht="22.5" customHeight="1" x14ac:dyDescent="0.15">
      <c r="A17" s="185" t="s">
        <v>11</v>
      </c>
      <c r="B17" s="185">
        <f t="shared" si="0"/>
        <v>0</v>
      </c>
      <c r="C17" s="185">
        <f>'10.（5)明細表 (共同研究先_学術機関N年度)'!K26</f>
        <v>0</v>
      </c>
      <c r="D17" s="185">
        <f>'10.(5)明細表 (共同研究先_学術機関N+1年度)'!K26</f>
        <v>0</v>
      </c>
      <c r="E17" s="185">
        <f>'10.(5)明細表 (共同研究先_学術機関N+2年度)'!K26</f>
        <v>0</v>
      </c>
    </row>
    <row r="18" spans="1:12" s="174" customFormat="1" ht="22.5" customHeight="1" x14ac:dyDescent="0.15">
      <c r="A18" s="185" t="s">
        <v>12</v>
      </c>
      <c r="B18" s="185">
        <f t="shared" si="0"/>
        <v>0</v>
      </c>
      <c r="C18" s="185">
        <f>'10.（5)明細表 (共同研究先_学術機関N年度)'!K29</f>
        <v>0</v>
      </c>
      <c r="D18" s="185">
        <f>'10.(5)明細表 (共同研究先_学術機関N+1年度)'!K29</f>
        <v>0</v>
      </c>
      <c r="E18" s="185">
        <f>'10.(5)明細表 (共同研究先_学術機関N+2年度)'!K29</f>
        <v>0</v>
      </c>
    </row>
    <row r="19" spans="1:12" s="174" customFormat="1" ht="22.5" customHeight="1" x14ac:dyDescent="0.15">
      <c r="A19" s="185" t="s">
        <v>13</v>
      </c>
      <c r="B19" s="185">
        <f t="shared" si="0"/>
        <v>0</v>
      </c>
      <c r="C19" s="185">
        <f>'10.（5)明細表 (共同研究先_学術機関N年度)'!K33</f>
        <v>0</v>
      </c>
      <c r="D19" s="185">
        <f>'10.(5)明細表 (共同研究先_学術機関N+1年度)'!K33</f>
        <v>0</v>
      </c>
      <c r="E19" s="185">
        <f>'10.(5)明細表 (共同研究先_学術機関N+2年度)'!K33</f>
        <v>0</v>
      </c>
    </row>
    <row r="20" spans="1:12" s="174" customFormat="1" ht="22.5" customHeight="1" x14ac:dyDescent="0.15">
      <c r="A20" s="185" t="s">
        <v>14</v>
      </c>
      <c r="B20" s="186">
        <f t="shared" si="0"/>
        <v>0</v>
      </c>
      <c r="C20" s="185">
        <f>'10.（5)明細表 (共同研究先_学術機関N年度)'!K35</f>
        <v>0</v>
      </c>
      <c r="D20" s="185">
        <f>'10.(5)明細表 (共同研究先_学術機関N+1年度)'!K35</f>
        <v>0</v>
      </c>
      <c r="E20" s="185">
        <f>'10.(5)明細表 (共同研究先_学術機関N+2年度)'!K35</f>
        <v>0</v>
      </c>
    </row>
    <row r="21" spans="1:12" s="174" customFormat="1" ht="22.5" customHeight="1" x14ac:dyDescent="0.15">
      <c r="A21" s="175" t="s">
        <v>43</v>
      </c>
      <c r="B21" s="176">
        <f t="shared" si="0"/>
        <v>0</v>
      </c>
      <c r="C21" s="176">
        <f>SUM(C9,C13,C16)</f>
        <v>0</v>
      </c>
      <c r="D21" s="176">
        <f>SUM(D9,D13,D16)</f>
        <v>0</v>
      </c>
      <c r="E21" s="176">
        <f>SUM(E9,E13,E16)</f>
        <v>0</v>
      </c>
    </row>
    <row r="22" spans="1:12" s="174" customFormat="1" ht="22.5" customHeight="1" x14ac:dyDescent="0.15">
      <c r="A22" s="176" t="s">
        <v>15</v>
      </c>
      <c r="B22" s="176">
        <f t="shared" si="0"/>
        <v>0</v>
      </c>
      <c r="C22" s="176">
        <f>'10.（5)明細表 (共同研究先_学術機関N年度)'!K40</f>
        <v>0</v>
      </c>
      <c r="D22" s="176">
        <f>'10.(5)明細表 (共同研究先_学術機関N+1年度)'!K40</f>
        <v>0</v>
      </c>
      <c r="E22" s="176">
        <f>'10.(5)明細表 (共同研究先_学術機関N+2年度)'!K40</f>
        <v>0</v>
      </c>
    </row>
    <row r="23" spans="1:12" s="174" customFormat="1" ht="22.5" customHeight="1" x14ac:dyDescent="0.15">
      <c r="A23" s="175" t="s">
        <v>58</v>
      </c>
      <c r="B23" s="176">
        <f t="shared" si="0"/>
        <v>0</v>
      </c>
      <c r="C23" s="176">
        <f>SUM(C21:C22)</f>
        <v>0</v>
      </c>
      <c r="D23" s="176">
        <f>SUM(D21:D22)</f>
        <v>0</v>
      </c>
      <c r="E23" s="176">
        <f>SUM(E21:E22)</f>
        <v>0</v>
      </c>
    </row>
    <row r="24" spans="1:12" s="174" customFormat="1" ht="22.5" customHeight="1" x14ac:dyDescent="0.15">
      <c r="A24" s="202" t="s">
        <v>47</v>
      </c>
      <c r="B24" s="176">
        <f t="shared" si="0"/>
        <v>0</v>
      </c>
      <c r="C24" s="176">
        <f>'10.（5)明細表 (共同研究先_学術機関N年度)'!J42</f>
        <v>0</v>
      </c>
      <c r="D24" s="176">
        <f>'10.(5)明細表 (共同研究先_学術機関N+1年度)'!J42</f>
        <v>0</v>
      </c>
      <c r="E24" s="176">
        <f>'10.(5)明細表 (共同研究先_学術機関N+2年度)'!J42</f>
        <v>0</v>
      </c>
    </row>
    <row r="25" spans="1:12" s="174" customFormat="1" ht="22.5" customHeight="1" x14ac:dyDescent="0.15">
      <c r="A25" s="175" t="s">
        <v>44</v>
      </c>
      <c r="B25" s="186">
        <f t="shared" si="0"/>
        <v>0</v>
      </c>
      <c r="C25" s="176">
        <f>SUM(C23:C24)</f>
        <v>0</v>
      </c>
      <c r="D25" s="176">
        <f>SUM(D23:D24)</f>
        <v>0</v>
      </c>
      <c r="E25" s="176">
        <f>SUM(E23:E24)</f>
        <v>0</v>
      </c>
    </row>
    <row r="26" spans="1:12" s="195" customFormat="1" x14ac:dyDescent="0.15">
      <c r="A26" s="11" t="s">
        <v>90</v>
      </c>
    </row>
    <row r="27" spans="1:12" s="195" customFormat="1" x14ac:dyDescent="0.15"/>
    <row r="28" spans="1:12" ht="19.5" customHeight="1" x14ac:dyDescent="0.15">
      <c r="A28" s="206"/>
      <c r="B28" s="206"/>
      <c r="C28" s="206"/>
      <c r="D28" s="206"/>
      <c r="E28" s="206"/>
      <c r="F28" s="206"/>
      <c r="G28" s="206"/>
      <c r="H28" s="206"/>
      <c r="I28" s="206"/>
      <c r="J28" s="206"/>
      <c r="K28" s="206"/>
      <c r="L28" s="206"/>
    </row>
    <row r="29" spans="1:12" ht="31.5" customHeight="1" x14ac:dyDescent="0.15">
      <c r="A29" s="454"/>
      <c r="B29" s="451"/>
      <c r="C29" s="451"/>
      <c r="D29" s="451"/>
      <c r="E29" s="451"/>
      <c r="J29" s="172"/>
      <c r="K29" s="172"/>
    </row>
    <row r="30" spans="1:12" s="195" customFormat="1" x14ac:dyDescent="0.15"/>
    <row r="31" spans="1:12" s="204" customFormat="1" x14ac:dyDescent="0.15">
      <c r="B31" s="205"/>
      <c r="C31" s="205"/>
      <c r="D31" s="205"/>
      <c r="E31" s="205"/>
    </row>
    <row r="32" spans="1:12" x14ac:dyDescent="0.15">
      <c r="A32" s="207"/>
    </row>
    <row r="33" spans="1:5" x14ac:dyDescent="0.15">
      <c r="A33" s="208"/>
      <c r="B33" s="209"/>
      <c r="C33" s="209"/>
      <c r="D33" s="209"/>
      <c r="E33" s="209"/>
    </row>
  </sheetData>
  <mergeCells count="2">
    <mergeCell ref="A2:E2"/>
    <mergeCell ref="A29:E29"/>
  </mergeCells>
  <phoneticPr fontId="1"/>
  <conditionalFormatting sqref="A5">
    <cfRule type="cellIs" dxfId="9" priority="4" operator="equal">
      <formula>"助成事業の名称:"</formula>
    </cfRule>
  </conditionalFormatting>
  <conditionalFormatting sqref="A6">
    <cfRule type="expression" dxfId="8" priority="3">
      <formula>OR($A$6="",$A$6="●●●●")</formula>
    </cfRule>
  </conditionalFormatting>
  <pageMargins left="0.7" right="0.7" top="0.75" bottom="0.75" header="0.3" footer="0.3"/>
  <pageSetup paperSize="9" orientation="portrait" r:id="rId1"/>
  <ignoredErrors>
    <ignoredError sqref="C24:E24"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152C5-2CCC-45CE-A856-78156E92EF66}">
  <sheetPr>
    <tabColor rgb="FF0070C0"/>
  </sheetPr>
  <dimension ref="A2:L33"/>
  <sheetViews>
    <sheetView showGridLines="0" zoomScale="90" zoomScaleNormal="90" workbookViewId="0">
      <selection activeCell="C8" sqref="C8"/>
    </sheetView>
  </sheetViews>
  <sheetFormatPr defaultRowHeight="13.5" x14ac:dyDescent="0.15"/>
  <cols>
    <col min="1" max="1" width="35.375" bestFit="1" customWidth="1"/>
    <col min="2" max="5" width="15.625" customWidth="1"/>
  </cols>
  <sheetData>
    <row r="2" spans="1:5" ht="19.5" x14ac:dyDescent="0.15">
      <c r="A2" s="442" t="s">
        <v>77</v>
      </c>
      <c r="B2" s="442"/>
      <c r="C2" s="442"/>
      <c r="D2" s="442"/>
      <c r="E2" s="442"/>
    </row>
    <row r="3" spans="1:5" ht="19.5" x14ac:dyDescent="0.15">
      <c r="A3" s="27"/>
      <c r="B3" s="27"/>
      <c r="C3" s="27"/>
      <c r="D3" s="27"/>
      <c r="E3" s="27"/>
    </row>
    <row r="4" spans="1:5" s="4" customFormat="1" ht="19.5" customHeight="1" x14ac:dyDescent="0.15">
      <c r="A4" s="9" t="s">
        <v>78</v>
      </c>
    </row>
    <row r="5" spans="1:5" s="11" customFormat="1" ht="19.5" customHeight="1" x14ac:dyDescent="0.15">
      <c r="A5" s="173" t="str">
        <f>'10.(1)全期間総括表'!A5</f>
        <v>助成事業の名称:</v>
      </c>
    </row>
    <row r="6" spans="1:5" s="11" customFormat="1" ht="19.5" customHeight="1" x14ac:dyDescent="0.15">
      <c r="A6" s="195" t="s">
        <v>92</v>
      </c>
    </row>
    <row r="7" spans="1:5" s="11" customFormat="1" ht="22.5" customHeight="1" x14ac:dyDescent="0.15">
      <c r="E7" s="14" t="s">
        <v>2</v>
      </c>
    </row>
    <row r="8" spans="1:5" s="19" customFormat="1" ht="22.5" customHeight="1" x14ac:dyDescent="0.15">
      <c r="A8" s="18" t="s">
        <v>0</v>
      </c>
      <c r="B8" s="18" t="s">
        <v>1</v>
      </c>
      <c r="C8" s="175" t="s">
        <v>350</v>
      </c>
      <c r="D8" s="175" t="s">
        <v>351</v>
      </c>
      <c r="E8" s="175" t="s">
        <v>348</v>
      </c>
    </row>
    <row r="9" spans="1:5" s="4" customFormat="1" ht="22.5" customHeight="1" x14ac:dyDescent="0.15">
      <c r="A9" s="20" t="s">
        <v>3</v>
      </c>
      <c r="B9" s="20">
        <f t="shared" ref="B9:B25" si="0">SUM(C9:E9)</f>
        <v>0</v>
      </c>
      <c r="C9" s="20">
        <f>SUM(C10:C12)</f>
        <v>0</v>
      </c>
      <c r="D9" s="20">
        <f>SUM(D10:D12)</f>
        <v>0</v>
      </c>
      <c r="E9" s="20">
        <f>SUM(E10:E12)</f>
        <v>0</v>
      </c>
    </row>
    <row r="10" spans="1:5" s="4" customFormat="1" ht="22.5" customHeight="1" x14ac:dyDescent="0.15">
      <c r="A10" s="21" t="s">
        <v>4</v>
      </c>
      <c r="B10" s="21">
        <f t="shared" si="0"/>
        <v>0</v>
      </c>
      <c r="C10" s="21">
        <f>'10.(5)明細表 (共同研究先_その他N年度)'!K7</f>
        <v>0</v>
      </c>
      <c r="D10" s="21">
        <f>'10.(5)明細表 (共同研究先_その他N+1年度)'!K7</f>
        <v>0</v>
      </c>
      <c r="E10" s="21">
        <f>'10.(5)明細表 (共同研究先_その他N+2年度)'!K7</f>
        <v>0</v>
      </c>
    </row>
    <row r="11" spans="1:5" s="4" customFormat="1" ht="22.5" customHeight="1" x14ac:dyDescent="0.15">
      <c r="A11" s="21" t="s">
        <v>5</v>
      </c>
      <c r="B11" s="21">
        <f t="shared" si="0"/>
        <v>0</v>
      </c>
      <c r="C11" s="21">
        <f>'10.(5)明細表 (共同研究先_その他N年度)'!K10</f>
        <v>0</v>
      </c>
      <c r="D11" s="21">
        <f>'10.(5)明細表 (共同研究先_その他N+1年度)'!K10</f>
        <v>0</v>
      </c>
      <c r="E11" s="21">
        <f>'10.(5)明細表 (共同研究先_その他N+2年度)'!K10</f>
        <v>0</v>
      </c>
    </row>
    <row r="12" spans="1:5" s="4" customFormat="1" ht="22.5" customHeight="1" x14ac:dyDescent="0.15">
      <c r="A12" s="22" t="s">
        <v>6</v>
      </c>
      <c r="B12" s="22">
        <f t="shared" si="0"/>
        <v>0</v>
      </c>
      <c r="C12" s="22">
        <f>'10.(5)明細表 (共同研究先_その他N年度)'!K16</f>
        <v>0</v>
      </c>
      <c r="D12" s="21">
        <f>'10.(5)明細表 (共同研究先_その他N+1年度)'!K16</f>
        <v>0</v>
      </c>
      <c r="E12" s="21">
        <f>'10.(5)明細表 (共同研究先_その他N+2年度)'!K16</f>
        <v>0</v>
      </c>
    </row>
    <row r="13" spans="1:5" s="4" customFormat="1" ht="22.5" customHeight="1" x14ac:dyDescent="0.15">
      <c r="A13" s="20" t="s">
        <v>7</v>
      </c>
      <c r="B13" s="21">
        <f t="shared" si="0"/>
        <v>0</v>
      </c>
      <c r="C13" s="20">
        <f>SUM(C14:C15)</f>
        <v>0</v>
      </c>
      <c r="D13" s="20">
        <f>SUM(D14:D15)</f>
        <v>0</v>
      </c>
      <c r="E13" s="20">
        <f>SUM(E14:E15)</f>
        <v>0</v>
      </c>
    </row>
    <row r="14" spans="1:5" s="4" customFormat="1" ht="22.5" customHeight="1" x14ac:dyDescent="0.15">
      <c r="A14" s="21" t="s">
        <v>8</v>
      </c>
      <c r="B14" s="21">
        <f t="shared" si="0"/>
        <v>0</v>
      </c>
      <c r="C14" s="21">
        <f>'10.(5)明細表 (共同研究先_その他N年度)'!K20</f>
        <v>0</v>
      </c>
      <c r="D14" s="21">
        <f>'10.(5)明細表 (共同研究先_その他N+1年度)'!K20</f>
        <v>0</v>
      </c>
      <c r="E14" s="21">
        <f>'10.(5)明細表 (共同研究先_その他N+2年度)'!K20</f>
        <v>0</v>
      </c>
    </row>
    <row r="15" spans="1:5" s="4" customFormat="1" ht="22.5" customHeight="1" x14ac:dyDescent="0.15">
      <c r="A15" s="22" t="s">
        <v>9</v>
      </c>
      <c r="B15" s="22">
        <f t="shared" si="0"/>
        <v>0</v>
      </c>
      <c r="C15" s="22">
        <f>'10.(5)明細表 (共同研究先_その他N年度)'!K23</f>
        <v>0</v>
      </c>
      <c r="D15" s="22">
        <f>'10.(5)明細表 (共同研究先_その他N+1年度)'!K23</f>
        <v>0</v>
      </c>
      <c r="E15" s="22">
        <f>'10.(5)明細表 (共同研究先_その他N+2年度)'!K23</f>
        <v>0</v>
      </c>
    </row>
    <row r="16" spans="1:5" s="4" customFormat="1" ht="22.5" customHeight="1" x14ac:dyDescent="0.15">
      <c r="A16" s="21" t="s">
        <v>10</v>
      </c>
      <c r="B16" s="21">
        <f t="shared" si="0"/>
        <v>0</v>
      </c>
      <c r="C16" s="21">
        <f>SUM(C17:C20)</f>
        <v>0</v>
      </c>
      <c r="D16" s="21">
        <f>SUM(D17:D20)</f>
        <v>0</v>
      </c>
      <c r="E16" s="21">
        <f>SUM(E17:E20)</f>
        <v>0</v>
      </c>
    </row>
    <row r="17" spans="1:12" s="4" customFormat="1" ht="22.5" customHeight="1" x14ac:dyDescent="0.15">
      <c r="A17" s="21" t="s">
        <v>11</v>
      </c>
      <c r="B17" s="21">
        <f t="shared" si="0"/>
        <v>0</v>
      </c>
      <c r="C17" s="21">
        <f>'10.(5)明細表 (共同研究先_その他N年度)'!K26</f>
        <v>0</v>
      </c>
      <c r="D17" s="21">
        <f>'10.(5)明細表 (共同研究先_その他N+1年度)'!K26</f>
        <v>0</v>
      </c>
      <c r="E17" s="21">
        <f>'10.(5)明細表 (共同研究先_その他N+2年度)'!K26</f>
        <v>0</v>
      </c>
    </row>
    <row r="18" spans="1:12" s="4" customFormat="1" ht="22.5" customHeight="1" x14ac:dyDescent="0.15">
      <c r="A18" s="21" t="s">
        <v>12</v>
      </c>
      <c r="B18" s="21">
        <f t="shared" si="0"/>
        <v>0</v>
      </c>
      <c r="C18" s="21">
        <f>'10.(5)明細表 (共同研究先_その他N年度)'!K29</f>
        <v>0</v>
      </c>
      <c r="D18" s="21">
        <f>'10.(5)明細表 (共同研究先_その他N+1年度)'!K29</f>
        <v>0</v>
      </c>
      <c r="E18" s="21">
        <f>'10.(5)明細表 (共同研究先_その他N+2年度)'!K29</f>
        <v>0</v>
      </c>
    </row>
    <row r="19" spans="1:12" s="4" customFormat="1" ht="22.5" customHeight="1" x14ac:dyDescent="0.15">
      <c r="A19" s="21" t="s">
        <v>13</v>
      </c>
      <c r="B19" s="21">
        <f t="shared" si="0"/>
        <v>0</v>
      </c>
      <c r="C19" s="21">
        <f>'10.(5)明細表 (共同研究先_その他N年度)'!K33</f>
        <v>0</v>
      </c>
      <c r="D19" s="21">
        <f>'10.(5)明細表 (共同研究先_その他N+1年度)'!K33</f>
        <v>0</v>
      </c>
      <c r="E19" s="21">
        <f>'10.(5)明細表 (共同研究先_その他N+2年度)'!K33</f>
        <v>0</v>
      </c>
    </row>
    <row r="20" spans="1:12" s="4" customFormat="1" ht="22.5" customHeight="1" x14ac:dyDescent="0.15">
      <c r="A20" s="21" t="s">
        <v>14</v>
      </c>
      <c r="B20" s="22">
        <f t="shared" si="0"/>
        <v>0</v>
      </c>
      <c r="C20" s="21">
        <f>'10.(5)明細表 (共同研究先_その他N年度)'!K35</f>
        <v>0</v>
      </c>
      <c r="D20" s="21">
        <f>'10.(5)明細表 (共同研究先_その他N+1年度)'!K35</f>
        <v>0</v>
      </c>
      <c r="E20" s="21">
        <f>'10.(5)明細表 (共同研究先_その他N+2年度)'!K35</f>
        <v>0</v>
      </c>
    </row>
    <row r="21" spans="1:12" s="4" customFormat="1" ht="22.5" customHeight="1" x14ac:dyDescent="0.15">
      <c r="A21" s="28" t="s">
        <v>43</v>
      </c>
      <c r="B21" s="6">
        <f t="shared" si="0"/>
        <v>0</v>
      </c>
      <c r="C21" s="7">
        <f>SUM(C9,C13,C16)</f>
        <v>0</v>
      </c>
      <c r="D21" s="7">
        <f>SUM(D9,D13,D16)</f>
        <v>0</v>
      </c>
      <c r="E21" s="7">
        <f>SUM(E9,E13,E16)</f>
        <v>0</v>
      </c>
    </row>
    <row r="22" spans="1:12" s="4" customFormat="1" ht="22.5" customHeight="1" x14ac:dyDescent="0.15">
      <c r="A22" s="6" t="s">
        <v>15</v>
      </c>
      <c r="B22" s="6">
        <f>SUM(C22:E22)</f>
        <v>0</v>
      </c>
      <c r="C22" s="6">
        <f>'10.(5)明細表 (共同研究先_その他N年度)'!K40</f>
        <v>0</v>
      </c>
      <c r="D22" s="6">
        <f>'10.(5)明細表 (共同研究先_その他N+1年度)'!K40</f>
        <v>0</v>
      </c>
      <c r="E22" s="6">
        <f>'10.(5)明細表 (共同研究先_その他N+2年度)'!K40</f>
        <v>0</v>
      </c>
    </row>
    <row r="23" spans="1:12" s="4" customFormat="1" ht="22.5" customHeight="1" x14ac:dyDescent="0.15">
      <c r="A23" s="5" t="s">
        <v>58</v>
      </c>
      <c r="B23" s="6">
        <f t="shared" si="0"/>
        <v>0</v>
      </c>
      <c r="C23" s="6">
        <f>SUM(C21:C22)</f>
        <v>0</v>
      </c>
      <c r="D23" s="6">
        <f>SUM(D21:D22)</f>
        <v>0</v>
      </c>
      <c r="E23" s="6">
        <f>SUM(E21:E22)</f>
        <v>0</v>
      </c>
    </row>
    <row r="24" spans="1:12" s="4" customFormat="1" ht="22.5" customHeight="1" x14ac:dyDescent="0.15">
      <c r="A24" s="23" t="s">
        <v>47</v>
      </c>
      <c r="B24" s="6">
        <f t="shared" si="0"/>
        <v>0</v>
      </c>
      <c r="C24" s="6">
        <f>'10.(5)明細表 (共同研究先_その他N年度)'!J42</f>
        <v>0</v>
      </c>
      <c r="D24" s="6">
        <f>'10.(5)明細表 (共同研究先_その他N+1年度)'!J42</f>
        <v>0</v>
      </c>
      <c r="E24" s="6">
        <f>'10.(5)明細表 (共同研究先_その他N+2年度)'!J42</f>
        <v>0</v>
      </c>
    </row>
    <row r="25" spans="1:12" s="4" customFormat="1" ht="22.5" customHeight="1" x14ac:dyDescent="0.15">
      <c r="A25" s="5" t="s">
        <v>44</v>
      </c>
      <c r="B25" s="22">
        <f t="shared" si="0"/>
        <v>0</v>
      </c>
      <c r="C25" s="6">
        <f>SUM(C23:C24)</f>
        <v>0</v>
      </c>
      <c r="D25" s="6">
        <f>SUM(D23:D24)</f>
        <v>0</v>
      </c>
      <c r="E25" s="6">
        <f>SUM(E23:E24)</f>
        <v>0</v>
      </c>
    </row>
    <row r="26" spans="1:12" s="11" customFormat="1" x14ac:dyDescent="0.15">
      <c r="A26" s="169" t="e">
        <f>"＜補助率　"&amp;VLOOKUP(提案者要旨情報!E20,始めにご確認ください!$A$50:$D$54,3,FALSE)&amp;"／"&amp;VLOOKUP(提案者要旨情報!E20,始めにご確認ください!$A$50:$D$54,4,FALSE)&amp;"＞"</f>
        <v>#N/A</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55"/>
      <c r="B29" s="453"/>
      <c r="C29" s="453"/>
      <c r="D29" s="453"/>
      <c r="E29" s="453"/>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4"/>
  <conditionalFormatting sqref="A5">
    <cfRule type="cellIs" dxfId="7" priority="4" operator="equal">
      <formula>"助成事業の名称:"</formula>
    </cfRule>
  </conditionalFormatting>
  <conditionalFormatting sqref="A6">
    <cfRule type="expression" dxfId="6" priority="3">
      <formula>OR($A$6="",$A$6="●●●●")</formula>
    </cfRule>
  </conditionalFormatting>
  <pageMargins left="0.7" right="0.7" top="0.75" bottom="0.75" header="0.3" footer="0.3"/>
  <pageSetup paperSize="9" orientation="portrait" r:id="rId1"/>
  <ignoredErrors>
    <ignoredError sqref="C24"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CB9DB-9599-425F-B790-471DE1043C09}">
  <sheetPr codeName="Sheet4">
    <pageSetUpPr fitToPage="1"/>
  </sheetPr>
  <dimension ref="A1:N52"/>
  <sheetViews>
    <sheetView showGridLines="0" topLeftCell="A29" zoomScale="90" zoomScaleNormal="90" workbookViewId="0">
      <selection activeCell="L48" sqref="L48"/>
    </sheetView>
  </sheetViews>
  <sheetFormatPr defaultRowHeight="19.5" customHeight="1" x14ac:dyDescent="0.15"/>
  <cols>
    <col min="1" max="1" width="23.875" style="193" bestFit="1" customWidth="1"/>
    <col min="2" max="2" width="21.375" style="193" bestFit="1" customWidth="1"/>
    <col min="3" max="3" width="3.375" style="193" bestFit="1" customWidth="1"/>
    <col min="4" max="4" width="10.875" style="172" bestFit="1" customWidth="1"/>
    <col min="5" max="6" width="3.375" style="193" bestFit="1" customWidth="1"/>
    <col min="7" max="7" width="4.5" style="193" customWidth="1"/>
    <col min="8" max="8" width="4.75" style="193" bestFit="1" customWidth="1"/>
    <col min="9" max="9" width="3.375" style="193" bestFit="1" customWidth="1"/>
    <col min="10" max="11" width="21.125" style="172" customWidth="1"/>
    <col min="12" max="12" width="21.125" style="193" customWidth="1"/>
    <col min="13" max="13" width="19.125" style="193" customWidth="1"/>
    <col min="14" max="14" width="9.25" style="193" bestFit="1" customWidth="1"/>
    <col min="15" max="16384" width="9" style="193"/>
  </cols>
  <sheetData>
    <row r="1" spans="1:12" ht="19.5" customHeight="1" x14ac:dyDescent="0.15">
      <c r="L1" s="210"/>
    </row>
    <row r="2" spans="1:12" ht="19.5" customHeight="1" x14ac:dyDescent="0.15">
      <c r="A2" s="461" t="s">
        <v>72</v>
      </c>
      <c r="B2" s="461"/>
      <c r="C2" s="461"/>
      <c r="D2" s="461"/>
      <c r="E2" s="461"/>
      <c r="F2" s="461"/>
      <c r="G2" s="461"/>
      <c r="H2" s="461"/>
      <c r="I2" s="461"/>
      <c r="J2" s="461"/>
      <c r="K2" s="461"/>
      <c r="L2" s="461"/>
    </row>
    <row r="3" spans="1:12" ht="19.5" customHeight="1" x14ac:dyDescent="0.15">
      <c r="B3" s="462"/>
      <c r="C3" s="462"/>
      <c r="D3" s="462"/>
      <c r="E3" s="462"/>
      <c r="F3" s="462"/>
      <c r="G3" s="462"/>
      <c r="H3" s="462"/>
      <c r="I3" s="463"/>
      <c r="J3" s="463"/>
      <c r="K3" s="463"/>
      <c r="L3" s="463"/>
    </row>
    <row r="4" spans="1:12" s="195" customFormat="1" ht="19.5" customHeight="1" thickBot="1" x14ac:dyDescent="0.2">
      <c r="A4" s="467" t="str">
        <f>"（４）"&amp;'10.(2)助成先総括表'!A6&amp;"　項目別明細表（2025年度）"</f>
        <v>（４）（例）〇〇株式会社　項目別明細表（2025年度）</v>
      </c>
      <c r="B4" s="467"/>
      <c r="C4" s="467"/>
      <c r="D4" s="467"/>
      <c r="E4" s="467"/>
      <c r="F4" s="467"/>
      <c r="G4" s="467"/>
      <c r="H4" s="467"/>
      <c r="J4" s="211"/>
      <c r="K4" s="211"/>
    </row>
    <row r="5" spans="1:12" s="195" customFormat="1" ht="13.5" x14ac:dyDescent="0.15">
      <c r="A5" s="464" t="s">
        <v>50</v>
      </c>
      <c r="B5" s="465"/>
      <c r="C5" s="465"/>
      <c r="D5" s="465"/>
      <c r="E5" s="465"/>
      <c r="F5" s="465"/>
      <c r="G5" s="465"/>
      <c r="H5" s="465"/>
      <c r="I5" s="466"/>
      <c r="J5" s="212" t="s">
        <v>73</v>
      </c>
      <c r="K5" s="213" t="s">
        <v>66</v>
      </c>
      <c r="L5" s="214" t="s">
        <v>67</v>
      </c>
    </row>
    <row r="6" spans="1:12" s="195" customFormat="1" ht="13.5" x14ac:dyDescent="0.15">
      <c r="A6" s="24" t="s">
        <v>3</v>
      </c>
      <c r="B6" s="25"/>
      <c r="C6" s="25"/>
      <c r="D6" s="26"/>
      <c r="E6" s="25"/>
      <c r="F6" s="25"/>
      <c r="G6" s="25"/>
      <c r="H6" s="25"/>
      <c r="I6" s="67"/>
      <c r="J6" s="82">
        <f>SUM(J7,J10,J16)</f>
        <v>0</v>
      </c>
      <c r="K6" s="82">
        <f>SUM(K7,K10,K16)</f>
        <v>0</v>
      </c>
      <c r="L6" s="456"/>
    </row>
    <row r="7" spans="1:12" s="195" customFormat="1" ht="13.5" x14ac:dyDescent="0.15">
      <c r="A7" s="215" t="s">
        <v>4</v>
      </c>
      <c r="D7" s="182"/>
      <c r="I7" s="216"/>
      <c r="J7" s="217">
        <f>SUM(J8)</f>
        <v>0</v>
      </c>
      <c r="K7" s="217">
        <f>SUM(K8)</f>
        <v>0</v>
      </c>
      <c r="L7" s="457"/>
    </row>
    <row r="8" spans="1:12" s="195" customFormat="1" ht="13.5" x14ac:dyDescent="0.15">
      <c r="A8" s="215"/>
      <c r="B8" s="195" t="s">
        <v>16</v>
      </c>
      <c r="C8" s="195" t="s">
        <v>49</v>
      </c>
      <c r="D8" s="182"/>
      <c r="E8" s="195" t="s">
        <v>33</v>
      </c>
      <c r="F8" s="195" t="s">
        <v>34</v>
      </c>
      <c r="H8" s="195" t="s">
        <v>35</v>
      </c>
      <c r="I8" s="216" t="s">
        <v>37</v>
      </c>
      <c r="J8" s="218">
        <f>D8*G8</f>
        <v>0</v>
      </c>
      <c r="K8" s="199">
        <f>J8</f>
        <v>0</v>
      </c>
      <c r="L8" s="457"/>
    </row>
    <row r="9" spans="1:12" s="195" customFormat="1" ht="13.5" x14ac:dyDescent="0.15">
      <c r="A9" s="215"/>
      <c r="D9" s="182"/>
      <c r="I9" s="216"/>
      <c r="J9" s="218"/>
      <c r="K9" s="199"/>
      <c r="L9" s="457"/>
    </row>
    <row r="10" spans="1:12" s="195" customFormat="1" ht="13.5" x14ac:dyDescent="0.15">
      <c r="A10" s="459" t="s">
        <v>5</v>
      </c>
      <c r="B10" s="460"/>
      <c r="D10" s="174"/>
      <c r="I10" s="219"/>
      <c r="J10" s="217">
        <f>SUM(J11:J15)</f>
        <v>0</v>
      </c>
      <c r="K10" s="217">
        <f>SUM(K11:K15)</f>
        <v>0</v>
      </c>
      <c r="L10" s="457"/>
    </row>
    <row r="11" spans="1:12" s="195" customFormat="1" ht="13.5" x14ac:dyDescent="0.15">
      <c r="A11" s="215"/>
      <c r="B11" s="195" t="s">
        <v>17</v>
      </c>
      <c r="C11" s="195" t="s">
        <v>49</v>
      </c>
      <c r="D11" s="182"/>
      <c r="E11" s="195" t="s">
        <v>33</v>
      </c>
      <c r="F11" s="195" t="s">
        <v>34</v>
      </c>
      <c r="H11" s="195" t="s">
        <v>35</v>
      </c>
      <c r="I11" s="216" t="s">
        <v>37</v>
      </c>
      <c r="J11" s="218">
        <f>D11*G11</f>
        <v>0</v>
      </c>
      <c r="K11" s="199">
        <f t="shared" ref="K11:K18" si="0">J11</f>
        <v>0</v>
      </c>
      <c r="L11" s="457"/>
    </row>
    <row r="12" spans="1:12" s="195" customFormat="1" ht="13.5" x14ac:dyDescent="0.15">
      <c r="A12" s="215"/>
      <c r="B12" s="195" t="s">
        <v>36</v>
      </c>
      <c r="C12" s="195" t="s">
        <v>49</v>
      </c>
      <c r="D12" s="182"/>
      <c r="E12" s="195" t="s">
        <v>33</v>
      </c>
      <c r="F12" s="195" t="s">
        <v>34</v>
      </c>
      <c r="H12" s="195" t="s">
        <v>35</v>
      </c>
      <c r="I12" s="216" t="s">
        <v>37</v>
      </c>
      <c r="J12" s="218">
        <f>D12*G12</f>
        <v>0</v>
      </c>
      <c r="K12" s="199">
        <f t="shared" si="0"/>
        <v>0</v>
      </c>
      <c r="L12" s="457"/>
    </row>
    <row r="13" spans="1:12" s="195" customFormat="1" ht="13.5" x14ac:dyDescent="0.15">
      <c r="A13" s="215"/>
      <c r="B13" s="195" t="s">
        <v>18</v>
      </c>
      <c r="D13" s="468"/>
      <c r="E13" s="468"/>
      <c r="F13" s="468"/>
      <c r="G13" s="468"/>
      <c r="H13" s="468"/>
      <c r="I13" s="216" t="s">
        <v>37</v>
      </c>
      <c r="J13" s="218">
        <v>0</v>
      </c>
      <c r="K13" s="199">
        <f t="shared" si="0"/>
        <v>0</v>
      </c>
      <c r="L13" s="457"/>
    </row>
    <row r="14" spans="1:12" s="195" customFormat="1" ht="13.5" x14ac:dyDescent="0.15">
      <c r="A14" s="215"/>
      <c r="B14" s="195" t="s">
        <v>19</v>
      </c>
      <c r="D14" s="182"/>
      <c r="I14" s="216" t="s">
        <v>37</v>
      </c>
      <c r="J14" s="218">
        <v>0</v>
      </c>
      <c r="K14" s="199">
        <f t="shared" si="0"/>
        <v>0</v>
      </c>
      <c r="L14" s="457"/>
    </row>
    <row r="15" spans="1:12" s="195" customFormat="1" ht="13.5" x14ac:dyDescent="0.15">
      <c r="A15" s="215"/>
      <c r="B15" s="195" t="s">
        <v>20</v>
      </c>
      <c r="D15" s="182"/>
      <c r="I15" s="216" t="s">
        <v>37</v>
      </c>
      <c r="J15" s="218">
        <v>0</v>
      </c>
      <c r="K15" s="199">
        <f t="shared" si="0"/>
        <v>0</v>
      </c>
      <c r="L15" s="457"/>
    </row>
    <row r="16" spans="1:12" s="195" customFormat="1" ht="13.5" x14ac:dyDescent="0.15">
      <c r="A16" s="215" t="s">
        <v>6</v>
      </c>
      <c r="D16" s="182"/>
      <c r="I16" s="216"/>
      <c r="J16" s="217">
        <f>SUM(J17:J18)</f>
        <v>0</v>
      </c>
      <c r="K16" s="217">
        <f>SUM(K17:K18)</f>
        <v>0</v>
      </c>
      <c r="L16" s="457"/>
    </row>
    <row r="17" spans="1:13" s="195" customFormat="1" ht="13.5" x14ac:dyDescent="0.15">
      <c r="A17" s="215"/>
      <c r="B17" s="195" t="s">
        <v>21</v>
      </c>
      <c r="D17" s="182"/>
      <c r="I17" s="216" t="s">
        <v>37</v>
      </c>
      <c r="J17" s="218">
        <v>0</v>
      </c>
      <c r="K17" s="199">
        <f t="shared" si="0"/>
        <v>0</v>
      </c>
      <c r="L17" s="457"/>
    </row>
    <row r="18" spans="1:13" s="195" customFormat="1" ht="13.5" x14ac:dyDescent="0.15">
      <c r="A18" s="215"/>
      <c r="B18" s="195" t="s">
        <v>22</v>
      </c>
      <c r="D18" s="182"/>
      <c r="I18" s="216" t="s">
        <v>37</v>
      </c>
      <c r="J18" s="218">
        <v>0</v>
      </c>
      <c r="K18" s="199">
        <f t="shared" si="0"/>
        <v>0</v>
      </c>
      <c r="L18" s="457"/>
    </row>
    <row r="19" spans="1:13" s="195" customFormat="1" ht="13.5" x14ac:dyDescent="0.15">
      <c r="A19" s="17" t="s">
        <v>7</v>
      </c>
      <c r="B19" s="15"/>
      <c r="C19" s="15"/>
      <c r="D19" s="16"/>
      <c r="E19" s="15"/>
      <c r="F19" s="15"/>
      <c r="G19" s="15"/>
      <c r="H19" s="15"/>
      <c r="I19" s="70"/>
      <c r="J19" s="84">
        <f>SUM(J20,J23)</f>
        <v>0</v>
      </c>
      <c r="K19" s="84">
        <f>SUM(K20,K23)</f>
        <v>0</v>
      </c>
      <c r="L19" s="457"/>
    </row>
    <row r="20" spans="1:13" s="195" customFormat="1" ht="13.5" x14ac:dyDescent="0.15">
      <c r="A20" s="215" t="s">
        <v>8</v>
      </c>
      <c r="D20" s="174"/>
      <c r="I20" s="219"/>
      <c r="J20" s="217">
        <f>SUM(J21:J22)</f>
        <v>0</v>
      </c>
      <c r="K20" s="217">
        <f>SUM(K21:K22)</f>
        <v>0</v>
      </c>
      <c r="L20" s="457"/>
    </row>
    <row r="21" spans="1:13" s="195" customFormat="1" ht="13.5" x14ac:dyDescent="0.15">
      <c r="A21" s="215"/>
      <c r="C21" s="195" t="s">
        <v>49</v>
      </c>
      <c r="D21" s="182"/>
      <c r="E21" s="195" t="s">
        <v>33</v>
      </c>
      <c r="F21" s="195" t="s">
        <v>34</v>
      </c>
      <c r="H21" s="195" t="s">
        <v>35</v>
      </c>
      <c r="I21" s="216" t="s">
        <v>37</v>
      </c>
      <c r="J21" s="218">
        <f>D21*G21</f>
        <v>0</v>
      </c>
      <c r="K21" s="220">
        <f>J21</f>
        <v>0</v>
      </c>
      <c r="L21" s="457"/>
      <c r="M21" s="221"/>
    </row>
    <row r="22" spans="1:13" s="195" customFormat="1" ht="13.5" x14ac:dyDescent="0.15">
      <c r="A22" s="215"/>
      <c r="C22" s="195" t="s">
        <v>49</v>
      </c>
      <c r="D22" s="182"/>
      <c r="E22" s="195" t="s">
        <v>33</v>
      </c>
      <c r="F22" s="195" t="s">
        <v>34</v>
      </c>
      <c r="H22" s="195" t="s">
        <v>35</v>
      </c>
      <c r="I22" s="216" t="s">
        <v>37</v>
      </c>
      <c r="J22" s="218">
        <f>D22*G22</f>
        <v>0</v>
      </c>
      <c r="K22" s="220">
        <f>J22</f>
        <v>0</v>
      </c>
      <c r="L22" s="457"/>
    </row>
    <row r="23" spans="1:13" s="195" customFormat="1" ht="13.5" x14ac:dyDescent="0.15">
      <c r="A23" s="215" t="s">
        <v>9</v>
      </c>
      <c r="D23" s="174"/>
      <c r="I23" s="219"/>
      <c r="J23" s="217">
        <f>SUM(J24)</f>
        <v>0</v>
      </c>
      <c r="K23" s="217">
        <f>SUM(K24)</f>
        <v>0</v>
      </c>
      <c r="L23" s="457"/>
    </row>
    <row r="24" spans="1:13" s="195" customFormat="1" ht="13.5" x14ac:dyDescent="0.15">
      <c r="A24" s="215"/>
      <c r="C24" s="195" t="s">
        <v>49</v>
      </c>
      <c r="D24" s="182"/>
      <c r="E24" s="195" t="s">
        <v>33</v>
      </c>
      <c r="F24" s="195" t="s">
        <v>34</v>
      </c>
      <c r="H24" s="195" t="s">
        <v>38</v>
      </c>
      <c r="I24" s="216" t="s">
        <v>37</v>
      </c>
      <c r="J24" s="218">
        <f>D24*G24</f>
        <v>0</v>
      </c>
      <c r="K24" s="220">
        <f>J24</f>
        <v>0</v>
      </c>
      <c r="L24" s="457"/>
    </row>
    <row r="25" spans="1:13" s="195" customFormat="1" ht="13.5" x14ac:dyDescent="0.15">
      <c r="A25" s="17" t="s">
        <v>10</v>
      </c>
      <c r="B25" s="15"/>
      <c r="C25" s="15"/>
      <c r="D25" s="16"/>
      <c r="E25" s="15"/>
      <c r="F25" s="15"/>
      <c r="G25" s="15"/>
      <c r="H25" s="15"/>
      <c r="I25" s="70"/>
      <c r="J25" s="84">
        <f>SUM(J26,J29,J33,J35)</f>
        <v>0</v>
      </c>
      <c r="K25" s="85">
        <f>SUM(K26,K29,K33,K35)</f>
        <v>0</v>
      </c>
      <c r="L25" s="457"/>
    </row>
    <row r="26" spans="1:13" s="195" customFormat="1" ht="13.5" x14ac:dyDescent="0.15">
      <c r="A26" s="215" t="s">
        <v>11</v>
      </c>
      <c r="D26" s="174"/>
      <c r="I26" s="219"/>
      <c r="J26" s="217">
        <f>SUM(J27:J28)</f>
        <v>0</v>
      </c>
      <c r="K26" s="217">
        <f>SUM(K27:K28)</f>
        <v>0</v>
      </c>
      <c r="L26" s="457"/>
    </row>
    <row r="27" spans="1:13" s="195" customFormat="1" ht="13.5" x14ac:dyDescent="0.15">
      <c r="A27" s="215"/>
      <c r="B27" s="195" t="s">
        <v>23</v>
      </c>
      <c r="D27" s="182"/>
      <c r="I27" s="216" t="s">
        <v>37</v>
      </c>
      <c r="J27" s="199">
        <v>0</v>
      </c>
      <c r="K27" s="199">
        <f>J27</f>
        <v>0</v>
      </c>
      <c r="L27" s="457"/>
    </row>
    <row r="28" spans="1:13" s="195" customFormat="1" ht="13.5" x14ac:dyDescent="0.15">
      <c r="A28" s="215"/>
      <c r="B28" s="195" t="s">
        <v>24</v>
      </c>
      <c r="D28" s="182"/>
      <c r="I28" s="216" t="s">
        <v>37</v>
      </c>
      <c r="J28" s="199">
        <v>0</v>
      </c>
      <c r="K28" s="199">
        <f>J28</f>
        <v>0</v>
      </c>
      <c r="L28" s="457"/>
    </row>
    <row r="29" spans="1:13" s="195" customFormat="1" ht="13.5" x14ac:dyDescent="0.15">
      <c r="A29" s="215" t="s">
        <v>12</v>
      </c>
      <c r="D29" s="182"/>
      <c r="I29" s="219"/>
      <c r="J29" s="217">
        <f>SUM(J30:J32)</f>
        <v>0</v>
      </c>
      <c r="K29" s="217">
        <f>SUM(K30:K32)</f>
        <v>0</v>
      </c>
      <c r="L29" s="457"/>
    </row>
    <row r="30" spans="1:13" s="195" customFormat="1" ht="13.5" x14ac:dyDescent="0.15">
      <c r="A30" s="215" t="s">
        <v>26</v>
      </c>
      <c r="B30" s="195" t="s">
        <v>25</v>
      </c>
      <c r="D30" s="182"/>
      <c r="I30" s="216" t="s">
        <v>37</v>
      </c>
      <c r="J30" s="199">
        <v>0</v>
      </c>
      <c r="K30" s="199">
        <f>J30</f>
        <v>0</v>
      </c>
      <c r="L30" s="457"/>
    </row>
    <row r="31" spans="1:13" s="195" customFormat="1" ht="13.5" x14ac:dyDescent="0.15">
      <c r="A31" s="215"/>
      <c r="B31" s="195" t="s">
        <v>27</v>
      </c>
      <c r="D31" s="182"/>
      <c r="I31" s="216" t="s">
        <v>37</v>
      </c>
      <c r="J31" s="199">
        <v>0</v>
      </c>
      <c r="K31" s="199">
        <f>J31</f>
        <v>0</v>
      </c>
      <c r="L31" s="457"/>
    </row>
    <row r="32" spans="1:13" s="195" customFormat="1" ht="13.5" x14ac:dyDescent="0.15">
      <c r="A32" s="215" t="s">
        <v>28</v>
      </c>
      <c r="B32" s="195" t="s">
        <v>27</v>
      </c>
      <c r="D32" s="182"/>
      <c r="I32" s="216" t="s">
        <v>37</v>
      </c>
      <c r="J32" s="199">
        <v>0</v>
      </c>
      <c r="K32" s="199">
        <f>J32</f>
        <v>0</v>
      </c>
      <c r="L32" s="457"/>
    </row>
    <row r="33" spans="1:13" s="195" customFormat="1" ht="13.5" x14ac:dyDescent="0.15">
      <c r="A33" s="215" t="s">
        <v>13</v>
      </c>
      <c r="D33" s="174"/>
      <c r="I33" s="219"/>
      <c r="J33" s="217">
        <f>SUM(J34)</f>
        <v>0</v>
      </c>
      <c r="K33" s="217">
        <f>SUM(K34)</f>
        <v>0</v>
      </c>
      <c r="L33" s="457"/>
    </row>
    <row r="34" spans="1:13" s="195" customFormat="1" ht="13.5" x14ac:dyDescent="0.15">
      <c r="A34" s="215"/>
      <c r="B34" s="195" t="s">
        <v>29</v>
      </c>
      <c r="D34" s="182"/>
      <c r="I34" s="216" t="s">
        <v>37</v>
      </c>
      <c r="J34" s="199">
        <v>0</v>
      </c>
      <c r="K34" s="199">
        <f>J34</f>
        <v>0</v>
      </c>
      <c r="L34" s="457"/>
    </row>
    <row r="35" spans="1:13" s="195" customFormat="1" ht="13.5" x14ac:dyDescent="0.15">
      <c r="A35" s="215" t="s">
        <v>14</v>
      </c>
      <c r="D35" s="182"/>
      <c r="I35" s="219"/>
      <c r="J35" s="217">
        <f>SUM(J36:J39)</f>
        <v>0</v>
      </c>
      <c r="K35" s="217">
        <f>SUM(K36:K39)</f>
        <v>0</v>
      </c>
      <c r="L35" s="457"/>
    </row>
    <row r="36" spans="1:13" s="195" customFormat="1" ht="13.5" x14ac:dyDescent="0.15">
      <c r="A36" s="215" t="s">
        <v>30</v>
      </c>
      <c r="C36" s="195" t="s">
        <v>49</v>
      </c>
      <c r="D36" s="182"/>
      <c r="E36" s="195" t="s">
        <v>33</v>
      </c>
      <c r="F36" s="195" t="s">
        <v>34</v>
      </c>
      <c r="H36" s="195" t="s">
        <v>39</v>
      </c>
      <c r="I36" s="216" t="s">
        <v>37</v>
      </c>
      <c r="J36" s="218">
        <f>D36*G36</f>
        <v>0</v>
      </c>
      <c r="K36" s="199">
        <f>J36</f>
        <v>0</v>
      </c>
      <c r="L36" s="457"/>
    </row>
    <row r="37" spans="1:13" s="195" customFormat="1" ht="13.5" x14ac:dyDescent="0.15">
      <c r="A37" s="215" t="s">
        <v>31</v>
      </c>
      <c r="B37" s="195" t="s">
        <v>40</v>
      </c>
      <c r="D37" s="182"/>
      <c r="I37" s="216" t="s">
        <v>37</v>
      </c>
      <c r="J37" s="199">
        <v>0</v>
      </c>
      <c r="K37" s="199">
        <f>J37</f>
        <v>0</v>
      </c>
      <c r="L37" s="457"/>
    </row>
    <row r="38" spans="1:13" s="195" customFormat="1" ht="13.5" x14ac:dyDescent="0.15">
      <c r="A38" s="215"/>
      <c r="B38" s="195" t="s">
        <v>41</v>
      </c>
      <c r="D38" s="182"/>
      <c r="I38" s="216" t="s">
        <v>37</v>
      </c>
      <c r="J38" s="199">
        <v>0</v>
      </c>
      <c r="K38" s="199">
        <f>J38</f>
        <v>0</v>
      </c>
      <c r="L38" s="457"/>
    </row>
    <row r="39" spans="1:13" s="195" customFormat="1" ht="13.5" x14ac:dyDescent="0.15">
      <c r="A39" s="215" t="s">
        <v>32</v>
      </c>
      <c r="B39" s="195" t="s">
        <v>42</v>
      </c>
      <c r="D39" s="182"/>
      <c r="I39" s="216" t="s">
        <v>37</v>
      </c>
      <c r="J39" s="199">
        <v>0</v>
      </c>
      <c r="K39" s="199">
        <f>J39</f>
        <v>0</v>
      </c>
      <c r="L39" s="457"/>
    </row>
    <row r="40" spans="1:13" s="205" customFormat="1" ht="13.5" x14ac:dyDescent="0.15">
      <c r="A40" s="32" t="s">
        <v>79</v>
      </c>
      <c r="B40" s="33"/>
      <c r="C40" s="33"/>
      <c r="D40" s="34"/>
      <c r="E40" s="33"/>
      <c r="F40" s="33"/>
      <c r="G40" s="33"/>
      <c r="H40" s="33"/>
      <c r="I40" s="71"/>
      <c r="J40" s="86">
        <f>SUM(J41,J44)</f>
        <v>0</v>
      </c>
      <c r="K40" s="86">
        <f>SUM(K41,K44)</f>
        <v>0</v>
      </c>
      <c r="L40" s="457"/>
    </row>
    <row r="41" spans="1:13" s="205" customFormat="1" ht="13.5" x14ac:dyDescent="0.15">
      <c r="A41" s="199" t="s">
        <v>75</v>
      </c>
      <c r="D41" s="225"/>
      <c r="I41" s="226"/>
      <c r="J41" s="218">
        <f>SUM(J42:J43)</f>
        <v>0</v>
      </c>
      <c r="K41" s="218">
        <f>SUM(K42:K43)</f>
        <v>0</v>
      </c>
      <c r="L41" s="457"/>
      <c r="M41" s="227"/>
    </row>
    <row r="42" spans="1:13" s="205" customFormat="1" ht="13.5" x14ac:dyDescent="0.15">
      <c r="A42" s="228"/>
      <c r="B42" s="37" t="s">
        <v>235</v>
      </c>
      <c r="C42" s="225"/>
      <c r="D42" s="225"/>
      <c r="I42" s="229" t="s">
        <v>37</v>
      </c>
      <c r="J42" s="218">
        <f>'10.(5)明細表 (共同研究先_その他N年度)'!K41</f>
        <v>0</v>
      </c>
      <c r="K42" s="230">
        <f>J42</f>
        <v>0</v>
      </c>
      <c r="L42" s="457"/>
      <c r="M42" s="231"/>
    </row>
    <row r="43" spans="1:13" s="205" customFormat="1" ht="13.5" x14ac:dyDescent="0.15">
      <c r="A43" s="228"/>
      <c r="B43" s="225"/>
      <c r="C43" s="225"/>
      <c r="D43" s="225"/>
      <c r="I43" s="229"/>
      <c r="J43" s="218">
        <v>0</v>
      </c>
      <c r="K43" s="230">
        <f>J43</f>
        <v>0</v>
      </c>
      <c r="L43" s="457"/>
      <c r="M43" s="231"/>
    </row>
    <row r="44" spans="1:13" s="205" customFormat="1" ht="13.5" x14ac:dyDescent="0.15">
      <c r="A44" s="199" t="s">
        <v>59</v>
      </c>
      <c r="D44" s="225"/>
      <c r="I44" s="226"/>
      <c r="J44" s="218">
        <f>SUM(J45:J46)</f>
        <v>0</v>
      </c>
      <c r="K44" s="230">
        <f>SUM(K45:K46)</f>
        <v>0</v>
      </c>
      <c r="L44" s="457"/>
    </row>
    <row r="45" spans="1:13" s="205" customFormat="1" ht="13.5" x14ac:dyDescent="0.15">
      <c r="A45" s="228"/>
      <c r="B45" s="225" t="s">
        <v>46</v>
      </c>
      <c r="C45" s="225"/>
      <c r="D45" s="225"/>
      <c r="I45" s="229" t="s">
        <v>37</v>
      </c>
      <c r="J45" s="218">
        <f>'10.（5)明細表 (共同研究先_学術機関N年度)'!K41</f>
        <v>0</v>
      </c>
      <c r="K45" s="230">
        <f>J45</f>
        <v>0</v>
      </c>
      <c r="L45" s="457"/>
      <c r="M45" s="231"/>
    </row>
    <row r="46" spans="1:13" s="205" customFormat="1" ht="13.5" x14ac:dyDescent="0.15">
      <c r="A46" s="228"/>
      <c r="B46" s="225"/>
      <c r="C46" s="225"/>
      <c r="D46" s="225"/>
      <c r="I46" s="229"/>
      <c r="J46" s="218">
        <v>0</v>
      </c>
      <c r="K46" s="230">
        <f>J46</f>
        <v>0</v>
      </c>
      <c r="L46" s="457"/>
      <c r="M46" s="231"/>
    </row>
    <row r="47" spans="1:13" s="205" customFormat="1" ht="14.25" thickBot="1" x14ac:dyDescent="0.2">
      <c r="A47" s="232"/>
      <c r="B47" s="233"/>
      <c r="C47" s="233"/>
      <c r="D47" s="234"/>
      <c r="E47" s="233"/>
      <c r="F47" s="233"/>
      <c r="G47" s="233"/>
      <c r="H47" s="233"/>
      <c r="I47" s="235"/>
      <c r="J47" s="218"/>
      <c r="K47" s="230"/>
      <c r="L47" s="458"/>
    </row>
    <row r="48" spans="1:13" s="205" customFormat="1" ht="14.25" thickBot="1" x14ac:dyDescent="0.2">
      <c r="A48" s="236" t="s">
        <v>62</v>
      </c>
      <c r="B48" s="237"/>
      <c r="C48" s="237"/>
      <c r="D48" s="237"/>
      <c r="E48" s="237"/>
      <c r="F48" s="237"/>
      <c r="G48" s="237"/>
      <c r="H48" s="237"/>
      <c r="I48" s="238"/>
      <c r="J48" s="239">
        <f>SUM(J6,J19,J25,J40)</f>
        <v>0</v>
      </c>
      <c r="K48" s="239">
        <f>SUM(K6,K19,K25,K40)</f>
        <v>0</v>
      </c>
      <c r="L48" s="240">
        <f>IFERROR(ROUNDDOWN(((K6+K19+K25)*VLOOKUP(提案者要旨情報!E20,始めにご確認ください!$A$50:$B$54,2,FALSE)),-3)+ROUNDDOWN((K41*VLOOKUP(提案者要旨情報!E20,始めにご確認ください!$A$50:$B$54,2,FALSE)),-3)+K44,0)</f>
        <v>0</v>
      </c>
    </row>
    <row r="49" spans="1:14" ht="18" customHeight="1" x14ac:dyDescent="0.15">
      <c r="A49" s="180" t="e">
        <f>"＜補助率　"&amp;VLOOKUP(提案者要旨情報!E20,始めにご確認ください!$A$50:$D$54,3,FALSE)&amp;"／"&amp;VLOOKUP(提案者要旨情報!E20,始めにご確認ください!$A$50:$D$54,4,FALSE)&amp;"＞"</f>
        <v>#N/A</v>
      </c>
      <c r="N49" s="172"/>
    </row>
    <row r="50" spans="1:14" ht="19.5" customHeight="1" x14ac:dyDescent="0.15">
      <c r="N50" s="172"/>
    </row>
    <row r="51" spans="1:14" ht="19.5" customHeight="1" x14ac:dyDescent="0.15">
      <c r="A51" s="205" t="s">
        <v>269</v>
      </c>
      <c r="N51" s="172"/>
    </row>
    <row r="52" spans="1:14" ht="19.5" customHeight="1" x14ac:dyDescent="0.15">
      <c r="N52" s="255"/>
    </row>
  </sheetData>
  <mergeCells count="9">
    <mergeCell ref="L6:L47"/>
    <mergeCell ref="A10:B10"/>
    <mergeCell ref="A2:L2"/>
    <mergeCell ref="B3:H3"/>
    <mergeCell ref="I3:L3"/>
    <mergeCell ref="A5:I5"/>
    <mergeCell ref="A4:D4"/>
    <mergeCell ref="D13:H13"/>
    <mergeCell ref="E4:H4"/>
  </mergeCells>
  <phoneticPr fontId="4"/>
  <pageMargins left="0.63" right="0.4" top="0.32" bottom="0.23" header="0.24" footer="0.2"/>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399A4-83A0-4052-8139-ACA0F1C756B9}">
  <sheetPr codeName="Sheet5">
    <pageSetUpPr fitToPage="1"/>
  </sheetPr>
  <dimension ref="A1:M51"/>
  <sheetViews>
    <sheetView showGridLines="0" topLeftCell="A29" zoomScale="90" zoomScaleNormal="90" workbookViewId="0">
      <selection activeCell="L49" sqref="L49"/>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67" t="str">
        <f>"（４）"&amp;'10.(2)助成先総括表'!A6&amp;"　項目別明細表（2026年度）"</f>
        <v>（４）（例）〇〇株式会社　項目別明細表（2026年度）</v>
      </c>
      <c r="B4" s="467"/>
      <c r="C4" s="467"/>
      <c r="D4" s="467"/>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199">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1">
        <f>SUM(K42:K43)</f>
        <v>0</v>
      </c>
      <c r="L41" s="474"/>
      <c r="M41" s="36"/>
    </row>
    <row r="42" spans="1:13" s="9" customFormat="1" ht="13.5" x14ac:dyDescent="0.15">
      <c r="A42" s="35"/>
      <c r="B42" s="37" t="s">
        <v>235</v>
      </c>
      <c r="C42" s="37"/>
      <c r="D42" s="31"/>
      <c r="I42" s="73" t="s">
        <v>37</v>
      </c>
      <c r="J42" s="51">
        <f>'10.(5)明細表 (共同研究先_その他N+1年度)'!K41</f>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f>'10.(5)明細表 (共同研究先_学術機関N+1年度)'!K41</f>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A2:L2"/>
    <mergeCell ref="A10:B10"/>
    <mergeCell ref="B3:H3"/>
    <mergeCell ref="I3:L3"/>
    <mergeCell ref="L6:L47"/>
    <mergeCell ref="A5:I5"/>
    <mergeCell ref="A4:D4"/>
  </mergeCells>
  <phoneticPr fontId="1"/>
  <pageMargins left="0.63" right="0.4" top="0.32" bottom="0.23" header="0.24" footer="0.2"/>
  <pageSetup paperSize="9" scale="3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10.(5)明細表（助成先N年度）</vt:lpstr>
      <vt:lpstr>10.(5)明細表（助成先N+1年度）</vt:lpstr>
      <vt:lpstr>10.(5)明細表（助成先N+2年度）</vt:lpstr>
      <vt:lpstr>10.(5)明細表（共同提案先N年度）</vt:lpstr>
      <vt:lpstr>10.(5)明細表（共同提案先N+1年度）</vt:lpstr>
      <vt:lpstr>10.(5)明細表（共同提案先N+2年度）</vt:lpstr>
      <vt:lpstr>10.（5)明細表 (共同研究先_学術機関N年度)</vt:lpstr>
      <vt:lpstr>10.(5)明細表 (共同研究先_学術機関N+1年度)</vt:lpstr>
      <vt:lpstr>10.(5)明細表 (共同研究先_学術機関N+2年度)</vt:lpstr>
      <vt:lpstr>10.(5)明細表 (共同研究先_その他N年度)</vt:lpstr>
      <vt:lpstr>10.(5)明細表 (共同研究先_その他N+1年度)</vt:lpstr>
      <vt:lpstr>10.(5)明細表 (共同研究先_その他N+2年度)</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2025-04-22T22:09:03Z</dcterms:modified>
</cp:coreProperties>
</file>