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codeName="ThisWorkbook" defaultThemeVersion="124226"/>
  <xr:revisionPtr revIDLastSave="0" documentId="13_ncr:1_{B87784A3-5932-4248-9982-1C4C4CAAB91C}" xr6:coauthVersionLast="47" xr6:coauthVersionMax="47" xr10:uidLastSave="{00000000-0000-0000-0000-000000000000}"/>
  <bookViews>
    <workbookView xWindow="-120" yWindow="-120" windowWidth="29040" windowHeight="15840" tabRatio="951" xr2:uid="{00000000-000D-0000-FFFF-FFFF00000000}"/>
  </bookViews>
  <sheets>
    <sheet name="(1)クレジット化支援調査 積算内訳" sheetId="14" r:id="rId1"/>
    <sheet name="(2)クレジット化支援調査　年度展開" sheetId="25" r:id="rId2"/>
  </sheets>
  <definedNames>
    <definedName name="_xlnm.Print_Area" localSheetId="1">'(2)クレジット化支援調査　年度展開'!$A$1:$W$22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8" i="14" l="1"/>
  <c r="K15" i="14" l="1"/>
  <c r="K14" i="14"/>
  <c r="K24" i="14" l="1"/>
  <c r="K23" i="14"/>
  <c r="K21" i="14"/>
  <c r="K20" i="14"/>
  <c r="K18" i="14"/>
  <c r="K17" i="14"/>
  <c r="K9" i="14"/>
  <c r="K8" i="14"/>
  <c r="L20" i="14" l="1"/>
  <c r="L22" i="14" l="1"/>
  <c r="L16" i="14"/>
  <c r="L13" i="14"/>
  <c r="K11" i="14"/>
  <c r="L10" i="14" s="1"/>
  <c r="L7" i="14" l="1"/>
  <c r="M6" i="14" s="1"/>
  <c r="M12" i="14"/>
  <c r="E27" i="14" l="1"/>
  <c r="K27" i="14" s="1"/>
  <c r="M27" i="14" s="1"/>
  <c r="L29" i="14" l="1"/>
  <c r="L30" i="14" s="1"/>
  <c r="L31" i="14" l="1"/>
</calcChain>
</file>

<file path=xl/sharedStrings.xml><?xml version="1.0" encoding="utf-8"?>
<sst xmlns="http://schemas.openxmlformats.org/spreadsheetml/2006/main" count="104" uniqueCount="68">
  <si>
    <t>　１．研究員費</t>
    <rPh sb="3" eb="6">
      <t>ケンキュウイン</t>
    </rPh>
    <rPh sb="6" eb="7">
      <t>ヒ</t>
    </rPh>
    <phoneticPr fontId="2"/>
  </si>
  <si>
    <t>　２．補助員費</t>
    <rPh sb="3" eb="6">
      <t>ホジョイン</t>
    </rPh>
    <rPh sb="6" eb="7">
      <t>ヒ</t>
    </rPh>
    <phoneticPr fontId="2"/>
  </si>
  <si>
    <t>　１．消耗品費</t>
    <rPh sb="3" eb="6">
      <t>ショウモウヒン</t>
    </rPh>
    <rPh sb="6" eb="7">
      <t>ヒ</t>
    </rPh>
    <phoneticPr fontId="2"/>
  </si>
  <si>
    <t>　２．旅費</t>
    <rPh sb="3" eb="5">
      <t>リョヒ</t>
    </rPh>
    <phoneticPr fontId="2"/>
  </si>
  <si>
    <t>　３．外注費</t>
    <rPh sb="3" eb="6">
      <t>ガイチュウヒ</t>
    </rPh>
    <phoneticPr fontId="2"/>
  </si>
  <si>
    <t>　４．諸経費</t>
    <rPh sb="3" eb="6">
      <t>ショケイヒ</t>
    </rPh>
    <phoneticPr fontId="2"/>
  </si>
  <si>
    <t>　　(1)研究員旅費</t>
    <rPh sb="5" eb="8">
      <t>ケンキュウイン</t>
    </rPh>
    <rPh sb="8" eb="10">
      <t>リョヒ</t>
    </rPh>
    <phoneticPr fontId="2"/>
  </si>
  <si>
    <t>円</t>
    <rPh sb="0" eb="1">
      <t>エン</t>
    </rPh>
    <phoneticPr fontId="2"/>
  </si>
  <si>
    <t>×</t>
    <phoneticPr fontId="2"/>
  </si>
  <si>
    <t>H</t>
    <phoneticPr fontId="2"/>
  </si>
  <si>
    <t>＝</t>
    <phoneticPr fontId="2"/>
  </si>
  <si>
    <t>日</t>
    <rPh sb="0" eb="1">
      <t>ニチ</t>
    </rPh>
    <phoneticPr fontId="2"/>
  </si>
  <si>
    <t>％</t>
    <phoneticPr fontId="2"/>
  </si>
  <si>
    <t>積算額（千円）</t>
    <rPh sb="0" eb="2">
      <t>セキサン</t>
    </rPh>
    <rPh sb="2" eb="3">
      <t>ガク</t>
    </rPh>
    <rPh sb="4" eb="6">
      <t>センエン</t>
    </rPh>
    <phoneticPr fontId="2"/>
  </si>
  <si>
    <t>＠</t>
    <phoneticPr fontId="2"/>
  </si>
  <si>
    <t>③消費税及び地方消費税(円）</t>
    <rPh sb="1" eb="4">
      <t>ショウヒゼイ</t>
    </rPh>
    <rPh sb="4" eb="5">
      <t>オヨ</t>
    </rPh>
    <rPh sb="6" eb="8">
      <t>チホウ</t>
    </rPh>
    <rPh sb="8" eb="11">
      <t>ショウヒゼイ</t>
    </rPh>
    <rPh sb="12" eb="13">
      <t>エン</t>
    </rPh>
    <phoneticPr fontId="2"/>
  </si>
  <si>
    <t>積算基礎（円）</t>
    <rPh sb="0" eb="2">
      <t>セキサン</t>
    </rPh>
    <rPh sb="2" eb="4">
      <t>キソ</t>
    </rPh>
    <rPh sb="5" eb="6">
      <t>エン</t>
    </rPh>
    <phoneticPr fontId="2"/>
  </si>
  <si>
    <t>②小計（①、円）</t>
    <rPh sb="1" eb="3">
      <t>ショウケイ</t>
    </rPh>
    <rPh sb="6" eb="7">
      <t>エン</t>
    </rPh>
    <phoneticPr fontId="2"/>
  </si>
  <si>
    <t>合計（②＋③）</t>
    <rPh sb="0" eb="2">
      <t>ゴウケイ</t>
    </rPh>
    <phoneticPr fontId="2"/>
  </si>
  <si>
    <t>提案者名：</t>
    <rPh sb="0" eb="3">
      <t>テイアンシャ</t>
    </rPh>
    <rPh sb="3" eb="4">
      <t>メイ</t>
    </rPh>
    <phoneticPr fontId="2"/>
  </si>
  <si>
    <t>円</t>
    <rPh sb="0" eb="1">
      <t>エン</t>
    </rPh>
    <phoneticPr fontId="4"/>
  </si>
  <si>
    <t>研究員A</t>
    <rPh sb="0" eb="3">
      <t>ケンキュウイン</t>
    </rPh>
    <phoneticPr fontId="4"/>
  </si>
  <si>
    <t>研究員B</t>
    <rPh sb="0" eb="3">
      <t>ケンキュウイン</t>
    </rPh>
    <phoneticPr fontId="4"/>
  </si>
  <si>
    <t>Ⅰ．労務費</t>
    <rPh sb="2" eb="5">
      <t>ロウムヒ</t>
    </rPh>
    <phoneticPr fontId="2"/>
  </si>
  <si>
    <t>Ⅱ．その他経費</t>
    <rPh sb="4" eb="5">
      <t>タ</t>
    </rPh>
    <rPh sb="5" eb="7">
      <t>ケイヒ</t>
    </rPh>
    <phoneticPr fontId="2"/>
  </si>
  <si>
    <t>＜記載例＞</t>
    <rPh sb="1" eb="3">
      <t>キサイ</t>
    </rPh>
    <rPh sb="3" eb="4">
      <t>レイ</t>
    </rPh>
    <phoneticPr fontId="4"/>
  </si>
  <si>
    <t>合計</t>
    <rPh sb="0" eb="2">
      <t>ゴウケイ</t>
    </rPh>
    <phoneticPr fontId="2"/>
  </si>
  <si>
    <t>合計</t>
    <rPh sb="0" eb="2">
      <t>ゴウケイ</t>
    </rPh>
    <phoneticPr fontId="4"/>
  </si>
  <si>
    <t>XXXX
（△△名）</t>
    <rPh sb="8" eb="9">
      <t>メイ</t>
    </rPh>
    <phoneticPr fontId="4"/>
  </si>
  <si>
    <t>※調査委託費積算基準をご参照ください。</t>
    <phoneticPr fontId="4"/>
  </si>
  <si>
    <t>※共同提案の場合は、提案者全体の積算と各提案者それぞれの積算を提示してください。</t>
    <rPh sb="1" eb="3">
      <t>キョウドウ</t>
    </rPh>
    <rPh sb="3" eb="5">
      <t>テイアン</t>
    </rPh>
    <rPh sb="6" eb="8">
      <t>バアイ</t>
    </rPh>
    <rPh sb="10" eb="13">
      <t>テイアンシャ</t>
    </rPh>
    <rPh sb="13" eb="15">
      <t>ゼンタイ</t>
    </rPh>
    <rPh sb="16" eb="18">
      <t>セキサン</t>
    </rPh>
    <rPh sb="19" eb="20">
      <t>カク</t>
    </rPh>
    <rPh sb="20" eb="23">
      <t>テイアンシャ</t>
    </rPh>
    <rPh sb="28" eb="30">
      <t>セキサン</t>
    </rPh>
    <rPh sb="31" eb="33">
      <t>テイジ</t>
    </rPh>
    <phoneticPr fontId="2"/>
  </si>
  <si>
    <t>　</t>
    <phoneticPr fontId="2"/>
  </si>
  <si>
    <t>　　(1)通訳料、翻訳料</t>
    <rPh sb="5" eb="7">
      <t>ツウヤク</t>
    </rPh>
    <rPh sb="7" eb="8">
      <t>リョウ</t>
    </rPh>
    <rPh sb="9" eb="11">
      <t>ホンヤク</t>
    </rPh>
    <rPh sb="11" eb="12">
      <t>リョウ</t>
    </rPh>
    <phoneticPr fontId="2"/>
  </si>
  <si>
    <t>国内旅費</t>
    <rPh sb="0" eb="2">
      <t>コクナイ</t>
    </rPh>
    <rPh sb="2" eb="4">
      <t>リョヒ</t>
    </rPh>
    <phoneticPr fontId="4"/>
  </si>
  <si>
    <t>円</t>
    <rPh sb="0" eb="1">
      <t>エン</t>
    </rPh>
    <phoneticPr fontId="4"/>
  </si>
  <si>
    <t>×</t>
    <phoneticPr fontId="4"/>
  </si>
  <si>
    <t>人・回</t>
    <rPh sb="0" eb="1">
      <t>ニン</t>
    </rPh>
    <rPh sb="2" eb="3">
      <t>カイ</t>
    </rPh>
    <phoneticPr fontId="4"/>
  </si>
  <si>
    <t>＝</t>
    <phoneticPr fontId="4"/>
  </si>
  <si>
    <t>式</t>
    <rPh sb="0" eb="1">
      <t>シキ</t>
    </rPh>
    <phoneticPr fontId="4"/>
  </si>
  <si>
    <t>（単位：千円）</t>
    <rPh sb="4" eb="5">
      <t>セン</t>
    </rPh>
    <phoneticPr fontId="4"/>
  </si>
  <si>
    <t>①小計（Ⅰ＋Ⅱ＋Ⅲ）</t>
    <rPh sb="1" eb="3">
      <t>ショウケイ</t>
    </rPh>
    <phoneticPr fontId="2"/>
  </si>
  <si>
    <t>実施項目</t>
    <rPh sb="0" eb="2">
      <t>ジッシ</t>
    </rPh>
    <rPh sb="2" eb="4">
      <t>コウモク</t>
    </rPh>
    <phoneticPr fontId="2"/>
  </si>
  <si>
    <t>ＸＸＸＸ</t>
    <phoneticPr fontId="4"/>
  </si>
  <si>
    <t>※消費税は、実施項目ごとに内税で計上してください。また、日本国以外に本社又は研究所を置く外国企業等において、その属する国の消費税相当額がある場合にも実施項目ごとに含めて計上してください。
※共同提案の場合は提案者ごとと提案者全体の双方で作成してください。
※予算規模は社会・経済状況・研究開発費の確保状況等によって変動することがあり、総事業規模についてはＮＥＤＯが確約するものではありません。</t>
    <rPh sb="129" eb="131">
      <t>ヨサン</t>
    </rPh>
    <rPh sb="131" eb="133">
      <t>キボ</t>
    </rPh>
    <rPh sb="134" eb="136">
      <t>シャカイ</t>
    </rPh>
    <rPh sb="137" eb="139">
      <t>ケイザイ</t>
    </rPh>
    <rPh sb="139" eb="141">
      <t>ジョウキョウ</t>
    </rPh>
    <rPh sb="142" eb="144">
      <t>ケンキュウ</t>
    </rPh>
    <rPh sb="144" eb="146">
      <t>カイハツ</t>
    </rPh>
    <phoneticPr fontId="4"/>
  </si>
  <si>
    <t>個</t>
    <rPh sb="0" eb="1">
      <t>コ</t>
    </rPh>
    <phoneticPr fontId="4"/>
  </si>
  <si>
    <t>〇〇</t>
    <phoneticPr fontId="4"/>
  </si>
  <si>
    <t>海外出張費（△△）</t>
    <rPh sb="0" eb="2">
      <t>カイガイ</t>
    </rPh>
    <rPh sb="2" eb="4">
      <t>シュッチョウ</t>
    </rPh>
    <rPh sb="4" eb="5">
      <t>ヒ</t>
    </rPh>
    <phoneticPr fontId="2"/>
  </si>
  <si>
    <t>現地法制度調査</t>
    <rPh sb="0" eb="2">
      <t>ゲンチ</t>
    </rPh>
    <rPh sb="2" eb="3">
      <t>ホウ</t>
    </rPh>
    <rPh sb="3" eb="5">
      <t>セイド</t>
    </rPh>
    <rPh sb="5" eb="7">
      <t>チョウサ</t>
    </rPh>
    <phoneticPr fontId="2"/>
  </si>
  <si>
    <t>　　(2)会議費</t>
    <rPh sb="5" eb="8">
      <t>カイギヒ</t>
    </rPh>
    <phoneticPr fontId="2"/>
  </si>
  <si>
    <t>ＪＣＭ方法論作成支援</t>
    <rPh sb="3" eb="6">
      <t>ホウホウロン</t>
    </rPh>
    <rPh sb="6" eb="8">
      <t>サクセイ</t>
    </rPh>
    <rPh sb="8" eb="10">
      <t>シエン</t>
    </rPh>
    <phoneticPr fontId="2"/>
  </si>
  <si>
    <t>回</t>
    <rPh sb="0" eb="1">
      <t>カイ</t>
    </rPh>
    <phoneticPr fontId="4"/>
  </si>
  <si>
    <t>日</t>
    <rPh sb="0" eb="1">
      <t>ニチ</t>
    </rPh>
    <phoneticPr fontId="4"/>
  </si>
  <si>
    <t>＜事業総額（NEDO負担額、提案者側自主負担分、相手国負担分も含む総額）＞</t>
    <phoneticPr fontId="4"/>
  </si>
  <si>
    <t>別添４-１</t>
    <rPh sb="0" eb="2">
      <t>ベッテン</t>
    </rPh>
    <phoneticPr fontId="2"/>
  </si>
  <si>
    <t>2027年度</t>
    <rPh sb="4" eb="6">
      <t>ネンド</t>
    </rPh>
    <phoneticPr fontId="4"/>
  </si>
  <si>
    <t>1-2 MRV適用可能性</t>
    <phoneticPr fontId="2"/>
  </si>
  <si>
    <t>1-1 温室効果ガス排出削減効果</t>
    <phoneticPr fontId="4"/>
  </si>
  <si>
    <t>2026年度</t>
    <rPh sb="4" eb="6">
      <t>ネンド</t>
    </rPh>
    <phoneticPr fontId="4"/>
  </si>
  <si>
    <t>2025年度</t>
    <rPh sb="4" eb="6">
      <t>ネンド</t>
    </rPh>
    <phoneticPr fontId="4"/>
  </si>
  <si>
    <t>別添４－２</t>
    <phoneticPr fontId="4"/>
  </si>
  <si>
    <t>2028年度</t>
    <rPh sb="4" eb="6">
      <t>ネンド</t>
    </rPh>
    <phoneticPr fontId="4"/>
  </si>
  <si>
    <t>Ⅲ．間接経費〔（Ⅰ＋Ⅱ）×間接経費率〕</t>
    <rPh sb="2" eb="4">
      <t>カンセツ</t>
    </rPh>
    <rPh sb="4" eb="6">
      <t>ケイヒ</t>
    </rPh>
    <rPh sb="13" eb="18">
      <t>カンセツケイヒリツ</t>
    </rPh>
    <phoneticPr fontId="2"/>
  </si>
  <si>
    <t>(１)二国間クレジット制度（JCM）等を活用した低炭素技術普及促進事業／
定量化促進事業/JCMクレジット化支援調査事業に係る積算内訳</t>
    <rPh sb="3" eb="4">
      <t>ニ</t>
    </rPh>
    <rPh sb="4" eb="6">
      <t>コクカン</t>
    </rPh>
    <rPh sb="11" eb="13">
      <t>セイド</t>
    </rPh>
    <rPh sb="18" eb="19">
      <t>トウ</t>
    </rPh>
    <rPh sb="20" eb="22">
      <t>カツヨウ</t>
    </rPh>
    <rPh sb="24" eb="27">
      <t>テイタンソ</t>
    </rPh>
    <rPh sb="27" eb="29">
      <t>ギジュツ</t>
    </rPh>
    <rPh sb="29" eb="31">
      <t>フキュウ</t>
    </rPh>
    <rPh sb="31" eb="33">
      <t>ソクシン</t>
    </rPh>
    <rPh sb="33" eb="35">
      <t>ジギョウ</t>
    </rPh>
    <rPh sb="63" eb="65">
      <t>セキサン</t>
    </rPh>
    <rPh sb="65" eb="67">
      <t>ウチワケ</t>
    </rPh>
    <phoneticPr fontId="2"/>
  </si>
  <si>
    <t>2029年度</t>
    <rPh sb="4" eb="6">
      <t>ネンド</t>
    </rPh>
    <phoneticPr fontId="4"/>
  </si>
  <si>
    <t>(２)二国間クレジット制度（JCM）等を活用した低炭素技術普及促進事業／
定量化促進事業/JCMクレジット化支援調査事業に係る年度展開</t>
    <rPh sb="3" eb="4">
      <t>ニ</t>
    </rPh>
    <rPh sb="4" eb="6">
      <t>コクカン</t>
    </rPh>
    <rPh sb="11" eb="13">
      <t>セイド</t>
    </rPh>
    <rPh sb="18" eb="19">
      <t>トウ</t>
    </rPh>
    <rPh sb="20" eb="22">
      <t>カツヨウ</t>
    </rPh>
    <rPh sb="24" eb="25">
      <t>テイ</t>
    </rPh>
    <rPh sb="25" eb="27">
      <t>タンソ</t>
    </rPh>
    <rPh sb="27" eb="29">
      <t>ギジュツ</t>
    </rPh>
    <rPh sb="29" eb="31">
      <t>フキュウ</t>
    </rPh>
    <rPh sb="31" eb="33">
      <t>ソクシン</t>
    </rPh>
    <rPh sb="33" eb="35">
      <t>ジギョウ</t>
    </rPh>
    <rPh sb="37" eb="40">
      <t>テイリョウカ</t>
    </rPh>
    <rPh sb="40" eb="42">
      <t>ソクシン</t>
    </rPh>
    <rPh sb="42" eb="44">
      <t>ジギョウ</t>
    </rPh>
    <rPh sb="61" eb="62">
      <t>カカ</t>
    </rPh>
    <rPh sb="63" eb="64">
      <t>ネン</t>
    </rPh>
    <rPh sb="64" eb="65">
      <t>ド</t>
    </rPh>
    <rPh sb="65" eb="67">
      <t>テンカイ</t>
    </rPh>
    <phoneticPr fontId="2"/>
  </si>
  <si>
    <t>1. 対象事業の温室効果ガス排出削減効果
   に係るMRV手法とその削減効果</t>
    <phoneticPr fontId="2"/>
  </si>
  <si>
    <t>2. 提案事業におけるJCM方法論の開発</t>
    <rPh sb="3" eb="7">
      <t>テイアンジギョウ</t>
    </rPh>
    <rPh sb="14" eb="17">
      <t>ホウホウロン</t>
    </rPh>
    <rPh sb="18" eb="20">
      <t>カイハツ</t>
    </rPh>
    <phoneticPr fontId="2"/>
  </si>
  <si>
    <t>3. 提案事業におけるJCMプロジェクトサイクルに　
　 係る取組・手続き</t>
    <rPh sb="3" eb="7">
      <t>テイアンジギョウ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</si>
</sst>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明朝"/>
      <family val="1"/>
      <charset val="128"/>
    </font>
    <font>
      <sz val="16"/>
      <color theme="1"/>
      <name val="ＭＳ 明朝"/>
      <family val="1"/>
      <charset val="128"/>
    </font>
    <font>
      <sz val="16"/>
      <name val="ＭＳ 明朝"/>
      <family val="1"/>
      <charset val="128"/>
    </font>
    <font>
      <sz val="11"/>
      <name val="ＭＳ 明朝"/>
      <family val="1"/>
      <charset val="128"/>
    </font>
    <font>
      <sz val="11"/>
      <color rgb="FFFF0000"/>
      <name val="ＭＳ 明朝"/>
      <family val="1"/>
      <charset val="128"/>
    </font>
    <font>
      <sz val="9"/>
      <color theme="1"/>
      <name val="ＭＳ 明朝"/>
      <family val="1"/>
      <charset val="128"/>
    </font>
    <font>
      <b/>
      <sz val="11"/>
      <color theme="1"/>
      <name val="ＭＳ 明朝"/>
      <family val="1"/>
      <charset val="128"/>
    </font>
    <font>
      <b/>
      <sz val="11"/>
      <name val="ＭＳ 明朝"/>
      <family val="1"/>
      <charset val="128"/>
    </font>
    <font>
      <sz val="8"/>
      <color theme="1"/>
      <name val="ＭＳ 明朝"/>
      <family val="1"/>
      <charset val="128"/>
    </font>
    <font>
      <b/>
      <sz val="12"/>
      <color rgb="FFFF0000"/>
      <name val="ＭＳ 明朝"/>
      <family val="1"/>
      <charset val="128"/>
    </font>
    <font>
      <sz val="8"/>
      <name val="ＭＳ 明朝"/>
      <family val="1"/>
      <charset val="128"/>
    </font>
    <font>
      <b/>
      <u/>
      <sz val="16"/>
      <name val="ＭＳ 明朝"/>
      <family val="1"/>
      <charset val="128"/>
    </font>
    <font>
      <b/>
      <u/>
      <sz val="11"/>
      <color rgb="FFFF0000"/>
      <name val="ＭＳ 明朝"/>
      <family val="1"/>
      <charset val="128"/>
    </font>
    <font>
      <sz val="12"/>
      <color theme="1"/>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96">
    <xf numFmtId="0" fontId="0" fillId="0" borderId="0" xfId="0">
      <alignment vertical="center"/>
    </xf>
    <xf numFmtId="0" fontId="5" fillId="0" borderId="0" xfId="0" applyFont="1">
      <alignment vertical="center"/>
    </xf>
    <xf numFmtId="0" fontId="6" fillId="0" borderId="0" xfId="0" applyFont="1" applyAlignment="1">
      <alignment horizontal="right" vertical="center"/>
    </xf>
    <xf numFmtId="38" fontId="5" fillId="0" borderId="0" xfId="1" applyFont="1">
      <alignment vertical="center"/>
    </xf>
    <xf numFmtId="0" fontId="5" fillId="0" borderId="0" xfId="0" applyFont="1" applyAlignment="1">
      <alignment horizontal="right" vertical="center"/>
    </xf>
    <xf numFmtId="38" fontId="5" fillId="0" borderId="2" xfId="1" applyFont="1" applyBorder="1" applyAlignment="1">
      <alignment horizontal="center" vertical="center"/>
    </xf>
    <xf numFmtId="38" fontId="5" fillId="0" borderId="0" xfId="1" applyFont="1" applyAlignment="1">
      <alignment horizontal="center" vertical="center"/>
    </xf>
    <xf numFmtId="38" fontId="5" fillId="0" borderId="18" xfId="1" applyFont="1" applyBorder="1">
      <alignment vertical="center"/>
    </xf>
    <xf numFmtId="38" fontId="5" fillId="0" borderId="18" xfId="1" applyFont="1" applyBorder="1" applyAlignment="1">
      <alignment vertical="center" wrapText="1"/>
    </xf>
    <xf numFmtId="38" fontId="5" fillId="0" borderId="19" xfId="1" quotePrefix="1" applyFont="1" applyBorder="1">
      <alignment vertical="center"/>
    </xf>
    <xf numFmtId="38" fontId="5" fillId="0" borderId="19" xfId="1" applyFont="1" applyBorder="1">
      <alignment vertical="center"/>
    </xf>
    <xf numFmtId="38" fontId="5" fillId="0" borderId="20" xfId="1" applyFont="1" applyBorder="1">
      <alignment vertical="center"/>
    </xf>
    <xf numFmtId="38" fontId="5" fillId="0" borderId="2" xfId="1" applyFont="1" applyBorder="1">
      <alignment vertical="center"/>
    </xf>
    <xf numFmtId="38" fontId="5" fillId="0" borderId="20" xfId="1" applyFont="1" applyBorder="1" applyAlignment="1">
      <alignment horizontal="center" vertical="center"/>
    </xf>
    <xf numFmtId="38" fontId="9" fillId="0" borderId="0" xfId="1" applyFont="1" applyFill="1" applyBorder="1" applyAlignment="1">
      <alignment horizontal="left" vertical="center"/>
    </xf>
    <xf numFmtId="38" fontId="5" fillId="0" borderId="1" xfId="1" applyFont="1" applyBorder="1" applyAlignment="1">
      <alignment horizontal="center" vertical="center"/>
    </xf>
    <xf numFmtId="38" fontId="5" fillId="0" borderId="1" xfId="1" applyFont="1" applyBorder="1" applyAlignment="1">
      <alignment horizontal="center" vertical="center" wrapText="1"/>
    </xf>
    <xf numFmtId="38" fontId="5" fillId="0" borderId="0" xfId="1" applyFont="1" applyBorder="1">
      <alignment vertical="center"/>
    </xf>
    <xf numFmtId="0" fontId="5" fillId="0" borderId="2" xfId="0" applyFont="1" applyBorder="1">
      <alignment vertical="center"/>
    </xf>
    <xf numFmtId="38" fontId="11" fillId="0" borderId="10" xfId="0" applyNumberFormat="1" applyFont="1" applyBorder="1">
      <alignment vertical="center"/>
    </xf>
    <xf numFmtId="0" fontId="11" fillId="0" borderId="11" xfId="0" applyFont="1" applyBorder="1">
      <alignment vertical="center"/>
    </xf>
    <xf numFmtId="0" fontId="11" fillId="0" borderId="10" xfId="0" applyFont="1" applyBorder="1">
      <alignment vertical="center"/>
    </xf>
    <xf numFmtId="0" fontId="5" fillId="2" borderId="2" xfId="0" applyFont="1" applyFill="1" applyBorder="1">
      <alignment vertical="center"/>
    </xf>
    <xf numFmtId="0" fontId="5" fillId="2" borderId="0" xfId="0" applyFont="1" applyFill="1">
      <alignment vertical="center"/>
    </xf>
    <xf numFmtId="38" fontId="5" fillId="2" borderId="0" xfId="1" applyFont="1" applyFill="1" applyBorder="1">
      <alignment vertical="center"/>
    </xf>
    <xf numFmtId="0" fontId="11" fillId="2" borderId="10" xfId="0" applyFont="1" applyFill="1" applyBorder="1">
      <alignment vertical="center"/>
    </xf>
    <xf numFmtId="38" fontId="11" fillId="2" borderId="11" xfId="0" applyNumberFormat="1" applyFont="1" applyFill="1" applyBorder="1">
      <alignment vertical="center"/>
    </xf>
    <xf numFmtId="38" fontId="5" fillId="0" borderId="0" xfId="0" applyNumberFormat="1" applyFont="1">
      <alignment vertical="center"/>
    </xf>
    <xf numFmtId="0" fontId="5" fillId="2" borderId="0" xfId="0" applyFont="1" applyFill="1" applyAlignment="1">
      <alignment horizontal="right" vertical="center"/>
    </xf>
    <xf numFmtId="0" fontId="8" fillId="0" borderId="0" xfId="0" applyFont="1">
      <alignment vertical="center"/>
    </xf>
    <xf numFmtId="0" fontId="8" fillId="0" borderId="8" xfId="0" applyFont="1" applyBorder="1">
      <alignment vertical="center"/>
    </xf>
    <xf numFmtId="0" fontId="8" fillId="0" borderId="3" xfId="0" applyFont="1" applyBorder="1">
      <alignment vertical="center"/>
    </xf>
    <xf numFmtId="0" fontId="8" fillId="0" borderId="9" xfId="0" applyFont="1" applyBorder="1">
      <alignment vertical="center"/>
    </xf>
    <xf numFmtId="0" fontId="12" fillId="0" borderId="12" xfId="0" applyFont="1" applyBorder="1">
      <alignment vertical="center"/>
    </xf>
    <xf numFmtId="38" fontId="12" fillId="0" borderId="13" xfId="0" applyNumberFormat="1"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7" xfId="0" applyFont="1" applyBorder="1">
      <alignment vertical="center"/>
    </xf>
    <xf numFmtId="0" fontId="5" fillId="0" borderId="0" xfId="0" applyFont="1" applyAlignment="1">
      <alignment horizontal="left" vertical="center"/>
    </xf>
    <xf numFmtId="38" fontId="5" fillId="0" borderId="0" xfId="1" applyFont="1" applyAlignment="1">
      <alignment horizontal="left" vertical="center"/>
    </xf>
    <xf numFmtId="0" fontId="6" fillId="0" borderId="0" xfId="0" applyFont="1" applyAlignment="1">
      <alignment horizontal="left" vertical="center"/>
    </xf>
    <xf numFmtId="0" fontId="7" fillId="3" borderId="0" xfId="0" applyFont="1" applyFill="1" applyAlignment="1">
      <alignment horizontal="left" vertical="center" wrapText="1"/>
    </xf>
    <xf numFmtId="38" fontId="9" fillId="0" borderId="0" xfId="1" applyFont="1" applyBorder="1" applyAlignment="1">
      <alignment vertical="center" wrapText="1"/>
    </xf>
    <xf numFmtId="38" fontId="5" fillId="0" borderId="0" xfId="1" applyFont="1" applyFill="1" applyBorder="1">
      <alignment vertical="center"/>
    </xf>
    <xf numFmtId="0" fontId="13" fillId="0" borderId="0" xfId="0" applyFont="1">
      <alignment vertical="center"/>
    </xf>
    <xf numFmtId="38" fontId="5" fillId="0" borderId="19" xfId="1" applyFont="1" applyBorder="1" applyAlignment="1">
      <alignment vertical="center" wrapText="1"/>
    </xf>
    <xf numFmtId="38" fontId="5" fillId="0" borderId="20" xfId="1" applyFont="1" applyBorder="1" applyAlignment="1">
      <alignment horizontal="center" vertical="center" wrapText="1"/>
    </xf>
    <xf numFmtId="38" fontId="5" fillId="0" borderId="18" xfId="1" applyFont="1" applyBorder="1" applyAlignment="1">
      <alignment horizontal="left" vertical="center" wrapText="1"/>
    </xf>
    <xf numFmtId="38" fontId="5" fillId="0" borderId="19" xfId="1" applyFont="1" applyBorder="1" applyAlignment="1">
      <alignment horizontal="center" vertical="center" wrapText="1"/>
    </xf>
    <xf numFmtId="38" fontId="8" fillId="0" borderId="0" xfId="1" applyFont="1" applyFill="1" applyBorder="1">
      <alignment vertical="center"/>
    </xf>
    <xf numFmtId="0" fontId="15" fillId="0" borderId="0" xfId="0" applyFont="1">
      <alignment vertical="center"/>
    </xf>
    <xf numFmtId="0" fontId="8" fillId="0" borderId="0" xfId="0" applyFont="1" applyAlignment="1">
      <alignment horizontal="right" vertical="center"/>
    </xf>
    <xf numFmtId="0" fontId="10" fillId="0" borderId="0" xfId="0" applyFont="1">
      <alignment vertical="center"/>
    </xf>
    <xf numFmtId="38" fontId="16" fillId="0" borderId="0" xfId="1" applyFont="1" applyFill="1" applyAlignment="1">
      <alignment horizontal="center" vertical="center"/>
    </xf>
    <xf numFmtId="38" fontId="17" fillId="0" borderId="0" xfId="1" applyFont="1" applyFill="1" applyAlignment="1">
      <alignment horizontal="center" vertical="center"/>
    </xf>
    <xf numFmtId="0" fontId="18" fillId="0" borderId="0" xfId="0" applyFont="1">
      <alignment vertical="center"/>
    </xf>
    <xf numFmtId="38" fontId="5" fillId="0" borderId="21" xfId="1" applyFont="1" applyBorder="1" applyAlignment="1">
      <alignment horizontal="center" vertical="center"/>
    </xf>
    <xf numFmtId="38" fontId="5" fillId="0" borderId="22" xfId="1" applyFont="1" applyBorder="1">
      <alignment vertical="center"/>
    </xf>
    <xf numFmtId="38" fontId="5" fillId="0" borderId="23" xfId="1" applyFont="1" applyBorder="1">
      <alignment vertical="center"/>
    </xf>
    <xf numFmtId="38" fontId="5" fillId="0" borderId="21" xfId="1" applyFont="1" applyBorder="1">
      <alignment vertical="center"/>
    </xf>
    <xf numFmtId="38" fontId="5" fillId="0" borderId="19" xfId="1" applyFont="1" applyBorder="1" applyAlignment="1">
      <alignment horizontal="left" vertical="center" wrapText="1"/>
    </xf>
    <xf numFmtId="0" fontId="9" fillId="0" borderId="0" xfId="0" applyFont="1" applyAlignment="1">
      <alignment horizontal="left" vertical="center"/>
    </xf>
    <xf numFmtId="0" fontId="5" fillId="0" borderId="0" xfId="0" applyFont="1" applyAlignment="1">
      <alignment horizontal="left" vertical="center" wrapText="1"/>
    </xf>
    <xf numFmtId="0" fontId="5" fillId="2" borderId="2" xfId="0" applyFont="1" applyFill="1" applyBorder="1" applyAlignment="1">
      <alignment horizontal="left" vertical="center"/>
    </xf>
    <xf numFmtId="0" fontId="5" fillId="2" borderId="0" xfId="0" applyFont="1" applyFill="1" applyAlignment="1">
      <alignment horizontal="left" vertical="center"/>
    </xf>
    <xf numFmtId="38" fontId="8" fillId="0" borderId="14" xfId="0" applyNumberFormat="1" applyFont="1" applyBorder="1" applyAlignment="1">
      <alignment horizontal="right" vertical="center"/>
    </xf>
    <xf numFmtId="38" fontId="8" fillId="0" borderId="15" xfId="0" applyNumberFormat="1" applyFont="1" applyBorder="1" applyAlignment="1">
      <alignment horizontal="right" vertical="center"/>
    </xf>
    <xf numFmtId="38" fontId="8" fillId="0" borderId="4" xfId="1" applyFont="1" applyBorder="1" applyAlignment="1">
      <alignment horizontal="right" vertical="center"/>
    </xf>
    <xf numFmtId="38" fontId="8" fillId="0" borderId="7" xfId="1" applyFont="1" applyBorder="1" applyAlignment="1">
      <alignment horizontal="right" vertical="center"/>
    </xf>
    <xf numFmtId="38" fontId="12" fillId="0" borderId="4" xfId="1" applyFont="1" applyBorder="1" applyAlignment="1">
      <alignment horizontal="right" vertical="center"/>
    </xf>
    <xf numFmtId="38" fontId="12" fillId="0" borderId="7" xfId="1" applyFont="1" applyBorder="1" applyAlignment="1">
      <alignment horizontal="right" vertical="center"/>
    </xf>
    <xf numFmtId="0" fontId="7" fillId="3" borderId="0" xfId="0" applyFont="1" applyFill="1" applyAlignment="1">
      <alignment horizontal="center" vertical="center" wrapText="1"/>
    </xf>
    <xf numFmtId="0" fontId="5" fillId="0" borderId="6" xfId="0" applyFont="1" applyBorder="1" applyAlignment="1">
      <alignment horizontal="left" vertical="center"/>
    </xf>
    <xf numFmtId="0" fontId="5" fillId="0" borderId="1" xfId="0" applyFont="1" applyBorder="1" applyAlignment="1">
      <alignment horizontal="center" vertical="center"/>
    </xf>
    <xf numFmtId="0" fontId="5" fillId="0" borderId="4"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4" fillId="0" borderId="0" xfId="0" applyFont="1" applyAlignment="1">
      <alignment horizontal="center" vertical="center"/>
    </xf>
    <xf numFmtId="38" fontId="5" fillId="0" borderId="4" xfId="1" applyFont="1" applyBorder="1" applyAlignment="1">
      <alignment horizontal="center" vertical="center"/>
    </xf>
    <xf numFmtId="38" fontId="5" fillId="0" borderId="5" xfId="1" applyFont="1" applyBorder="1" applyAlignment="1">
      <alignment horizontal="center" vertical="center"/>
    </xf>
    <xf numFmtId="38" fontId="5" fillId="0" borderId="7" xfId="1" applyFont="1" applyBorder="1" applyAlignment="1">
      <alignment horizontal="center" vertical="center"/>
    </xf>
    <xf numFmtId="38" fontId="9" fillId="0" borderId="3" xfId="1" applyFont="1" applyBorder="1" applyAlignment="1">
      <alignment vertical="center" wrapText="1"/>
    </xf>
    <xf numFmtId="38" fontId="7" fillId="3" borderId="0" xfId="1" applyFont="1" applyFill="1" applyAlignment="1">
      <alignment horizontal="center" vertical="center"/>
    </xf>
    <xf numFmtId="38" fontId="5" fillId="0" borderId="18" xfId="1" applyFont="1" applyBorder="1" applyAlignment="1">
      <alignment horizontal="center" vertical="center"/>
    </xf>
    <xf numFmtId="38" fontId="5" fillId="0" borderId="20" xfId="1" applyFont="1" applyBorder="1" applyAlignment="1">
      <alignment horizontal="center" vertical="center"/>
    </xf>
    <xf numFmtId="38" fontId="8" fillId="0" borderId="8" xfId="1" applyFont="1" applyBorder="1" applyAlignment="1">
      <alignment horizontal="center" vertical="center"/>
    </xf>
    <xf numFmtId="38" fontId="8" fillId="0" borderId="3" xfId="1" applyFont="1" applyBorder="1" applyAlignment="1">
      <alignment horizontal="center" vertical="center"/>
    </xf>
    <xf numFmtId="38" fontId="8" fillId="0" borderId="23" xfId="1" applyFont="1" applyBorder="1" applyAlignment="1">
      <alignment horizontal="center" vertical="center"/>
    </xf>
    <xf numFmtId="0" fontId="0" fillId="0" borderId="24"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center" vertical="center"/>
    </xf>
    <xf numFmtId="38" fontId="16" fillId="0" borderId="0" xfId="1" applyFont="1" applyFill="1" applyAlignment="1">
      <alignment horizontal="center" vertical="center"/>
    </xf>
    <xf numFmtId="38" fontId="17" fillId="0" borderId="0" xfId="1" applyFont="1" applyFill="1" applyAlignment="1">
      <alignment horizontal="center" vertical="center"/>
    </xf>
    <xf numFmtId="38" fontId="5" fillId="0" borderId="18" xfId="1" applyFont="1" applyBorder="1" applyAlignment="1">
      <alignment horizontal="center" vertical="center" wrapText="1"/>
    </xf>
    <xf numFmtId="38" fontId="5" fillId="0" borderId="19" xfId="1" applyFont="1" applyBorder="1" applyAlignment="1">
      <alignment horizontal="center" vertical="center"/>
    </xf>
    <xf numFmtId="0" fontId="0" fillId="0" borderId="20" xfId="0" applyBorder="1" applyAlignment="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0"/>
  <tableStyles count="0" defaultTableStyle="TableStyleMedium9" defaultPivotStyle="PivotStyleLight16"/>
  <colors>
    <mruColors>
      <color rgb="FF0000FF"/>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142875</xdr:colOff>
      <xdr:row>8</xdr:row>
      <xdr:rowOff>114300</xdr:rowOff>
    </xdr:from>
    <xdr:to>
      <xdr:col>3</xdr:col>
      <xdr:colOff>190500</xdr:colOff>
      <xdr:row>8</xdr:row>
      <xdr:rowOff>114300</xdr:rowOff>
    </xdr:to>
    <xdr:cxnSp macro="">
      <xdr:nvCxnSpPr>
        <xdr:cNvPr id="2" name="直線矢印コネクタ 1">
          <a:extLst>
            <a:ext uri="{FF2B5EF4-FFF2-40B4-BE49-F238E27FC236}">
              <a16:creationId xmlns:a16="http://schemas.microsoft.com/office/drawing/2014/main" id="{9F73948A-8009-47E8-854B-D5A183E6B2A2}"/>
            </a:ext>
          </a:extLst>
        </xdr:cNvPr>
        <xdr:cNvCxnSpPr/>
      </xdr:nvCxnSpPr>
      <xdr:spPr>
        <a:xfrm flipV="1">
          <a:off x="828675" y="1485900"/>
          <a:ext cx="1419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133350</xdr:colOff>
      <xdr:row>7</xdr:row>
      <xdr:rowOff>142875</xdr:rowOff>
    </xdr:from>
    <xdr:to>
      <xdr:col>1</xdr:col>
      <xdr:colOff>657225</xdr:colOff>
      <xdr:row>8</xdr:row>
      <xdr:rowOff>76201</xdr:rowOff>
    </xdr:to>
    <xdr:sp macro="" textlink="">
      <xdr:nvSpPr>
        <xdr:cNvPr id="3" name="テキスト ボックス 2">
          <a:extLst>
            <a:ext uri="{FF2B5EF4-FFF2-40B4-BE49-F238E27FC236}">
              <a16:creationId xmlns:a16="http://schemas.microsoft.com/office/drawing/2014/main" id="{4614CD2C-933F-4AF6-99A7-1B107FDA3B7C}"/>
            </a:ext>
          </a:extLst>
        </xdr:cNvPr>
        <xdr:cNvSpPr txBox="1"/>
      </xdr:nvSpPr>
      <xdr:spPr>
        <a:xfrm>
          <a:off x="819150" y="1343025"/>
          <a:ext cx="523875" cy="104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twoCellAnchor>
    <xdr:from>
      <xdr:col>2</xdr:col>
      <xdr:colOff>333375</xdr:colOff>
      <xdr:row>9</xdr:row>
      <xdr:rowOff>190500</xdr:rowOff>
    </xdr:from>
    <xdr:to>
      <xdr:col>4</xdr:col>
      <xdr:colOff>381000</xdr:colOff>
      <xdr:row>9</xdr:row>
      <xdr:rowOff>190500</xdr:rowOff>
    </xdr:to>
    <xdr:cxnSp macro="">
      <xdr:nvCxnSpPr>
        <xdr:cNvPr id="4" name="直線矢印コネクタ 3">
          <a:extLst>
            <a:ext uri="{FF2B5EF4-FFF2-40B4-BE49-F238E27FC236}">
              <a16:creationId xmlns:a16="http://schemas.microsoft.com/office/drawing/2014/main" id="{3A824181-9F41-4727-8076-DA8D0D55D3A6}"/>
            </a:ext>
          </a:extLst>
        </xdr:cNvPr>
        <xdr:cNvCxnSpPr/>
      </xdr:nvCxnSpPr>
      <xdr:spPr>
        <a:xfrm flipV="1">
          <a:off x="1704975" y="1714500"/>
          <a:ext cx="1419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495300</xdr:colOff>
      <xdr:row>8</xdr:row>
      <xdr:rowOff>190500</xdr:rowOff>
    </xdr:from>
    <xdr:to>
      <xdr:col>3</xdr:col>
      <xdr:colOff>485775</xdr:colOff>
      <xdr:row>9</xdr:row>
      <xdr:rowOff>161926</xdr:rowOff>
    </xdr:to>
    <xdr:sp macro="" textlink="">
      <xdr:nvSpPr>
        <xdr:cNvPr id="5" name="テキスト ボックス 4">
          <a:extLst>
            <a:ext uri="{FF2B5EF4-FFF2-40B4-BE49-F238E27FC236}">
              <a16:creationId xmlns:a16="http://schemas.microsoft.com/office/drawing/2014/main" id="{12987457-B255-444E-9ADD-A0EF74660C89}"/>
            </a:ext>
          </a:extLst>
        </xdr:cNvPr>
        <xdr:cNvSpPr txBox="1"/>
      </xdr:nvSpPr>
      <xdr:spPr>
        <a:xfrm>
          <a:off x="1866900" y="1543050"/>
          <a:ext cx="676275" cy="1619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XXXX</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34"/>
  <sheetViews>
    <sheetView showGridLines="0" tabSelected="1" zoomScaleNormal="100" workbookViewId="0">
      <selection activeCell="C23" sqref="C23"/>
    </sheetView>
  </sheetViews>
  <sheetFormatPr defaultRowHeight="19.5" customHeight="1" x14ac:dyDescent="0.15"/>
  <cols>
    <col min="1" max="1" width="2" style="1" customWidth="1"/>
    <col min="2" max="2" width="23.875" style="1" bestFit="1" customWidth="1"/>
    <col min="3" max="3" width="21.375" style="1" bestFit="1" customWidth="1"/>
    <col min="4" max="4" width="7.625" style="1" customWidth="1"/>
    <col min="5" max="5" width="11.625" style="3" bestFit="1" customWidth="1"/>
    <col min="6" max="7" width="3.375" style="1" bestFit="1" customWidth="1"/>
    <col min="8" max="8" width="4.5" style="1" bestFit="1" customWidth="1"/>
    <col min="9" max="9" width="4.75" style="1" bestFit="1" customWidth="1"/>
    <col min="10" max="10" width="3.375" style="1" bestFit="1" customWidth="1"/>
    <col min="11" max="11" width="10.375" style="3" customWidth="1"/>
    <col min="12" max="12" width="9.75" style="1" bestFit="1" customWidth="1"/>
    <col min="13" max="13" width="10.25" style="1" bestFit="1" customWidth="1"/>
    <col min="14" max="14" width="9.25" style="1" bestFit="1" customWidth="1"/>
    <col min="15" max="16384" width="9" style="1"/>
  </cols>
  <sheetData>
    <row r="1" spans="2:14" ht="28.5" customHeight="1" x14ac:dyDescent="0.15">
      <c r="M1" s="2" t="s">
        <v>53</v>
      </c>
    </row>
    <row r="2" spans="2:14" ht="54.75" customHeight="1" x14ac:dyDescent="0.15">
      <c r="B2" s="71" t="s">
        <v>62</v>
      </c>
      <c r="C2" s="71"/>
      <c r="D2" s="71"/>
      <c r="E2" s="71"/>
      <c r="F2" s="71"/>
      <c r="G2" s="71"/>
      <c r="H2" s="71"/>
      <c r="I2" s="71"/>
      <c r="J2" s="71"/>
      <c r="K2" s="71"/>
      <c r="L2" s="71"/>
      <c r="M2" s="71"/>
    </row>
    <row r="3" spans="2:14" ht="19.5" customHeight="1" x14ac:dyDescent="0.15">
      <c r="B3" s="77" t="s">
        <v>29</v>
      </c>
      <c r="C3" s="77"/>
      <c r="D3" s="77"/>
      <c r="E3" s="77"/>
      <c r="F3" s="77"/>
      <c r="G3" s="77"/>
      <c r="H3" s="77"/>
      <c r="I3" s="77"/>
      <c r="J3" s="77"/>
      <c r="K3" s="77"/>
      <c r="L3" s="77"/>
      <c r="M3" s="77"/>
    </row>
    <row r="4" spans="2:14" ht="24.75" customHeight="1" thickBot="1" x14ac:dyDescent="0.2">
      <c r="B4" s="72" t="s">
        <v>19</v>
      </c>
      <c r="C4" s="72"/>
    </row>
    <row r="5" spans="2:14" ht="18.75" customHeight="1" x14ac:dyDescent="0.15">
      <c r="B5" s="73" t="s">
        <v>16</v>
      </c>
      <c r="C5" s="73"/>
      <c r="D5" s="73"/>
      <c r="E5" s="73"/>
      <c r="F5" s="73"/>
      <c r="G5" s="73"/>
      <c r="H5" s="73"/>
      <c r="I5" s="73"/>
      <c r="J5" s="73"/>
      <c r="K5" s="74"/>
      <c r="L5" s="75" t="s">
        <v>13</v>
      </c>
      <c r="M5" s="76"/>
    </row>
    <row r="6" spans="2:14" ht="13.5" customHeight="1" x14ac:dyDescent="0.15">
      <c r="B6" s="22" t="s">
        <v>23</v>
      </c>
      <c r="C6" s="23"/>
      <c r="D6" s="23"/>
      <c r="E6" s="24"/>
      <c r="F6" s="23"/>
      <c r="G6" s="23"/>
      <c r="H6" s="23"/>
      <c r="I6" s="23"/>
      <c r="J6" s="23"/>
      <c r="K6" s="24"/>
      <c r="L6" s="25"/>
      <c r="M6" s="26">
        <f>SUM(L7:L10)</f>
        <v>0</v>
      </c>
    </row>
    <row r="7" spans="2:14" ht="13.5" customHeight="1" x14ac:dyDescent="0.15">
      <c r="B7" s="18" t="s">
        <v>0</v>
      </c>
      <c r="C7" s="1" t="s">
        <v>25</v>
      </c>
      <c r="L7" s="19">
        <f>ROUNDDOWN((K8+K9)/1000,0)</f>
        <v>0</v>
      </c>
      <c r="M7" s="20"/>
    </row>
    <row r="8" spans="2:14" ht="13.5" customHeight="1" x14ac:dyDescent="0.15">
      <c r="B8" s="18"/>
      <c r="C8" s="1" t="s">
        <v>21</v>
      </c>
      <c r="D8" s="1" t="s">
        <v>14</v>
      </c>
      <c r="E8" s="17"/>
      <c r="F8" s="1" t="s">
        <v>7</v>
      </c>
      <c r="G8" s="1" t="s">
        <v>8</v>
      </c>
      <c r="I8" s="1" t="s">
        <v>9</v>
      </c>
      <c r="J8" s="4" t="s">
        <v>10</v>
      </c>
      <c r="K8" s="17">
        <f>E8*H8</f>
        <v>0</v>
      </c>
      <c r="L8" s="19"/>
      <c r="M8" s="20"/>
      <c r="N8" s="27"/>
    </row>
    <row r="9" spans="2:14" ht="13.5" customHeight="1" x14ac:dyDescent="0.15">
      <c r="B9" s="18"/>
      <c r="C9" s="1" t="s">
        <v>22</v>
      </c>
      <c r="D9" s="1" t="s">
        <v>14</v>
      </c>
      <c r="E9" s="17"/>
      <c r="F9" s="1" t="s">
        <v>7</v>
      </c>
      <c r="G9" s="1" t="s">
        <v>8</v>
      </c>
      <c r="I9" s="1" t="s">
        <v>9</v>
      </c>
      <c r="J9" s="4" t="s">
        <v>10</v>
      </c>
      <c r="K9" s="17">
        <f>E9*H9</f>
        <v>0</v>
      </c>
      <c r="L9" s="19"/>
      <c r="M9" s="20"/>
    </row>
    <row r="10" spans="2:14" ht="13.5" customHeight="1" x14ac:dyDescent="0.15">
      <c r="B10" s="18" t="s">
        <v>1</v>
      </c>
      <c r="L10" s="19">
        <f>ROUNDDOWN(K11/1000,0)</f>
        <v>0</v>
      </c>
      <c r="M10" s="20"/>
    </row>
    <row r="11" spans="2:14" ht="13.5" customHeight="1" x14ac:dyDescent="0.15">
      <c r="B11" s="18"/>
      <c r="D11" s="1" t="s">
        <v>14</v>
      </c>
      <c r="E11" s="17"/>
      <c r="F11" s="1" t="s">
        <v>7</v>
      </c>
      <c r="G11" s="1" t="s">
        <v>8</v>
      </c>
      <c r="I11" s="1" t="s">
        <v>11</v>
      </c>
      <c r="J11" s="4" t="s">
        <v>10</v>
      </c>
      <c r="K11" s="17">
        <f>E11*H11</f>
        <v>0</v>
      </c>
      <c r="L11" s="21"/>
      <c r="M11" s="20"/>
    </row>
    <row r="12" spans="2:14" ht="13.5" customHeight="1" x14ac:dyDescent="0.15">
      <c r="B12" s="22" t="s">
        <v>24</v>
      </c>
      <c r="C12" s="23"/>
      <c r="D12" s="23"/>
      <c r="E12" s="24"/>
      <c r="F12" s="23"/>
      <c r="G12" s="23"/>
      <c r="H12" s="23"/>
      <c r="I12" s="23"/>
      <c r="J12" s="23"/>
      <c r="K12" s="24"/>
      <c r="L12" s="25"/>
      <c r="M12" s="26">
        <f>SUM(L13:L26)</f>
        <v>0</v>
      </c>
    </row>
    <row r="13" spans="2:14" ht="13.5" customHeight="1" x14ac:dyDescent="0.15">
      <c r="B13" s="18" t="s">
        <v>2</v>
      </c>
      <c r="K13" s="17"/>
      <c r="L13" s="19">
        <f>ROUNDDOWN((K14+K15)/1000,0)</f>
        <v>0</v>
      </c>
      <c r="M13" s="20"/>
    </row>
    <row r="14" spans="2:14" ht="13.5" customHeight="1" x14ac:dyDescent="0.15">
      <c r="B14" s="18"/>
      <c r="C14" s="1" t="s">
        <v>45</v>
      </c>
      <c r="E14" s="49"/>
      <c r="F14" s="29" t="s">
        <v>20</v>
      </c>
      <c r="G14" s="29" t="s">
        <v>35</v>
      </c>
      <c r="H14" s="29"/>
      <c r="I14" s="50" t="s">
        <v>44</v>
      </c>
      <c r="J14" s="51" t="s">
        <v>37</v>
      </c>
      <c r="K14" s="49">
        <f t="shared" ref="K14:K15" si="0">E14*H14</f>
        <v>0</v>
      </c>
      <c r="L14" s="19"/>
      <c r="M14" s="20"/>
    </row>
    <row r="15" spans="2:14" ht="13.5" customHeight="1" x14ac:dyDescent="0.15">
      <c r="B15" s="18"/>
      <c r="E15" s="49"/>
      <c r="F15" s="29" t="s">
        <v>20</v>
      </c>
      <c r="G15" s="29" t="s">
        <v>35</v>
      </c>
      <c r="H15" s="29"/>
      <c r="I15" s="50" t="s">
        <v>44</v>
      </c>
      <c r="J15" s="51" t="s">
        <v>37</v>
      </c>
      <c r="K15" s="49">
        <f t="shared" si="0"/>
        <v>0</v>
      </c>
      <c r="L15" s="19"/>
      <c r="M15" s="20"/>
    </row>
    <row r="16" spans="2:14" ht="13.5" customHeight="1" x14ac:dyDescent="0.15">
      <c r="B16" s="18" t="s">
        <v>3</v>
      </c>
      <c r="E16" s="43"/>
      <c r="K16" s="43"/>
      <c r="L16" s="19">
        <f>ROUNDDOWN((K17+K18+K19)/1000,0)</f>
        <v>0</v>
      </c>
      <c r="M16" s="20"/>
    </row>
    <row r="17" spans="2:13" ht="13.5" customHeight="1" x14ac:dyDescent="0.15">
      <c r="B17" s="18" t="s">
        <v>6</v>
      </c>
      <c r="C17" s="1" t="s">
        <v>46</v>
      </c>
      <c r="E17" s="43"/>
      <c r="F17" s="1" t="s">
        <v>34</v>
      </c>
      <c r="G17" s="1" t="s">
        <v>35</v>
      </c>
      <c r="I17" s="44" t="s">
        <v>36</v>
      </c>
      <c r="J17" s="4" t="s">
        <v>37</v>
      </c>
      <c r="K17" s="43">
        <f>E17*H17</f>
        <v>0</v>
      </c>
      <c r="L17" s="19"/>
      <c r="M17" s="20"/>
    </row>
    <row r="18" spans="2:13" ht="13.5" customHeight="1" x14ac:dyDescent="0.15">
      <c r="B18" s="18"/>
      <c r="C18" s="1" t="s">
        <v>33</v>
      </c>
      <c r="E18" s="43"/>
      <c r="F18" s="1" t="s">
        <v>34</v>
      </c>
      <c r="G18" s="1" t="s">
        <v>35</v>
      </c>
      <c r="I18" s="44" t="s">
        <v>36</v>
      </c>
      <c r="J18" s="4" t="s">
        <v>37</v>
      </c>
      <c r="K18" s="43">
        <f>E18*H18</f>
        <v>0</v>
      </c>
      <c r="L18" s="19"/>
      <c r="M18" s="20"/>
    </row>
    <row r="19" spans="2:13" ht="13.5" customHeight="1" x14ac:dyDescent="0.15">
      <c r="B19" s="18" t="s">
        <v>31</v>
      </c>
      <c r="E19" s="43"/>
      <c r="J19" s="4"/>
      <c r="K19" s="43"/>
      <c r="L19" s="19"/>
      <c r="M19" s="20"/>
    </row>
    <row r="20" spans="2:13" ht="13.5" customHeight="1" x14ac:dyDescent="0.15">
      <c r="B20" s="18" t="s">
        <v>4</v>
      </c>
      <c r="C20" s="52" t="s">
        <v>49</v>
      </c>
      <c r="E20" s="43"/>
      <c r="F20" s="1" t="s">
        <v>34</v>
      </c>
      <c r="G20" s="1" t="s">
        <v>35</v>
      </c>
      <c r="H20" s="1">
        <v>1</v>
      </c>
      <c r="I20" s="44" t="s">
        <v>38</v>
      </c>
      <c r="J20" s="4" t="s">
        <v>37</v>
      </c>
      <c r="K20" s="43">
        <f t="shared" ref="K20:K21" si="1">E20*H20</f>
        <v>0</v>
      </c>
      <c r="L20" s="19">
        <f>ROUNDDOWN((K20+K21)/1000,0)</f>
        <v>0</v>
      </c>
      <c r="M20" s="20"/>
    </row>
    <row r="21" spans="2:13" ht="13.5" customHeight="1" x14ac:dyDescent="0.15">
      <c r="B21" s="18"/>
      <c r="C21" s="52" t="s">
        <v>47</v>
      </c>
      <c r="E21" s="43"/>
      <c r="F21" s="1" t="s">
        <v>34</v>
      </c>
      <c r="G21" s="1" t="s">
        <v>35</v>
      </c>
      <c r="H21" s="1">
        <v>1</v>
      </c>
      <c r="I21" s="44" t="s">
        <v>38</v>
      </c>
      <c r="J21" s="4" t="s">
        <v>37</v>
      </c>
      <c r="K21" s="43">
        <f t="shared" si="1"/>
        <v>0</v>
      </c>
      <c r="L21" s="19"/>
      <c r="M21" s="20"/>
    </row>
    <row r="22" spans="2:13" ht="13.5" customHeight="1" x14ac:dyDescent="0.15">
      <c r="B22" s="18" t="s">
        <v>5</v>
      </c>
      <c r="E22" s="43"/>
      <c r="K22" s="43"/>
      <c r="L22" s="19">
        <f>ROUNDDOWN((K23+K24+K25+K26)/1000,0)</f>
        <v>0</v>
      </c>
      <c r="M22" s="20"/>
    </row>
    <row r="23" spans="2:13" ht="13.5" customHeight="1" x14ac:dyDescent="0.15">
      <c r="B23" s="18" t="s">
        <v>32</v>
      </c>
      <c r="E23" s="43"/>
      <c r="F23" s="1" t="s">
        <v>34</v>
      </c>
      <c r="G23" s="1" t="s">
        <v>35</v>
      </c>
      <c r="I23" s="44" t="s">
        <v>51</v>
      </c>
      <c r="J23" s="4" t="s">
        <v>37</v>
      </c>
      <c r="K23" s="43">
        <f t="shared" ref="K23:K24" si="2">E23*H23</f>
        <v>0</v>
      </c>
      <c r="L23" s="19"/>
      <c r="M23" s="20"/>
    </row>
    <row r="24" spans="2:13" ht="13.5" customHeight="1" x14ac:dyDescent="0.15">
      <c r="B24" s="18" t="s">
        <v>48</v>
      </c>
      <c r="E24" s="43"/>
      <c r="F24" s="1" t="s">
        <v>34</v>
      </c>
      <c r="G24" s="1" t="s">
        <v>35</v>
      </c>
      <c r="I24" s="44" t="s">
        <v>50</v>
      </c>
      <c r="J24" s="4" t="s">
        <v>37</v>
      </c>
      <c r="K24" s="43">
        <f t="shared" si="2"/>
        <v>0</v>
      </c>
      <c r="L24" s="19"/>
      <c r="M24" s="20"/>
    </row>
    <row r="25" spans="2:13" ht="13.5" customHeight="1" x14ac:dyDescent="0.15">
      <c r="B25" s="18"/>
      <c r="E25" s="43"/>
      <c r="J25" s="4"/>
      <c r="K25" s="43"/>
      <c r="L25" s="19"/>
      <c r="M25" s="20"/>
    </row>
    <row r="26" spans="2:13" ht="13.5" customHeight="1" x14ac:dyDescent="0.15">
      <c r="B26" s="18"/>
      <c r="E26" s="17"/>
      <c r="J26" s="4"/>
      <c r="K26" s="17"/>
      <c r="L26" s="19"/>
      <c r="M26" s="20"/>
    </row>
    <row r="27" spans="2:13" ht="13.5" customHeight="1" x14ac:dyDescent="0.15">
      <c r="B27" s="63" t="s">
        <v>61</v>
      </c>
      <c r="C27" s="64"/>
      <c r="D27" s="23"/>
      <c r="E27" s="24">
        <f>SUM(M6:M26)*1000</f>
        <v>0</v>
      </c>
      <c r="F27" s="23" t="s">
        <v>7</v>
      </c>
      <c r="G27" s="23" t="s">
        <v>8</v>
      </c>
      <c r="H27" s="23">
        <v>10</v>
      </c>
      <c r="I27" s="23" t="s">
        <v>12</v>
      </c>
      <c r="J27" s="28" t="s">
        <v>10</v>
      </c>
      <c r="K27" s="24">
        <f>E27*H27%</f>
        <v>0</v>
      </c>
      <c r="L27" s="25"/>
      <c r="M27" s="26">
        <f>ROUNDDOWN((K27)/1000,0)</f>
        <v>0</v>
      </c>
    </row>
    <row r="28" spans="2:13" s="29" customFormat="1" ht="15" customHeight="1" thickBot="1" x14ac:dyDescent="0.2">
      <c r="B28" s="30" t="s">
        <v>40</v>
      </c>
      <c r="C28" s="31"/>
      <c r="D28" s="31"/>
      <c r="E28" s="31"/>
      <c r="F28" s="31"/>
      <c r="G28" s="31"/>
      <c r="H28" s="31"/>
      <c r="I28" s="31"/>
      <c r="J28" s="31"/>
      <c r="K28" s="32"/>
      <c r="L28" s="33"/>
      <c r="M28" s="34">
        <f>SUM(M6:M27)</f>
        <v>0</v>
      </c>
    </row>
    <row r="29" spans="2:13" s="29" customFormat="1" ht="15" customHeight="1" x14ac:dyDescent="0.15">
      <c r="B29" s="35" t="s">
        <v>17</v>
      </c>
      <c r="C29" s="36"/>
      <c r="D29" s="36"/>
      <c r="E29" s="36"/>
      <c r="F29" s="36"/>
      <c r="G29" s="36"/>
      <c r="H29" s="36"/>
      <c r="I29" s="36"/>
      <c r="J29" s="36"/>
      <c r="K29" s="36"/>
      <c r="L29" s="65">
        <f>M28*1000</f>
        <v>0</v>
      </c>
      <c r="M29" s="66"/>
    </row>
    <row r="30" spans="2:13" s="29" customFormat="1" ht="15" customHeight="1" x14ac:dyDescent="0.15">
      <c r="B30" s="35" t="s">
        <v>15</v>
      </c>
      <c r="C30" s="36"/>
      <c r="D30" s="36"/>
      <c r="E30" s="36"/>
      <c r="F30" s="36"/>
      <c r="G30" s="36"/>
      <c r="H30" s="36"/>
      <c r="I30" s="36"/>
      <c r="J30" s="36"/>
      <c r="K30" s="37"/>
      <c r="L30" s="67">
        <f>ROUNDDOWN(L29*0.1,0)</f>
        <v>0</v>
      </c>
      <c r="M30" s="68"/>
    </row>
    <row r="31" spans="2:13" s="29" customFormat="1" ht="15" customHeight="1" x14ac:dyDescent="0.15">
      <c r="B31" s="35" t="s">
        <v>18</v>
      </c>
      <c r="C31" s="36"/>
      <c r="D31" s="36"/>
      <c r="E31" s="36"/>
      <c r="F31" s="36"/>
      <c r="G31" s="36"/>
      <c r="H31" s="36"/>
      <c r="I31" s="36"/>
      <c r="J31" s="36"/>
      <c r="K31" s="37"/>
      <c r="L31" s="69">
        <f>L29+L30</f>
        <v>0</v>
      </c>
      <c r="M31" s="70"/>
    </row>
    <row r="32" spans="2:13" ht="27.75" customHeight="1" x14ac:dyDescent="0.15">
      <c r="B32" s="61" t="s">
        <v>30</v>
      </c>
      <c r="C32" s="61"/>
      <c r="D32" s="61"/>
      <c r="E32" s="61"/>
      <c r="F32" s="61"/>
      <c r="G32" s="61"/>
      <c r="H32" s="61"/>
      <c r="I32" s="61"/>
      <c r="J32" s="61"/>
      <c r="K32" s="61"/>
      <c r="L32" s="61"/>
      <c r="M32" s="61"/>
    </row>
    <row r="33" spans="2:13" ht="19.5" customHeight="1" x14ac:dyDescent="0.15">
      <c r="E33" s="1"/>
      <c r="K33" s="1"/>
    </row>
    <row r="34" spans="2:13" ht="57.75" customHeight="1" x14ac:dyDescent="0.15">
      <c r="B34" s="62"/>
      <c r="C34" s="62"/>
      <c r="D34" s="62"/>
      <c r="E34" s="62"/>
      <c r="F34" s="62"/>
      <c r="G34" s="62"/>
      <c r="H34" s="62"/>
      <c r="I34" s="62"/>
      <c r="J34" s="62"/>
      <c r="K34" s="62"/>
      <c r="L34" s="62"/>
      <c r="M34" s="62"/>
    </row>
  </sheetData>
  <mergeCells count="11">
    <mergeCell ref="B2:M2"/>
    <mergeCell ref="B4:C4"/>
    <mergeCell ref="B5:K5"/>
    <mergeCell ref="L5:M5"/>
    <mergeCell ref="B3:M3"/>
    <mergeCell ref="B32:M32"/>
    <mergeCell ref="B34:M34"/>
    <mergeCell ref="B27:C27"/>
    <mergeCell ref="L29:M29"/>
    <mergeCell ref="L30:M30"/>
    <mergeCell ref="L31:M31"/>
  </mergeCells>
  <phoneticPr fontId="4"/>
  <printOptions horizontalCentered="1"/>
  <pageMargins left="0.62992125984251968" right="0.39370078740157483" top="0.31496062992125984" bottom="0.23622047244094491" header="0.23622047244094491" footer="0.19685039370078741"/>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88E03-A2F6-498A-867A-7D5A8D83F757}">
  <sheetPr>
    <pageSetUpPr fitToPage="1"/>
  </sheetPr>
  <dimension ref="A1:AA25"/>
  <sheetViews>
    <sheetView showGridLines="0" topLeftCell="A2" zoomScale="85" zoomScaleNormal="85" zoomScaleSheetLayoutView="80" workbookViewId="0">
      <selection activeCell="A18" sqref="A18"/>
    </sheetView>
  </sheetViews>
  <sheetFormatPr defaultRowHeight="13.5" x14ac:dyDescent="0.15"/>
  <cols>
    <col min="1" max="1" width="39.5" style="1" customWidth="1"/>
    <col min="2" max="21" width="8.375" style="1" customWidth="1"/>
    <col min="22" max="22" width="16" style="1" customWidth="1"/>
    <col min="23" max="23" width="3.75" style="1" customWidth="1"/>
    <col min="24" max="16384" width="9" style="1"/>
  </cols>
  <sheetData>
    <row r="1" spans="1:26" s="38" customFormat="1" ht="29.25" customHeight="1" x14ac:dyDescent="0.15">
      <c r="A1" s="4"/>
      <c r="D1" s="2"/>
      <c r="V1" s="2" t="s">
        <v>59</v>
      </c>
      <c r="X1" s="39"/>
      <c r="Z1" s="40"/>
    </row>
    <row r="2" spans="1:26" s="38" customFormat="1" ht="54.75" customHeight="1" x14ac:dyDescent="0.15">
      <c r="A2" s="71" t="s">
        <v>64</v>
      </c>
      <c r="B2" s="71"/>
      <c r="C2" s="71"/>
      <c r="D2" s="71"/>
      <c r="E2" s="71"/>
      <c r="F2" s="71"/>
      <c r="G2" s="71"/>
      <c r="H2" s="71"/>
      <c r="I2" s="71"/>
      <c r="J2" s="71"/>
      <c r="K2" s="71"/>
      <c r="L2" s="71"/>
      <c r="M2" s="71"/>
      <c r="N2" s="71"/>
      <c r="O2" s="71"/>
      <c r="P2" s="71"/>
      <c r="Q2" s="71"/>
      <c r="R2" s="71"/>
      <c r="S2" s="71"/>
      <c r="T2" s="71"/>
      <c r="U2" s="71"/>
      <c r="V2" s="71"/>
      <c r="W2" s="41"/>
      <c r="X2" s="41"/>
      <c r="Y2" s="41"/>
      <c r="Z2" s="41"/>
    </row>
    <row r="3" spans="1:26" s="3" customFormat="1" ht="19.5" customHeight="1" x14ac:dyDescent="0.15">
      <c r="A3" s="91" t="s">
        <v>52</v>
      </c>
      <c r="B3" s="92"/>
      <c r="C3" s="92"/>
      <c r="D3" s="92"/>
      <c r="E3" s="92"/>
      <c r="F3" s="92"/>
      <c r="G3" s="92"/>
      <c r="H3" s="92"/>
      <c r="I3" s="92"/>
      <c r="J3" s="92"/>
      <c r="K3" s="92"/>
      <c r="L3" s="92"/>
      <c r="M3" s="92"/>
      <c r="N3" s="92"/>
      <c r="O3" s="92"/>
      <c r="P3" s="92"/>
      <c r="Q3" s="92"/>
      <c r="R3" s="92"/>
      <c r="S3" s="92"/>
      <c r="T3" s="92"/>
      <c r="U3" s="92"/>
      <c r="V3" s="92"/>
    </row>
    <row r="4" spans="1:26" s="3" customFormat="1" ht="19.5" customHeight="1" x14ac:dyDescent="0.15">
      <c r="A4" s="53"/>
      <c r="B4" s="54"/>
      <c r="C4" s="54"/>
      <c r="D4" s="54"/>
      <c r="E4" s="54"/>
      <c r="F4" s="54"/>
      <c r="G4" s="54"/>
      <c r="H4" s="54"/>
      <c r="I4" s="54"/>
      <c r="J4" s="54"/>
      <c r="K4" s="54"/>
      <c r="L4" s="54"/>
      <c r="M4" s="54"/>
      <c r="N4" s="54"/>
      <c r="O4" s="54"/>
      <c r="P4" s="54"/>
      <c r="Q4" s="54"/>
      <c r="R4" s="54"/>
      <c r="S4" s="54"/>
      <c r="T4" s="54"/>
      <c r="U4" s="54"/>
      <c r="V4" s="54"/>
    </row>
    <row r="5" spans="1:26" ht="25.5" customHeight="1" x14ac:dyDescent="0.15">
      <c r="A5" s="55" t="s">
        <v>19</v>
      </c>
      <c r="D5" s="4"/>
      <c r="V5" s="4" t="s">
        <v>39</v>
      </c>
    </row>
    <row r="6" spans="1:26" ht="19.5" customHeight="1" x14ac:dyDescent="0.15">
      <c r="A6" s="83" t="s">
        <v>41</v>
      </c>
      <c r="B6" s="85" t="s">
        <v>58</v>
      </c>
      <c r="C6" s="86"/>
      <c r="D6" s="86"/>
      <c r="E6" s="87"/>
      <c r="F6" s="85" t="s">
        <v>57</v>
      </c>
      <c r="G6" s="86"/>
      <c r="H6" s="86"/>
      <c r="I6" s="87"/>
      <c r="J6" s="85" t="s">
        <v>54</v>
      </c>
      <c r="K6" s="86"/>
      <c r="L6" s="86"/>
      <c r="M6" s="87"/>
      <c r="N6" s="85" t="s">
        <v>60</v>
      </c>
      <c r="O6" s="86"/>
      <c r="P6" s="86"/>
      <c r="Q6" s="87"/>
      <c r="R6" s="85" t="s">
        <v>63</v>
      </c>
      <c r="S6" s="86"/>
      <c r="T6" s="86"/>
      <c r="U6" s="87"/>
      <c r="V6" s="83" t="s">
        <v>26</v>
      </c>
    </row>
    <row r="7" spans="1:26" s="6" customFormat="1" ht="22.5" customHeight="1" x14ac:dyDescent="0.15">
      <c r="A7" s="84"/>
      <c r="B7" s="88"/>
      <c r="C7" s="89"/>
      <c r="D7" s="89"/>
      <c r="E7" s="90"/>
      <c r="F7" s="88"/>
      <c r="G7" s="89"/>
      <c r="H7" s="89"/>
      <c r="I7" s="90"/>
      <c r="J7" s="88"/>
      <c r="K7" s="89"/>
      <c r="L7" s="89"/>
      <c r="M7" s="90"/>
      <c r="N7" s="88"/>
      <c r="O7" s="89"/>
      <c r="P7" s="89"/>
      <c r="Q7" s="90"/>
      <c r="R7" s="88"/>
      <c r="S7" s="89"/>
      <c r="T7" s="89"/>
      <c r="U7" s="90"/>
      <c r="V7" s="95"/>
      <c r="W7" s="5"/>
    </row>
    <row r="8" spans="1:26" s="3" customFormat="1" ht="45" customHeight="1" x14ac:dyDescent="0.15">
      <c r="A8" s="8" t="s">
        <v>65</v>
      </c>
      <c r="B8" s="7"/>
      <c r="C8" s="7"/>
      <c r="D8" s="7"/>
      <c r="E8" s="7"/>
      <c r="F8" s="7"/>
      <c r="G8" s="7"/>
      <c r="H8" s="7"/>
      <c r="I8" s="7"/>
      <c r="J8" s="58"/>
      <c r="K8" s="7"/>
      <c r="L8" s="7"/>
      <c r="M8" s="7"/>
      <c r="N8" s="7"/>
      <c r="O8" s="7"/>
      <c r="P8" s="7"/>
      <c r="Q8" s="7"/>
      <c r="R8" s="7"/>
      <c r="S8" s="7"/>
      <c r="T8" s="7"/>
      <c r="U8" s="7"/>
      <c r="V8" s="93" t="s">
        <v>28</v>
      </c>
    </row>
    <row r="9" spans="1:26" s="3" customFormat="1" ht="22.5" customHeight="1" x14ac:dyDescent="0.15">
      <c r="A9" s="9" t="s">
        <v>56</v>
      </c>
      <c r="B9" s="10"/>
      <c r="C9" s="10"/>
      <c r="D9" s="10"/>
      <c r="E9" s="10"/>
      <c r="F9" s="10"/>
      <c r="G9" s="10"/>
      <c r="H9" s="10"/>
      <c r="I9" s="10"/>
      <c r="J9" s="57"/>
      <c r="K9" s="10"/>
      <c r="L9" s="10"/>
      <c r="M9" s="10"/>
      <c r="N9" s="10"/>
      <c r="O9" s="10"/>
      <c r="P9" s="10"/>
      <c r="Q9" s="10"/>
      <c r="R9" s="10"/>
      <c r="S9" s="10"/>
      <c r="T9" s="10"/>
      <c r="U9" s="10"/>
      <c r="V9" s="94"/>
    </row>
    <row r="10" spans="1:26" s="3" customFormat="1" ht="22.5" customHeight="1" x14ac:dyDescent="0.15">
      <c r="A10" s="9" t="s">
        <v>55</v>
      </c>
      <c r="B10" s="10"/>
      <c r="C10" s="10"/>
      <c r="D10" s="10"/>
      <c r="E10" s="10"/>
      <c r="F10" s="10"/>
      <c r="G10" s="10"/>
      <c r="H10" s="10"/>
      <c r="I10" s="10"/>
      <c r="J10" s="57"/>
      <c r="K10" s="10"/>
      <c r="L10" s="10"/>
      <c r="M10" s="10"/>
      <c r="N10" s="10"/>
      <c r="O10" s="10"/>
      <c r="P10" s="10"/>
      <c r="Q10" s="10"/>
      <c r="R10" s="10"/>
      <c r="S10" s="10"/>
      <c r="T10" s="10"/>
      <c r="U10" s="10"/>
      <c r="V10" s="94"/>
    </row>
    <row r="11" spans="1:26" s="3" customFormat="1" ht="22.5" customHeight="1" x14ac:dyDescent="0.15">
      <c r="A11" s="9"/>
      <c r="B11" s="10"/>
      <c r="C11" s="10"/>
      <c r="D11" s="10"/>
      <c r="E11" s="10"/>
      <c r="F11" s="10"/>
      <c r="G11" s="10"/>
      <c r="H11" s="10"/>
      <c r="I11" s="10"/>
      <c r="J11" s="57"/>
      <c r="K11" s="10"/>
      <c r="L11" s="10"/>
      <c r="M11" s="10"/>
      <c r="N11" s="10"/>
      <c r="O11" s="10"/>
      <c r="P11" s="10"/>
      <c r="Q11" s="10"/>
      <c r="R11" s="10"/>
      <c r="S11" s="10"/>
      <c r="T11" s="10"/>
      <c r="U11" s="10"/>
      <c r="V11" s="94"/>
    </row>
    <row r="12" spans="1:26" s="3" customFormat="1" ht="22.5" customHeight="1" x14ac:dyDescent="0.15">
      <c r="A12" s="9"/>
      <c r="B12" s="11"/>
      <c r="C12" s="11"/>
      <c r="D12" s="11"/>
      <c r="E12" s="11"/>
      <c r="F12" s="11"/>
      <c r="G12" s="11"/>
      <c r="H12" s="11"/>
      <c r="I12" s="11"/>
      <c r="J12" s="59"/>
      <c r="K12" s="11"/>
      <c r="L12" s="11"/>
      <c r="M12" s="11"/>
      <c r="N12" s="11"/>
      <c r="O12" s="11"/>
      <c r="P12" s="11"/>
      <c r="Q12" s="11"/>
      <c r="R12" s="11"/>
      <c r="S12" s="11"/>
      <c r="T12" s="11"/>
      <c r="U12" s="11"/>
      <c r="V12" s="84"/>
    </row>
    <row r="13" spans="1:26" s="3" customFormat="1" ht="45" customHeight="1" x14ac:dyDescent="0.15">
      <c r="A13" s="8" t="s">
        <v>66</v>
      </c>
      <c r="B13" s="7"/>
      <c r="C13" s="7"/>
      <c r="D13" s="7"/>
      <c r="E13" s="7"/>
      <c r="F13" s="7"/>
      <c r="G13" s="7"/>
      <c r="H13" s="7"/>
      <c r="I13" s="7"/>
      <c r="J13" s="58"/>
      <c r="K13" s="7"/>
      <c r="L13" s="7"/>
      <c r="M13" s="7"/>
      <c r="N13" s="7"/>
      <c r="O13" s="7"/>
      <c r="P13" s="7"/>
      <c r="Q13" s="7"/>
      <c r="R13" s="7"/>
      <c r="S13" s="7"/>
      <c r="T13" s="7"/>
      <c r="U13" s="7"/>
      <c r="V13" s="83"/>
    </row>
    <row r="14" spans="1:26" s="3" customFormat="1" ht="45" customHeight="1" x14ac:dyDescent="0.15">
      <c r="A14" s="45"/>
      <c r="B14" s="10"/>
      <c r="C14" s="10"/>
      <c r="D14" s="10"/>
      <c r="E14" s="10"/>
      <c r="F14" s="10"/>
      <c r="G14" s="10"/>
      <c r="H14" s="10"/>
      <c r="I14" s="10"/>
      <c r="J14" s="57"/>
      <c r="K14" s="10"/>
      <c r="L14" s="10"/>
      <c r="M14" s="10"/>
      <c r="N14" s="10"/>
      <c r="O14" s="10"/>
      <c r="P14" s="10"/>
      <c r="Q14" s="10"/>
      <c r="R14" s="10"/>
      <c r="S14" s="10"/>
      <c r="T14" s="10"/>
      <c r="U14" s="10"/>
      <c r="V14" s="94"/>
    </row>
    <row r="15" spans="1:26" s="3" customFormat="1" ht="22.5" customHeight="1" x14ac:dyDescent="0.15">
      <c r="A15" s="45"/>
      <c r="B15" s="10"/>
      <c r="C15" s="10"/>
      <c r="D15" s="10"/>
      <c r="E15" s="10"/>
      <c r="F15" s="10"/>
      <c r="G15" s="10"/>
      <c r="H15" s="10"/>
      <c r="I15" s="10"/>
      <c r="J15" s="57"/>
      <c r="K15" s="10"/>
      <c r="L15" s="10"/>
      <c r="M15" s="10"/>
      <c r="N15" s="10"/>
      <c r="O15" s="10"/>
      <c r="P15" s="10"/>
      <c r="Q15" s="10"/>
      <c r="R15" s="10"/>
      <c r="S15" s="10"/>
      <c r="T15" s="10"/>
      <c r="U15" s="10"/>
      <c r="V15" s="94"/>
    </row>
    <row r="16" spans="1:26" s="3" customFormat="1" ht="22.5" customHeight="1" x14ac:dyDescent="0.15">
      <c r="A16" s="46"/>
      <c r="B16" s="11"/>
      <c r="C16" s="11"/>
      <c r="D16" s="11"/>
      <c r="E16" s="11"/>
      <c r="F16" s="11"/>
      <c r="G16" s="11"/>
      <c r="H16" s="11"/>
      <c r="I16" s="11"/>
      <c r="J16" s="59"/>
      <c r="K16" s="11"/>
      <c r="L16" s="11"/>
      <c r="M16" s="11"/>
      <c r="N16" s="11"/>
      <c r="O16" s="11"/>
      <c r="P16" s="11"/>
      <c r="Q16" s="11"/>
      <c r="R16" s="11"/>
      <c r="S16" s="11"/>
      <c r="T16" s="11"/>
      <c r="U16" s="11"/>
      <c r="V16" s="84"/>
    </row>
    <row r="17" spans="1:27" s="3" customFormat="1" ht="45" customHeight="1" x14ac:dyDescent="0.15">
      <c r="A17" s="47" t="s">
        <v>67</v>
      </c>
      <c r="B17" s="7"/>
      <c r="C17" s="7"/>
      <c r="D17" s="7"/>
      <c r="E17" s="7"/>
      <c r="F17" s="7"/>
      <c r="G17" s="7"/>
      <c r="H17" s="7"/>
      <c r="I17" s="7"/>
      <c r="J17" s="58"/>
      <c r="K17" s="7"/>
      <c r="L17" s="7"/>
      <c r="M17" s="7"/>
      <c r="N17" s="7"/>
      <c r="O17" s="7"/>
      <c r="P17" s="7"/>
      <c r="Q17" s="7"/>
      <c r="R17" s="7"/>
      <c r="S17" s="7"/>
      <c r="T17" s="7"/>
      <c r="U17" s="7"/>
      <c r="V17" s="83"/>
    </row>
    <row r="18" spans="1:27" s="3" customFormat="1" ht="45" customHeight="1" x14ac:dyDescent="0.15">
      <c r="A18" s="60"/>
      <c r="B18" s="10"/>
      <c r="C18" s="10"/>
      <c r="D18" s="10"/>
      <c r="E18" s="10"/>
      <c r="F18" s="10"/>
      <c r="G18" s="10"/>
      <c r="H18" s="10"/>
      <c r="I18" s="10"/>
      <c r="J18" s="57"/>
      <c r="K18" s="10"/>
      <c r="L18" s="10"/>
      <c r="M18" s="10"/>
      <c r="N18" s="10"/>
      <c r="O18" s="10"/>
      <c r="P18" s="10"/>
      <c r="Q18" s="10"/>
      <c r="R18" s="10"/>
      <c r="S18" s="10"/>
      <c r="T18" s="10"/>
      <c r="U18" s="10"/>
      <c r="V18" s="94"/>
    </row>
    <row r="19" spans="1:27" s="3" customFormat="1" ht="22.5" customHeight="1" x14ac:dyDescent="0.15">
      <c r="A19" s="48"/>
      <c r="B19" s="10"/>
      <c r="C19" s="10"/>
      <c r="D19" s="10"/>
      <c r="E19" s="10"/>
      <c r="F19" s="10"/>
      <c r="G19" s="10"/>
      <c r="H19" s="10"/>
      <c r="I19" s="10"/>
      <c r="J19" s="57"/>
      <c r="K19" s="10"/>
      <c r="L19" s="10"/>
      <c r="M19" s="10"/>
      <c r="N19" s="10"/>
      <c r="O19" s="10"/>
      <c r="P19" s="10"/>
      <c r="Q19" s="10"/>
      <c r="R19" s="10"/>
      <c r="S19" s="10"/>
      <c r="T19" s="10"/>
      <c r="U19" s="10"/>
      <c r="V19" s="94"/>
    </row>
    <row r="20" spans="1:27" s="3" customFormat="1" ht="22.5" customHeight="1" x14ac:dyDescent="0.15">
      <c r="A20" s="46"/>
      <c r="B20" s="13"/>
      <c r="C20" s="13"/>
      <c r="D20" s="11"/>
      <c r="E20" s="13"/>
      <c r="F20" s="13"/>
      <c r="G20" s="13"/>
      <c r="H20" s="13"/>
      <c r="I20" s="13"/>
      <c r="J20" s="56"/>
      <c r="K20" s="13"/>
      <c r="L20" s="13"/>
      <c r="M20" s="13"/>
      <c r="N20" s="13"/>
      <c r="O20" s="13"/>
      <c r="P20" s="13"/>
      <c r="Q20" s="13"/>
      <c r="R20" s="13"/>
      <c r="S20" s="13"/>
      <c r="T20" s="13"/>
      <c r="U20" s="11"/>
      <c r="V20" s="84"/>
    </row>
    <row r="21" spans="1:27" s="3" customFormat="1" ht="42" customHeight="1" x14ac:dyDescent="0.15">
      <c r="A21" s="15" t="s">
        <v>27</v>
      </c>
      <c r="B21" s="78"/>
      <c r="C21" s="79"/>
      <c r="D21" s="79"/>
      <c r="E21" s="79"/>
      <c r="F21" s="79"/>
      <c r="G21" s="79"/>
      <c r="H21" s="79"/>
      <c r="I21" s="79"/>
      <c r="J21" s="79"/>
      <c r="K21" s="79"/>
      <c r="L21" s="79"/>
      <c r="M21" s="79"/>
      <c r="N21" s="79"/>
      <c r="O21" s="79"/>
      <c r="P21" s="79"/>
      <c r="Q21" s="79"/>
      <c r="R21" s="79"/>
      <c r="S21" s="79"/>
      <c r="T21" s="79"/>
      <c r="U21" s="80"/>
      <c r="V21" s="16" t="s">
        <v>42</v>
      </c>
      <c r="W21" s="12"/>
      <c r="X21" s="17"/>
      <c r="Y21" s="17"/>
      <c r="Z21" s="17"/>
      <c r="AA21" s="17"/>
    </row>
    <row r="22" spans="1:27" s="3" customFormat="1" ht="81" customHeight="1" x14ac:dyDescent="0.15">
      <c r="A22" s="81" t="s">
        <v>43</v>
      </c>
      <c r="B22" s="81"/>
      <c r="C22" s="81"/>
      <c r="D22" s="81"/>
      <c r="E22" s="81"/>
      <c r="F22" s="81"/>
      <c r="G22" s="81"/>
      <c r="H22" s="81"/>
      <c r="I22" s="81"/>
      <c r="J22" s="81"/>
      <c r="K22" s="81"/>
      <c r="L22" s="81"/>
      <c r="M22" s="81"/>
      <c r="N22" s="81"/>
      <c r="O22" s="81"/>
      <c r="P22" s="81"/>
      <c r="Q22" s="81"/>
      <c r="R22" s="81"/>
      <c r="S22" s="81"/>
      <c r="T22" s="81"/>
      <c r="U22" s="81"/>
      <c r="V22" s="81"/>
      <c r="W22" s="42"/>
      <c r="X22" s="42"/>
      <c r="Y22" s="42"/>
      <c r="Z22" s="42"/>
      <c r="AA22" s="42"/>
    </row>
    <row r="23" spans="1:27" x14ac:dyDescent="0.15">
      <c r="A23" s="14"/>
    </row>
    <row r="25" spans="1:27" ht="18.75" x14ac:dyDescent="0.15">
      <c r="A25" s="82"/>
      <c r="B25" s="82"/>
      <c r="C25" s="82"/>
      <c r="D25" s="82"/>
    </row>
  </sheetData>
  <mergeCells count="16">
    <mergeCell ref="A2:V2"/>
    <mergeCell ref="A3:V3"/>
    <mergeCell ref="V8:V10"/>
    <mergeCell ref="V13:V16"/>
    <mergeCell ref="V17:V20"/>
    <mergeCell ref="V11:V12"/>
    <mergeCell ref="J6:M7"/>
    <mergeCell ref="R6:U7"/>
    <mergeCell ref="V6:V7"/>
    <mergeCell ref="N6:Q7"/>
    <mergeCell ref="B21:U21"/>
    <mergeCell ref="A22:V22"/>
    <mergeCell ref="A25:D25"/>
    <mergeCell ref="A6:A7"/>
    <mergeCell ref="B6:E7"/>
    <mergeCell ref="F6:I7"/>
  </mergeCells>
  <phoneticPr fontId="4"/>
  <printOptions horizontalCentered="1"/>
  <pageMargins left="0.70866141732283472" right="0.70866141732283472" top="0.74803149606299213" bottom="0.74803149606299213" header="0.31496062992125984" footer="0.31496062992125984"/>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(1)クレジット化支援調査 積算内訳</vt:lpstr>
      <vt:lpstr>(2)クレジット化支援調査　年度展開</vt:lpstr>
      <vt:lpstr>'(2)クレジット化支援調査　年度展開'!Print_Area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2018-08-29T04:51:22Z</dcterms:created>
  <dcterms:modified xsi:type="dcterms:W3CDTF">2025-08-05T02:20:32Z</dcterms:modified>
</cp:coreProperties>
</file>