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codeName="ThisWorkbook"/>
  <xr:revisionPtr revIDLastSave="0" documentId="6_{5AC43A14-B645-45F5-930E-482D57FA4492}" xr6:coauthVersionLast="47" xr6:coauthVersionMax="47" xr10:uidLastSave="{00000000-0000-0000-0000-000000000000}"/>
  <bookViews>
    <workbookView xWindow="-108" yWindow="-108" windowWidth="23256" windowHeight="13896" tabRatio="906" xr2:uid="{677566B5-EFDF-431D-B0E6-CD0451B5862D}"/>
  </bookViews>
  <sheets>
    <sheet name="表紙" sheetId="1" r:id="rId1"/>
    <sheet name="全期間総括表" sheetId="41" r:id="rId2"/>
    <sheet name="総括表(補助先となる大企業等用）" sheetId="44" r:id="rId3"/>
    <sheet name="項目別明細表（補助先となる大企業等用）" sheetId="45" r:id="rId4"/>
    <sheet name="総括表(補助先となるスタートアップ用）" sheetId="46" r:id="rId5"/>
    <sheet name="項目別明細表（補助先となるスタートアップ用）" sheetId="3" r:id="rId6"/>
    <sheet name="総括表（共同研究先用)" sheetId="43" r:id="rId7"/>
    <sheet name="項目別明細表（共同研究先用）" sheetId="31" r:id="rId8"/>
  </sheets>
  <definedNames>
    <definedName name="_Hlk138177196" localSheetId="0">表紙!#REF!</definedName>
    <definedName name="_xlnm.Print_Area" localSheetId="5">'項目別明細表（補助先となるスタートアップ用）'!$A$4:$L$54</definedName>
    <definedName name="_xlnm.Print_Area" localSheetId="3">'項目別明細表（補助先となる大企業等用）'!$A$4:$L$54</definedName>
    <definedName name="_xlnm.Print_Area" localSheetId="1">全期間総括表!$A$1:$D$28</definedName>
    <definedName name="_xlnm.Print_Area" localSheetId="6">'総括表（共同研究先用)'!$A$1:$D$27</definedName>
    <definedName name="_xlnm.Print_Area" localSheetId="4">'総括表(補助先となるスタートアップ用）'!$A$1:$E$27</definedName>
    <definedName name="_xlnm.Print_Area" localSheetId="2">'総括表(補助先となる大企業等用）'!$A$1:$E$27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46" l="1"/>
  <c r="B22" i="46"/>
  <c r="B19" i="46"/>
  <c r="B14" i="46"/>
  <c r="B11" i="46"/>
  <c r="B7" i="46"/>
  <c r="K51" i="45"/>
  <c r="K50" i="45"/>
  <c r="J50" i="45"/>
  <c r="K48" i="45"/>
  <c r="K46" i="45" s="1"/>
  <c r="K47" i="45"/>
  <c r="J47" i="45"/>
  <c r="J46" i="45"/>
  <c r="K44" i="45"/>
  <c r="K43" i="45"/>
  <c r="K42" i="45"/>
  <c r="J41" i="45"/>
  <c r="K41" i="45" s="1"/>
  <c r="K40" i="45" s="1"/>
  <c r="J40" i="45"/>
  <c r="K39" i="45"/>
  <c r="K38" i="45"/>
  <c r="K37" i="45" s="1"/>
  <c r="J37" i="45"/>
  <c r="K36" i="45"/>
  <c r="K35" i="45"/>
  <c r="K34" i="45"/>
  <c r="K33" i="45"/>
  <c r="J33" i="45"/>
  <c r="J29" i="45" s="1"/>
  <c r="K32" i="45"/>
  <c r="K31" i="45"/>
  <c r="K30" i="45"/>
  <c r="J30" i="45"/>
  <c r="J27" i="45"/>
  <c r="K27" i="45" s="1"/>
  <c r="K26" i="45" s="1"/>
  <c r="J25" i="45"/>
  <c r="K25" i="45" s="1"/>
  <c r="J24" i="45"/>
  <c r="K24" i="45" s="1"/>
  <c r="J23" i="45"/>
  <c r="K21" i="45"/>
  <c r="K19" i="45" s="1"/>
  <c r="K20" i="45"/>
  <c r="J19" i="45"/>
  <c r="K18" i="45"/>
  <c r="K17" i="45"/>
  <c r="K16" i="45"/>
  <c r="J15" i="45"/>
  <c r="K15" i="45" s="1"/>
  <c r="K14" i="45"/>
  <c r="K13" i="45" s="1"/>
  <c r="J14" i="45"/>
  <c r="J13" i="45"/>
  <c r="J11" i="45"/>
  <c r="K11" i="45" s="1"/>
  <c r="K10" i="45" s="1"/>
  <c r="J10" i="45"/>
  <c r="J9" i="45" s="1"/>
  <c r="B11" i="44"/>
  <c r="B7" i="44"/>
  <c r="K23" i="45" l="1"/>
  <c r="K22" i="45" s="1"/>
  <c r="K9" i="45"/>
  <c r="K29" i="45"/>
  <c r="K45" i="45" s="1"/>
  <c r="B19" i="44"/>
  <c r="J26" i="45"/>
  <c r="J22" i="45" s="1"/>
  <c r="J45" i="45" s="1"/>
  <c r="J53" i="45" s="1"/>
  <c r="B14" i="44"/>
  <c r="B22" i="44" l="1"/>
  <c r="B23" i="44"/>
  <c r="L53" i="45"/>
  <c r="K53" i="45"/>
  <c r="J11" i="3" l="1"/>
  <c r="B8" i="43"/>
  <c r="B20" i="43" l="1"/>
  <c r="B18" i="43"/>
  <c r="B17" i="43"/>
  <c r="B16" i="43"/>
  <c r="C14" i="43"/>
  <c r="B13" i="43"/>
  <c r="B12" i="43"/>
  <c r="C11" i="43"/>
  <c r="B11" i="43" s="1"/>
  <c r="B10" i="43"/>
  <c r="B9" i="43"/>
  <c r="D7" i="43"/>
  <c r="C24" i="41"/>
  <c r="C20" i="41"/>
  <c r="C15" i="41"/>
  <c r="C16" i="41"/>
  <c r="B15" i="43" l="1"/>
  <c r="D14" i="43"/>
  <c r="B14" i="43" s="1"/>
  <c r="D11" i="43"/>
  <c r="C7" i="43"/>
  <c r="C19" i="43" s="1"/>
  <c r="B7" i="43" l="1"/>
  <c r="C21" i="43"/>
  <c r="D19" i="43"/>
  <c r="D21" i="43" s="1"/>
  <c r="D22" i="43" s="1"/>
  <c r="D23" i="43" s="1"/>
  <c r="B19" i="43" l="1"/>
  <c r="B21" i="43"/>
  <c r="C22" i="43"/>
  <c r="B22" i="43" s="1"/>
  <c r="C23" i="43" l="1"/>
  <c r="B23" i="43" s="1"/>
  <c r="K51" i="3" l="1"/>
  <c r="K48" i="3"/>
  <c r="K47" i="3" s="1"/>
  <c r="K50" i="3"/>
  <c r="J50" i="3"/>
  <c r="J47" i="3"/>
  <c r="J37" i="3"/>
  <c r="J33" i="3"/>
  <c r="J30" i="3"/>
  <c r="J25" i="3"/>
  <c r="J19" i="3"/>
  <c r="B45" i="31" l="1"/>
  <c r="J46" i="3"/>
  <c r="K43" i="31" l="1"/>
  <c r="K42" i="31"/>
  <c r="K41" i="31"/>
  <c r="J40" i="31"/>
  <c r="K40" i="31" s="1"/>
  <c r="K38" i="31"/>
  <c r="K37" i="31"/>
  <c r="J36" i="31"/>
  <c r="K35" i="31"/>
  <c r="K34" i="31"/>
  <c r="K33" i="31"/>
  <c r="J32" i="31"/>
  <c r="K31" i="31"/>
  <c r="K30" i="31"/>
  <c r="K29" i="31" s="1"/>
  <c r="J29" i="31"/>
  <c r="J27" i="31"/>
  <c r="K27" i="31" s="1"/>
  <c r="K26" i="31" s="1"/>
  <c r="J25" i="31"/>
  <c r="K25" i="31" s="1"/>
  <c r="J24" i="31"/>
  <c r="K24" i="31" s="1"/>
  <c r="K21" i="31"/>
  <c r="K20" i="31"/>
  <c r="J19" i="31"/>
  <c r="K18" i="31"/>
  <c r="K17" i="31"/>
  <c r="K16" i="31"/>
  <c r="J15" i="31"/>
  <c r="K15" i="31" s="1"/>
  <c r="J14" i="31"/>
  <c r="K14" i="31" s="1"/>
  <c r="J11" i="31"/>
  <c r="K11" i="31" s="1"/>
  <c r="K10" i="31" s="1"/>
  <c r="K23" i="31" l="1"/>
  <c r="K39" i="31"/>
  <c r="K36" i="31"/>
  <c r="K32" i="31"/>
  <c r="J23" i="31"/>
  <c r="J13" i="31"/>
  <c r="K13" i="31"/>
  <c r="J26" i="31"/>
  <c r="J39" i="31"/>
  <c r="J28" i="31" s="1"/>
  <c r="K19" i="31"/>
  <c r="K22" i="31"/>
  <c r="J10" i="31"/>
  <c r="K9" i="31" l="1"/>
  <c r="K28" i="31"/>
  <c r="J9" i="31"/>
  <c r="J22" i="31"/>
  <c r="J44" i="31" s="1"/>
  <c r="K45" i="31"/>
  <c r="K44" i="31"/>
  <c r="J45" i="31" l="1"/>
  <c r="J46" i="31" s="1"/>
  <c r="K46" i="31"/>
  <c r="L46" i="31" s="1"/>
  <c r="J47" i="31" l="1"/>
  <c r="J48" i="31" s="1"/>
  <c r="K38" i="3" l="1"/>
  <c r="K46" i="3" l="1"/>
  <c r="K44" i="3"/>
  <c r="K43" i="3"/>
  <c r="K42" i="3"/>
  <c r="J41" i="3"/>
  <c r="K39" i="3"/>
  <c r="K37" i="3" s="1"/>
  <c r="K36" i="3"/>
  <c r="K35" i="3"/>
  <c r="K34" i="3"/>
  <c r="K32" i="3"/>
  <c r="K31" i="3"/>
  <c r="J27" i="3"/>
  <c r="K25" i="3"/>
  <c r="J24" i="3"/>
  <c r="K24" i="3" s="1"/>
  <c r="K21" i="3"/>
  <c r="K20" i="3"/>
  <c r="K18" i="3"/>
  <c r="K17" i="3"/>
  <c r="K16" i="3"/>
  <c r="J15" i="3"/>
  <c r="K15" i="3" s="1"/>
  <c r="J14" i="3"/>
  <c r="K30" i="3" l="1"/>
  <c r="K33" i="3"/>
  <c r="K41" i="3"/>
  <c r="K40" i="3" s="1"/>
  <c r="J40" i="3"/>
  <c r="K19" i="3"/>
  <c r="K27" i="3"/>
  <c r="K26" i="3" s="1"/>
  <c r="J26" i="3"/>
  <c r="K11" i="3"/>
  <c r="K10" i="3" s="1"/>
  <c r="J10" i="3"/>
  <c r="K14" i="3"/>
  <c r="K13" i="3" s="1"/>
  <c r="J13" i="3"/>
  <c r="J23" i="3"/>
  <c r="K23" i="3"/>
  <c r="J29" i="3"/>
  <c r="K22" i="3" l="1"/>
  <c r="J9" i="3"/>
  <c r="J22" i="3"/>
  <c r="K9" i="3"/>
  <c r="K29" i="3"/>
  <c r="J45" i="3" l="1"/>
  <c r="J53" i="3" s="1"/>
  <c r="K45" i="3"/>
  <c r="L53" i="3" s="1"/>
  <c r="K53" i="3" l="1"/>
</calcChain>
</file>

<file path=xl/sharedStrings.xml><?xml version="1.0" encoding="utf-8"?>
<sst xmlns="http://schemas.openxmlformats.org/spreadsheetml/2006/main" count="428" uniqueCount="164">
  <si>
    <t>積算基礎（円）</t>
    <rPh sb="0" eb="2">
      <t>セキサン</t>
    </rPh>
    <rPh sb="2" eb="4">
      <t>キソ</t>
    </rPh>
    <rPh sb="5" eb="6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</si>
  <si>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4"/>
  </si>
  <si>
    <t>　１．土木・建築工事費</t>
    <rPh sb="3" eb="5">
      <t>ドボク</t>
    </rPh>
    <rPh sb="6" eb="8">
      <t>ケンチク</t>
    </rPh>
    <rPh sb="8" eb="11">
      <t>コウジヒ</t>
    </rPh>
    <phoneticPr fontId="4"/>
  </si>
  <si>
    <t>○○土木・建築工事費</t>
    <rPh sb="2" eb="4">
      <t>ドボク</t>
    </rPh>
    <rPh sb="5" eb="7">
      <t>ケンチク</t>
    </rPh>
    <rPh sb="7" eb="10">
      <t>コウジヒ</t>
    </rPh>
    <phoneticPr fontId="4"/>
  </si>
  <si>
    <t>＠</t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</si>
  <si>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</si>
  <si>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</si>
  <si>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</si>
  <si>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＝</t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</si>
  <si>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4"/>
  </si>
  <si>
    <t>○○製作設計費</t>
    <rPh sb="2" eb="4">
      <t>セイサク</t>
    </rPh>
    <rPh sb="4" eb="7">
      <t>セッケイヒ</t>
    </rPh>
    <phoneticPr fontId="4"/>
  </si>
  <si>
    <t>○○製作加工費</t>
    <rPh sb="2" eb="4">
      <t>セイサク</t>
    </rPh>
    <rPh sb="4" eb="7">
      <t>カコウヒ</t>
    </rPh>
    <phoneticPr fontId="4"/>
  </si>
  <si>
    <t>○○試験装置　一式</t>
    <rPh sb="2" eb="4">
      <t>シケン</t>
    </rPh>
    <rPh sb="4" eb="6">
      <t>ソウチ</t>
    </rPh>
    <rPh sb="7" eb="9">
      <t>イッシキ</t>
    </rPh>
    <phoneticPr fontId="4"/>
  </si>
  <si>
    <t>○○評価装置　一式</t>
    <rPh sb="2" eb="4">
      <t>ヒョウカ</t>
    </rPh>
    <rPh sb="4" eb="6">
      <t>ソウチ</t>
    </rPh>
    <rPh sb="7" eb="9">
      <t>イッシキ</t>
    </rPh>
    <phoneticPr fontId="4"/>
  </si>
  <si>
    <t>○○作成装置　一式</t>
    <rPh sb="2" eb="4">
      <t>サクセイ</t>
    </rPh>
    <rPh sb="4" eb="6">
      <t>ソウチ</t>
    </rPh>
    <rPh sb="7" eb="9">
      <t>イッシキ</t>
    </rPh>
    <phoneticPr fontId="4"/>
  </si>
  <si>
    <t>　３．保守・改造修理費</t>
    <rPh sb="3" eb="5">
      <t>ホシュ</t>
    </rPh>
    <rPh sb="6" eb="8">
      <t>カイゾウ</t>
    </rPh>
    <rPh sb="8" eb="11">
      <t>シュウリヒ</t>
    </rPh>
    <phoneticPr fontId="4"/>
  </si>
  <si>
    <t>○○装置改造費　一式</t>
    <rPh sb="2" eb="4">
      <t>ソウチ</t>
    </rPh>
    <rPh sb="4" eb="7">
      <t>カイゾウヒ</t>
    </rPh>
    <rPh sb="8" eb="10">
      <t>イッシキ</t>
    </rPh>
    <phoneticPr fontId="4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</si>
  <si>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4"/>
  </si>
  <si>
    <t>Ⅱ．労務費</t>
    <rPh sb="2" eb="5">
      <t>ロウムヒ</t>
    </rPh>
    <phoneticPr fontId="4"/>
  </si>
  <si>
    <t>　１．研究員費</t>
    <rPh sb="3" eb="6">
      <t>ケンキュウイン</t>
    </rPh>
    <rPh sb="6" eb="7">
      <t>ヒ</t>
    </rPh>
    <phoneticPr fontId="4"/>
  </si>
  <si>
    <t>　２．補助員費</t>
    <rPh sb="3" eb="6">
      <t>ホジョイン</t>
    </rPh>
    <rPh sb="6" eb="7">
      <t>ヒ</t>
    </rPh>
    <phoneticPr fontId="4"/>
  </si>
  <si>
    <t>日</t>
    <rPh sb="0" eb="1">
      <t>ニチ</t>
    </rPh>
    <phoneticPr fontId="2"/>
  </si>
  <si>
    <t>Ⅲ．その他経費</t>
    <rPh sb="4" eb="5">
      <t>タ</t>
    </rPh>
    <rPh sb="5" eb="7">
      <t>ケイヒ</t>
    </rPh>
    <phoneticPr fontId="4"/>
  </si>
  <si>
    <t>　１．消耗品費</t>
    <rPh sb="3" eb="6">
      <t>ショウモウヒン</t>
    </rPh>
    <rPh sb="6" eb="7">
      <t>ヒ</t>
    </rPh>
    <phoneticPr fontId="4"/>
  </si>
  <si>
    <t>○○薬品　一式</t>
    <rPh sb="2" eb="4">
      <t>ヤクヒン</t>
    </rPh>
    <rPh sb="5" eb="7">
      <t>イッシキ</t>
    </rPh>
    <phoneticPr fontId="4"/>
  </si>
  <si>
    <t>○○実験器具　一式</t>
    <rPh sb="2" eb="4">
      <t>ジッケン</t>
    </rPh>
    <rPh sb="4" eb="6">
      <t>キグ</t>
    </rPh>
    <rPh sb="7" eb="9">
      <t>イッシキ</t>
    </rPh>
    <phoneticPr fontId="4"/>
  </si>
  <si>
    <t>　２．旅費</t>
    <rPh sb="3" eb="5">
      <t>リョヒ</t>
    </rPh>
    <phoneticPr fontId="4"/>
  </si>
  <si>
    <t>　　(1)研究員旅費</t>
    <rPh sb="5" eb="8">
      <t>ケンキュウイン</t>
    </rPh>
    <rPh sb="8" eb="10">
      <t>リョヒ</t>
    </rPh>
    <phoneticPr fontId="4"/>
  </si>
  <si>
    <t>国内旅費一式</t>
    <rPh sb="0" eb="2">
      <t>コクナイ</t>
    </rPh>
    <rPh sb="2" eb="4">
      <t>リョヒ</t>
    </rPh>
    <rPh sb="4" eb="6">
      <t>イッシキ</t>
    </rPh>
    <phoneticPr fontId="4"/>
  </si>
  <si>
    <t>海外旅費一式</t>
    <rPh sb="0" eb="2">
      <t>カイガイ</t>
    </rPh>
    <rPh sb="2" eb="4">
      <t>リョヒ</t>
    </rPh>
    <rPh sb="4" eb="6">
      <t>イッシキ</t>
    </rPh>
    <phoneticPr fontId="4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</si>
  <si>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4"/>
  </si>
  <si>
    <t>　３．外注費</t>
    <rPh sb="3" eb="6">
      <t>ガイチュウヒ</t>
    </rPh>
    <phoneticPr fontId="4"/>
  </si>
  <si>
    <t>○○ソフト開発外注</t>
    <rPh sb="5" eb="7">
      <t>カイハツ</t>
    </rPh>
    <rPh sb="7" eb="9">
      <t>ガイチュウ</t>
    </rPh>
    <phoneticPr fontId="2"/>
  </si>
  <si>
    <t>　４．諸経費</t>
    <rPh sb="3" eb="6">
      <t>ショケイヒ</t>
    </rPh>
    <phoneticPr fontId="2"/>
  </si>
  <si>
    <t>　　(1)機械リース料</t>
    <rPh sb="5" eb="7">
      <t>キカイ</t>
    </rPh>
    <rPh sb="10" eb="11">
      <t>リョウ</t>
    </rPh>
    <phoneticPr fontId="2"/>
  </si>
  <si>
    <t>ヶ月</t>
    <rPh sb="1" eb="2">
      <t>ゲツ</t>
    </rPh>
    <phoneticPr fontId="2"/>
  </si>
  <si>
    <t>　　(2)委員会費</t>
    <rPh sb="5" eb="7">
      <t>イイン</t>
    </rPh>
    <rPh sb="7" eb="9">
      <t>カイヒ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</si>
  <si>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</si>
  <si>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</si>
  <si>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小計</t>
    <phoneticPr fontId="5"/>
  </si>
  <si>
    <t>（Ⅰ．+Ⅱ．+Ⅲ．）</t>
    <phoneticPr fontId="5"/>
  </si>
  <si>
    <t>　１．法人化されていない国公立の研究機関等に対する共同研究費</t>
    <rPh sb="3" eb="5">
      <t>ホウジン</t>
    </rPh>
    <rPh sb="5" eb="6">
      <t>カ</t>
    </rPh>
    <rPh sb="12" eb="15">
      <t>コッコウリツ</t>
    </rPh>
    <rPh sb="16" eb="18">
      <t>ケンキュウ</t>
    </rPh>
    <rPh sb="18" eb="20">
      <t>キカン</t>
    </rPh>
    <rPh sb="20" eb="21">
      <t>トウ</t>
    </rPh>
    <rPh sb="22" eb="23">
      <t>タイ</t>
    </rPh>
    <rPh sb="25" eb="27">
      <t>キョウドウ</t>
    </rPh>
    <rPh sb="27" eb="29">
      <t>ケンキュウ</t>
    </rPh>
    <rPh sb="29" eb="30">
      <t>ヒ</t>
    </rPh>
    <phoneticPr fontId="2"/>
  </si>
  <si>
    <t>▽▽県工業試験場</t>
    <rPh sb="2" eb="3">
      <t>ケン</t>
    </rPh>
    <rPh sb="3" eb="5">
      <t>コウギョウ</t>
    </rPh>
    <rPh sb="5" eb="8">
      <t>シケンジョウ</t>
    </rPh>
    <phoneticPr fontId="5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</si>
  <si>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</si>
  <si>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</si>
  <si>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項目別明細表（共同研究先用）</t>
    <rPh sb="0" eb="2">
      <t>コウモク</t>
    </rPh>
    <rPh sb="2" eb="3">
      <t>ベツ</t>
    </rPh>
    <rPh sb="3" eb="6">
      <t>メイサイヒョウ</t>
    </rPh>
    <rPh sb="7" eb="9">
      <t>キョウドウ</t>
    </rPh>
    <rPh sb="9" eb="11">
      <t>ケンキュウ</t>
    </rPh>
    <rPh sb="11" eb="12">
      <t>サキ</t>
    </rPh>
    <rPh sb="12" eb="13">
      <t>ヨウ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</si>
  <si>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</si>
  <si>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１. 土木・建築工事費</t>
    <rPh sb="4" eb="6">
      <t>ドボク</t>
    </rPh>
    <rPh sb="7" eb="9">
      <t>ケンチク</t>
    </rPh>
    <rPh sb="9" eb="12">
      <t>コウジヒ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</si>
  <si>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</si>
  <si>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 xml:space="preserve">  ２. 機械装置等製作・購入費</t>
    <rPh sb="5" eb="7">
      <t>キカイ</t>
    </rPh>
    <rPh sb="7" eb="9">
      <t>ソウチ</t>
    </rPh>
    <rPh sb="9" eb="10">
      <t>トウ</t>
    </rPh>
    <rPh sb="10" eb="12">
      <t>セイサク</t>
    </rPh>
    <rPh sb="13" eb="15">
      <t>コウニュウ</t>
    </rPh>
    <rPh sb="15" eb="16">
      <t>ヒ</t>
    </rPh>
    <phoneticPr fontId="2"/>
  </si>
  <si>
    <t>○○製作設計費</t>
    <rPh sb="2" eb="4">
      <t>セイサク</t>
    </rPh>
    <rPh sb="4" eb="7">
      <t>セッケイヒ</t>
    </rPh>
    <phoneticPr fontId="2"/>
  </si>
  <si>
    <t>○○製作加工費</t>
    <rPh sb="2" eb="4">
      <t>セイサク</t>
    </rPh>
    <rPh sb="4" eb="7">
      <t>カコウヒ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</si>
  <si>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</si>
  <si>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</si>
  <si>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</si>
  <si>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　３. 保守・改造修理費</t>
    <rPh sb="4" eb="6">
      <t>ホシュ</t>
    </rPh>
    <rPh sb="7" eb="9">
      <t>カイゾウ</t>
    </rPh>
    <rPh sb="9" eb="12">
      <t>シュウリヒ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</si>
  <si>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</si>
  <si>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</si>
  <si>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Ⅱ．労務費</t>
    <rPh sb="2" eb="5">
      <t>ロウムヒ</t>
    </rPh>
    <phoneticPr fontId="2"/>
  </si>
  <si>
    <t>　１. 研究員費</t>
    <rPh sb="4" eb="7">
      <t>ケンキュウイン</t>
    </rPh>
    <rPh sb="7" eb="8">
      <t>ヒ</t>
    </rPh>
    <phoneticPr fontId="2"/>
  </si>
  <si>
    <t>　２. 補助員費</t>
    <rPh sb="4" eb="7">
      <t>ホジョイン</t>
    </rPh>
    <rPh sb="7" eb="8">
      <t>ヒ</t>
    </rPh>
    <phoneticPr fontId="2"/>
  </si>
  <si>
    <t>Ⅲ．その他経費</t>
    <rPh sb="4" eb="5">
      <t>タ</t>
    </rPh>
    <rPh sb="5" eb="7">
      <t>ケイヒ</t>
    </rPh>
    <phoneticPr fontId="2"/>
  </si>
  <si>
    <t>　１. 消耗品費</t>
    <rPh sb="4" eb="7">
      <t>ショウモウヒン</t>
    </rPh>
    <rPh sb="7" eb="8">
      <t>ヒ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</si>
  <si>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</si>
  <si>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</si>
  <si>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　２. 旅費</t>
    <rPh sb="4" eb="6">
      <t>リョヒ</t>
    </rPh>
    <phoneticPr fontId="2"/>
  </si>
  <si>
    <t>　　①研究員旅費</t>
    <rPh sb="3" eb="6">
      <t>ケンキュウイン</t>
    </rPh>
    <rPh sb="6" eb="8">
      <t>リョヒ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</si>
  <si>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</si>
  <si>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</si>
  <si>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②有識者（専門家）旅費</t>
    <rPh sb="3" eb="6">
      <t>ユウシキシャ</t>
    </rPh>
    <rPh sb="7" eb="10">
      <t>センモンカ</t>
    </rPh>
    <rPh sb="11" eb="13">
      <t>リョヒ</t>
    </rPh>
    <phoneticPr fontId="2"/>
  </si>
  <si>
    <t>　３. 外注費</t>
    <rPh sb="4" eb="7">
      <t>ガイチュウヒ</t>
    </rPh>
    <phoneticPr fontId="2"/>
  </si>
  <si>
    <t>　４. 諸経費</t>
    <rPh sb="4" eb="7">
      <t>ショケイヒ</t>
    </rPh>
    <phoneticPr fontId="2"/>
  </si>
  <si>
    <t>　　①機械リース料</t>
    <rPh sb="3" eb="5">
      <t>キカイ</t>
    </rPh>
    <rPh sb="8" eb="9">
      <t>リョウ</t>
    </rPh>
    <phoneticPr fontId="2"/>
  </si>
  <si>
    <t>　　②委員会費</t>
    <rPh sb="3" eb="5">
      <t>イイン</t>
    </rPh>
    <rPh sb="5" eb="7">
      <t>カイヒ</t>
    </rPh>
    <phoneticPr fontId="2"/>
  </si>
  <si>
    <t>Ⅳ．間接経費</t>
    <rPh sb="2" eb="4">
      <t>カンセツ</t>
    </rPh>
    <rPh sb="4" eb="6">
      <t>ケイヒ</t>
    </rPh>
    <phoneticPr fontId="2"/>
  </si>
  <si>
    <t>合計Ａ(Ⅰ＋Ⅱ＋Ⅲ＋Ⅳ）</t>
    <rPh sb="0" eb="2">
      <t>ゴウケイ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</si>
  <si>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5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</si>
  <si>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2"/>
  </si>
  <si>
    <t>共同研究先名</t>
    <rPh sb="0" eb="5">
      <t>キョウドウケンキュウサキ</t>
    </rPh>
    <rPh sb="5" eb="6">
      <t>メイ</t>
    </rPh>
    <phoneticPr fontId="1"/>
  </si>
  <si>
    <t>「2025年度版課題設定型産業技術開発費助成事業事務処理マニュアル」はこちら</t>
    <phoneticPr fontId="1"/>
  </si>
  <si>
    <t>Ⅳ．委託費・共同研究費</t>
    <phoneticPr fontId="4"/>
  </si>
  <si>
    <t>合計Ａ(Ⅰ＋Ⅱ＋Ⅲ＋Ⅳ）</t>
    <phoneticPr fontId="1"/>
  </si>
  <si>
    <t>※公募要領参照のこと</t>
    <rPh sb="1" eb="5">
      <t>コウボヨウリョウ</t>
    </rPh>
    <rPh sb="5" eb="7">
      <t>サンショウ</t>
    </rPh>
    <phoneticPr fontId="1"/>
  </si>
  <si>
    <t>○○ソフト請負外注</t>
    <rPh sb="5" eb="7">
      <t>ウケオイ</t>
    </rPh>
    <rPh sb="7" eb="9">
      <t>ガイチュウ</t>
    </rPh>
    <phoneticPr fontId="2"/>
  </si>
  <si>
    <t>（単位：円）</t>
    <phoneticPr fontId="2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</si>
  <si>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</si>
  <si>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</si>
  <si>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2025年度</t>
    <rPh sb="4" eb="6">
      <t>ネンド</t>
    </rPh>
    <phoneticPr fontId="2"/>
  </si>
  <si>
    <t>2026年度</t>
    <rPh sb="4" eb="6">
      <t>ネンド</t>
    </rPh>
    <phoneticPr fontId="2"/>
  </si>
  <si>
    <t>うち委託先</t>
    <rPh sb="2" eb="5">
      <t>イタクサキ</t>
    </rPh>
    <phoneticPr fontId="2"/>
  </si>
  <si>
    <t>合計（１．＋２．）</t>
    <rPh sb="0" eb="2">
      <t>ゴウケイ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</si>
  <si>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</si>
  <si>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３．</t>
    <phoneticPr fontId="2"/>
  </si>
  <si>
    <t>４．</t>
    <phoneticPr fontId="2"/>
  </si>
  <si>
    <t>入力規制</t>
    <rPh sb="0" eb="2">
      <t>ニュウリョク</t>
    </rPh>
    <rPh sb="2" eb="4">
      <t>キセイ</t>
    </rPh>
    <phoneticPr fontId="2"/>
  </si>
  <si>
    <t>うち共同研究先</t>
    <rPh sb="2" eb="4">
      <t>キョウドウ</t>
    </rPh>
    <rPh sb="4" eb="7">
      <t>ケンキュウサキ</t>
    </rPh>
    <phoneticPr fontId="2"/>
  </si>
  <si>
    <t>項目</t>
    <rPh sb="0" eb="2">
      <t>コウモク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</si>
  <si>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</si>
  <si>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</si>
  <si>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</si>
  <si>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</si>
  <si>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</si>
  <si>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</si>
  <si>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</si>
  <si>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</si>
  <si>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2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</si>
  <si>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2"/>
  </si>
  <si>
    <t>合計（Ⅰ＋Ⅱ＋Ⅲ＋Ⅳ）</t>
    <rPh sb="0" eb="2">
      <t>ゴウケイ</t>
    </rPh>
    <phoneticPr fontId="2"/>
  </si>
  <si>
    <t>小計（Ⅰ＋Ⅱ＋Ⅲ）</t>
    <rPh sb="0" eb="2">
      <t>ショウケイ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</si>
  <si>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</si>
  <si>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総計</t>
    <rPh sb="0" eb="2">
      <t>ソウケイ</t>
    </rPh>
    <phoneticPr fontId="2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</si>
  <si>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5"/>
  </si>
  <si>
    <t>項目別明細表（補助先用）</t>
    <rPh sb="0" eb="2">
      <t>コウモク</t>
    </rPh>
    <rPh sb="2" eb="3">
      <t>ベツ</t>
    </rPh>
    <rPh sb="3" eb="6">
      <t>メイサイヒョウ</t>
    </rPh>
    <rPh sb="7" eb="10">
      <t>ホジョサキ</t>
    </rPh>
    <rPh sb="10" eb="11">
      <t>ヨウ</t>
    </rPh>
    <phoneticPr fontId="2"/>
  </si>
  <si>
    <t>補助先名</t>
    <rPh sb="2" eb="3">
      <t>サキ</t>
    </rPh>
    <rPh sb="3" eb="4">
      <t>メイ</t>
    </rPh>
    <phoneticPr fontId="2"/>
  </si>
  <si>
    <t>補助対象費用</t>
    <rPh sb="2" eb="4">
      <t>タイショウ</t>
    </rPh>
    <rPh sb="4" eb="6">
      <t>ヒヨウ</t>
    </rPh>
    <phoneticPr fontId="2"/>
  </si>
  <si>
    <t>補助金の額（円）</t>
    <rPh sb="2" eb="3">
      <t>キン</t>
    </rPh>
    <rPh sb="4" eb="5">
      <t>ガク</t>
    </rPh>
    <rPh sb="6" eb="7">
      <t>エン</t>
    </rPh>
    <phoneticPr fontId="2"/>
  </si>
  <si>
    <t>補助事業に要する経費</t>
    <rPh sb="2" eb="4">
      <t>ジギョウ</t>
    </rPh>
    <rPh sb="5" eb="6">
      <t>ヨウ</t>
    </rPh>
    <rPh sb="8" eb="10">
      <t>ケイヒ</t>
    </rPh>
    <phoneticPr fontId="2"/>
  </si>
  <si>
    <t>提案事業者名</t>
    <rPh sb="0" eb="2">
      <t>テイアン</t>
    </rPh>
    <rPh sb="2" eb="5">
      <t>ジギョウシャ</t>
    </rPh>
    <rPh sb="5" eb="6">
      <t>メイ</t>
    </rPh>
    <phoneticPr fontId="1"/>
  </si>
  <si>
    <t>総括表（共同研究先用）</t>
    <rPh sb="0" eb="3">
      <t>ソウカツヒョウ</t>
    </rPh>
    <rPh sb="4" eb="10">
      <t>キョウドウケンキュウサキヨウ</t>
    </rPh>
    <phoneticPr fontId="1"/>
  </si>
  <si>
    <t>共同研究先名</t>
    <rPh sb="0" eb="2">
      <t>キョウドウ</t>
    </rPh>
    <rPh sb="2" eb="5">
      <t>ケンキュウサキ</t>
    </rPh>
    <rPh sb="5" eb="6">
      <t>メイ</t>
    </rPh>
    <phoneticPr fontId="1"/>
  </si>
  <si>
    <t>1-2.　実施計画書（提案内容）</t>
    <phoneticPr fontId="1"/>
  </si>
  <si>
    <t>提案事業者名</t>
    <rPh sb="0" eb="5">
      <t>テイアンジギョウシャ</t>
    </rPh>
    <rPh sb="5" eb="6">
      <t>メイ</t>
    </rPh>
    <phoneticPr fontId="1"/>
  </si>
  <si>
    <t>※委託・共同研究先が２者の場合は、このシートをコピーして作成ください（１機関１枚）。</t>
    <phoneticPr fontId="1"/>
  </si>
  <si>
    <t>※【推奨】入力の際、「項目別明細表」の値をセルを参照（例：=K10）いただくと誤記を避けることができます</t>
    <rPh sb="2" eb="4">
      <t>スイショウ</t>
    </rPh>
    <rPh sb="5" eb="7">
      <t>ニュウリョク</t>
    </rPh>
    <rPh sb="8" eb="9">
      <t>サイ</t>
    </rPh>
    <rPh sb="11" eb="17">
      <t>コウモクベツメイサイヒョウ</t>
    </rPh>
    <rPh sb="19" eb="20">
      <t>アタイ</t>
    </rPh>
    <rPh sb="24" eb="26">
      <t>サンショウ</t>
    </rPh>
    <rPh sb="27" eb="28">
      <t>レイ</t>
    </rPh>
    <rPh sb="39" eb="41">
      <t>ゴキ</t>
    </rPh>
    <rPh sb="42" eb="43">
      <t>サ</t>
    </rPh>
    <phoneticPr fontId="1"/>
  </si>
  <si>
    <t>※委託・共同研究費の計上がある場合は、Ⅳ．１．委託費・共同研究費　に計上すること。</t>
    <phoneticPr fontId="1"/>
  </si>
  <si>
    <t>総括表（補助先用）</t>
    <rPh sb="0" eb="3">
      <t>ソウカツヒョウ</t>
    </rPh>
    <rPh sb="4" eb="6">
      <t>ホジョ</t>
    </rPh>
    <rPh sb="6" eb="7">
      <t>サキ</t>
    </rPh>
    <rPh sb="7" eb="8">
      <t>ヨウ</t>
    </rPh>
    <phoneticPr fontId="1"/>
  </si>
  <si>
    <t>※【推奨】入力の際、「総括表」や「項目別明細表」の値をセルを参照（例：=K10）いただくと誤記を避けることができます</t>
    <rPh sb="2" eb="4">
      <t>スイショウ</t>
    </rPh>
    <rPh sb="5" eb="7">
      <t>ニュウリョク</t>
    </rPh>
    <rPh sb="8" eb="9">
      <t>サイ</t>
    </rPh>
    <rPh sb="11" eb="14">
      <t>ソウカツヒョウ</t>
    </rPh>
    <rPh sb="17" eb="23">
      <t>コウモクベツメイサイヒョウ</t>
    </rPh>
    <rPh sb="25" eb="26">
      <t>アタイ</t>
    </rPh>
    <rPh sb="30" eb="32">
      <t>サンショウ</t>
    </rPh>
    <rPh sb="33" eb="34">
      <t>レイ</t>
    </rPh>
    <rPh sb="45" eb="47">
      <t>ゴキ</t>
    </rPh>
    <rPh sb="48" eb="49">
      <t>サ</t>
    </rPh>
    <phoneticPr fontId="1"/>
  </si>
  <si>
    <t>全期間総括表</t>
  </si>
  <si>
    <t>総括表（共同研究先用)</t>
  </si>
  <si>
    <t>項目別明細表（共同研究先用）</t>
  </si>
  <si>
    <t>実施計画書（提案内容）として下記の資料を作成してください：</t>
    <rPh sb="14" eb="16">
      <t>カキ</t>
    </rPh>
    <rPh sb="17" eb="19">
      <t>シリョウ</t>
    </rPh>
    <rPh sb="20" eb="22">
      <t>サクセイ</t>
    </rPh>
    <phoneticPr fontId="1"/>
  </si>
  <si>
    <t>※別ファイル</t>
    <rPh sb="1" eb="2">
      <t>ベツ</t>
    </rPh>
    <phoneticPr fontId="1"/>
  </si>
  <si>
    <t>１．スタートアップ</t>
    <phoneticPr fontId="1"/>
  </si>
  <si>
    <t>２．大企業等</t>
    <rPh sb="2" eb="6">
      <t>ダイキギョウトウ</t>
    </rPh>
    <phoneticPr fontId="2"/>
  </si>
  <si>
    <t>提案事業者名（スタートアップ）</t>
    <rPh sb="0" eb="5">
      <t>テイアンジギョウシャ</t>
    </rPh>
    <rPh sb="5" eb="6">
      <t>メイ</t>
    </rPh>
    <phoneticPr fontId="1"/>
  </si>
  <si>
    <t>提案事業者名（大企業等）</t>
    <rPh sb="0" eb="5">
      <t>テイアンジギョウシャ</t>
    </rPh>
    <rPh sb="5" eb="6">
      <t>メイ</t>
    </rPh>
    <rPh sb="7" eb="11">
      <t>ダイキギョウトウ</t>
    </rPh>
    <phoneticPr fontId="1"/>
  </si>
  <si>
    <t>※スタートアップ、大企業のいずれも、共同研究先がいる場合のみ作成してください</t>
    <rPh sb="9" eb="12">
      <t>ダイキギョウ</t>
    </rPh>
    <rPh sb="18" eb="23">
      <t>キョウドウケンキュウサキ</t>
    </rPh>
    <rPh sb="26" eb="28">
      <t>バアイ</t>
    </rPh>
    <rPh sb="30" eb="32">
      <t>サクセイ</t>
    </rPh>
    <phoneticPr fontId="1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</si>
  <si>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</si>
  <si>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　＊補助金の額</t>
    <rPh sb="2" eb="5">
      <t>ホジョキン</t>
    </rPh>
    <rPh sb="6" eb="7">
      <t>ガク</t>
    </rPh>
    <phoneticPr fontId="2"/>
  </si>
  <si>
    <t>※項目毎に「補助対象費用」を記入してください。</t>
    <rPh sb="6" eb="8">
      <t>ホジョ</t>
    </rPh>
    <phoneticPr fontId="2"/>
  </si>
  <si>
    <t>※補助先がＮＥＤＯへ計上する補助対象費用は、消費税抜き額になります。（ただし、委託契約は消費税の課税取引となりますので、補助先と委託先の関係では「総計」にて契約します。）</t>
    <rPh sb="1" eb="3">
      <t>ホジョ</t>
    </rPh>
    <rPh sb="3" eb="4">
      <t>サキ</t>
    </rPh>
    <rPh sb="10" eb="12">
      <t>ケイジョウ</t>
    </rPh>
    <rPh sb="14" eb="16">
      <t>ホジョ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ホジョ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5"/>
  </si>
  <si>
    <t>※補助対象費用の総額の50％未満　※複数の委託・共同研究先がある場合は、その総額が、補助対象費用の総額の50％未満である必要があります。</t>
    <rPh sb="1" eb="3">
      <t>ホジョ</t>
    </rPh>
    <rPh sb="42" eb="44">
      <t>ホジョ</t>
    </rPh>
    <phoneticPr fontId="1"/>
  </si>
  <si>
    <t>共同研究先がある場合は、「10.支出計画_貼付用_共同研究先用」の補助事業に要する経費および補助対象費用の額を「Ⅳ.委託費・共同研究費」に記載してください。</t>
    <rPh sb="33" eb="35">
      <t>ホジョ</t>
    </rPh>
    <rPh sb="46" eb="48">
      <t>ホジョ</t>
    </rPh>
    <phoneticPr fontId="1"/>
  </si>
  <si>
    <t>NEDO補助率：2／3以内（NEDO負担額：原則として、1テーマあたり1億円以内）</t>
    <rPh sb="4" eb="6">
      <t>ホジョ</t>
    </rPh>
    <phoneticPr fontId="1"/>
  </si>
  <si>
    <t>補助対象費用</t>
    <rPh sb="0" eb="2">
      <t>ホジョ</t>
    </rPh>
    <rPh sb="2" eb="4">
      <t>タイショウ</t>
    </rPh>
    <rPh sb="4" eb="6">
      <t>ヒヨウ</t>
    </rPh>
    <phoneticPr fontId="2"/>
  </si>
  <si>
    <t>※Ⅳ．委託費・共同研究費の補助先がＮＥＤＯへ計上する補助対象費用は、消費税抜き額になります。</t>
    <rPh sb="13" eb="15">
      <t>ホジョ</t>
    </rPh>
    <rPh sb="26" eb="28">
      <t>ホジョ</t>
    </rPh>
    <phoneticPr fontId="2"/>
  </si>
  <si>
    <t>補助金の額（円）</t>
    <rPh sb="0" eb="2">
      <t>ホジョ</t>
    </rPh>
    <rPh sb="2" eb="3">
      <t>キン</t>
    </rPh>
    <rPh sb="4" eb="5">
      <t>ガク</t>
    </rPh>
    <rPh sb="6" eb="7">
      <t>エン</t>
    </rPh>
    <phoneticPr fontId="2"/>
  </si>
  <si>
    <t>※機関、年度毎に「補助対象費用」を記入してください。</t>
    <phoneticPr fontId="2"/>
  </si>
  <si>
    <t>※スタートアップの補助対象費用額および補助金額が全体の70％以上であることを確認してください</t>
    <rPh sb="9" eb="16">
      <t>ホジョタイショウヒヨウガク</t>
    </rPh>
    <rPh sb="19" eb="23">
      <t>ホジョキンガク</t>
    </rPh>
    <rPh sb="24" eb="26">
      <t>ゼンタイ</t>
    </rPh>
    <rPh sb="30" eb="32">
      <t>イジョウ</t>
    </rPh>
    <rPh sb="38" eb="40">
      <t>カクニン</t>
    </rPh>
    <phoneticPr fontId="1"/>
  </si>
  <si>
    <t>総括表(補助先となるスタートアップ用）</t>
  </si>
  <si>
    <t>総括表(補助先となる大企業等用）</t>
  </si>
  <si>
    <t>項目別明細表(補助先となる大企業等用）</t>
  </si>
  <si>
    <t>項目別明細表(補助先となるスタートアップ用）</t>
  </si>
  <si>
    <t>※スタートアップが作成し、大企業等が本ファイルにまとめて提出してください</t>
    <rPh sb="9" eb="11">
      <t>サクセイ</t>
    </rPh>
    <rPh sb="13" eb="17">
      <t>ダイキギョウトウ</t>
    </rPh>
    <rPh sb="18" eb="19">
      <t>ホン</t>
    </rPh>
    <rPh sb="28" eb="30">
      <t>テイシュツ</t>
    </rPh>
    <phoneticPr fontId="1"/>
  </si>
  <si>
    <t>※本ファイル、大企業等がスタートアップの記入分のシートも含めて1ファイルにして、提出してください</t>
    <rPh sb="1" eb="2">
      <t>ホン</t>
    </rPh>
    <rPh sb="7" eb="11">
      <t>ダイキギョウトウ</t>
    </rPh>
    <rPh sb="20" eb="23">
      <t>キニュウブン</t>
    </rPh>
    <rPh sb="28" eb="29">
      <t>フク</t>
    </rPh>
    <rPh sb="40" eb="42">
      <t>テイシュツ</t>
    </rPh>
    <phoneticPr fontId="1"/>
  </si>
  <si>
    <t>※以下は委託先や共同研究先がいる場合のみ記入してください</t>
    <rPh sb="1" eb="3">
      <t>イカ</t>
    </rPh>
    <rPh sb="4" eb="7">
      <t>イタクサキ</t>
    </rPh>
    <rPh sb="8" eb="13">
      <t>キョウドウケンキュウサキ</t>
    </rPh>
    <rPh sb="16" eb="18">
      <t>バアイ</t>
    </rPh>
    <rPh sb="20" eb="22">
      <t>キニュウ</t>
    </rPh>
    <phoneticPr fontId="1"/>
  </si>
  <si>
    <t>項目別明細表（2026年度）</t>
    <phoneticPr fontId="1"/>
  </si>
  <si>
    <r>
      <rPr>
        <b/>
        <sz val="11"/>
        <color rgb="FF0070C0"/>
        <rFont val="Meiryo UI"/>
        <family val="3"/>
        <charset val="128"/>
      </rPr>
      <t>【項目別明細表の作成にあたっての注意事項】</t>
    </r>
    <r>
      <rPr>
        <sz val="11"/>
        <color rgb="FF0070C0"/>
        <rFont val="Meiryo UI"/>
        <family val="3"/>
        <charset val="128"/>
      </rPr>
      <t xml:space="preserve">
• 本事業対象フェーズに応じた支出計画について、実施内容との関係性が分かるように具体的に記載してください。
• 本シートは、</t>
    </r>
    <r>
      <rPr>
        <b/>
        <u/>
        <sz val="11"/>
        <color rgb="FF0070C0"/>
        <rFont val="Meiryo UI"/>
        <family val="3"/>
        <charset val="128"/>
      </rPr>
      <t>「提案者」用の支出計画書</t>
    </r>
    <r>
      <rPr>
        <sz val="11"/>
        <color rgb="FF0070C0"/>
        <rFont val="Meiryo UI"/>
        <family val="3"/>
        <charset val="128"/>
      </rPr>
      <t>です。</t>
    </r>
    <r>
      <rPr>
        <b/>
        <u/>
        <sz val="11"/>
        <color rgb="FF0070C0"/>
        <rFont val="Meiryo UI"/>
        <family val="3"/>
        <charset val="128"/>
      </rPr>
      <t>事業期間は1年以内</t>
    </r>
    <r>
      <rPr>
        <sz val="11"/>
        <color rgb="FF0070C0"/>
        <rFont val="Meiryo UI"/>
        <family val="3"/>
        <charset val="128"/>
      </rPr>
      <t>ですので、本シートをコピーし</t>
    </r>
    <r>
      <rPr>
        <b/>
        <u/>
        <sz val="11"/>
        <color rgb="FF0070C0"/>
        <rFont val="Meiryo UI"/>
        <family val="3"/>
        <charset val="128"/>
      </rPr>
      <t>2026年度分を作成してください</t>
    </r>
    <r>
      <rPr>
        <sz val="11"/>
        <color rgb="FF0070C0"/>
        <rFont val="Meiryo UI"/>
        <family val="3"/>
        <charset val="128"/>
      </rPr>
      <t>。
• 「共同研究」の場合は、設定した全ての機関について支出計画を作成する必要があります。連携先にあった適切なシートで支出計画書を作成してください。
※</t>
    </r>
    <r>
      <rPr>
        <b/>
        <u/>
        <sz val="11"/>
        <color rgb="FF0070C0"/>
        <rFont val="Meiryo UI"/>
        <family val="3"/>
        <charset val="128"/>
      </rPr>
      <t>共同する先（共同提案／共同研究）が2先以上の場合は、適宜シートを増やしてください。（スタートアップと大企業等は各自で本ファイルを作成いただきますが）コンソーシアム先以外の共同提案者がいる場合は本シートをコピーして使用してください</t>
    </r>
    <r>
      <rPr>
        <sz val="11"/>
        <color rgb="FF0070C0"/>
        <rFont val="Meiryo UI"/>
        <family val="3"/>
        <charset val="128"/>
      </rPr>
      <t xml:space="preserve">
• </t>
    </r>
    <r>
      <rPr>
        <u/>
        <sz val="11"/>
        <color rgb="FF0070C0"/>
        <rFont val="Meiryo UI"/>
        <family val="3"/>
        <charset val="128"/>
      </rPr>
      <t>公募要領8.(1)②費用計上における留意事項</t>
    </r>
    <r>
      <rPr>
        <sz val="11"/>
        <color rgb="FF0070C0"/>
        <rFont val="Meiryo UI"/>
        <family val="3"/>
        <charset val="128"/>
      </rPr>
      <t>および「</t>
    </r>
    <r>
      <rPr>
        <u/>
        <sz val="11"/>
        <color rgb="FF0070C0"/>
        <rFont val="Meiryo UI"/>
        <family val="3"/>
        <charset val="128"/>
      </rPr>
      <t>2025年度版課題設定型産業技術開発費助成事業事務処理マニュアル</t>
    </r>
    <r>
      <rPr>
        <sz val="11"/>
        <color rgb="FF0070C0"/>
        <rFont val="Meiryo UI"/>
        <family val="3"/>
        <charset val="128"/>
      </rPr>
      <t>」（以下にリンクあり）を十分確認の上、経費計上を行ってください。※助成先がＮＥＤＯへ計上する助成対象費用は、消費税</t>
    </r>
    <r>
      <rPr>
        <b/>
        <u/>
        <sz val="11"/>
        <color rgb="FF0070C0"/>
        <rFont val="Meiryo UI"/>
        <family val="3"/>
        <charset val="128"/>
      </rPr>
      <t>抜き</t>
    </r>
    <r>
      <rPr>
        <sz val="11"/>
        <color rgb="FF0070C0"/>
        <rFont val="Meiryo UI"/>
        <family val="3"/>
        <charset val="128"/>
      </rPr>
      <t>額になります。</t>
    </r>
    <rPh sb="1" eb="4">
      <t>コウモクベツ</t>
    </rPh>
    <rPh sb="4" eb="7">
      <t>メイサイヒョウ</t>
    </rPh>
    <rPh sb="8" eb="10">
      <t>サクセイ</t>
    </rPh>
    <rPh sb="16" eb="20">
      <t>チュウイジコウ</t>
    </rPh>
    <rPh sb="78" eb="79">
      <t>ホン</t>
    </rPh>
    <rPh sb="85" eb="88">
      <t>テイアンシャ</t>
    </rPh>
    <rPh sb="89" eb="90">
      <t>ヨウ</t>
    </rPh>
    <rPh sb="91" eb="93">
      <t>シシュツ</t>
    </rPh>
    <rPh sb="93" eb="96">
      <t>ケイカクショ</t>
    </rPh>
    <rPh sb="113" eb="114">
      <t>ホン</t>
    </rPh>
    <rPh sb="143" eb="147">
      <t>キョウドウケンキュウ</t>
    </rPh>
    <rPh sb="149" eb="151">
      <t>バアイ</t>
    </rPh>
    <rPh sb="175" eb="177">
      <t>ヒツヨウ</t>
    </rPh>
    <rPh sb="183" eb="186">
      <t>レンケイサキ</t>
    </rPh>
    <rPh sb="190" eb="192">
      <t>テキセツ</t>
    </rPh>
    <rPh sb="197" eb="202">
      <t>シシュツケイカクショ</t>
    </rPh>
    <rPh sb="203" eb="205">
      <t>サクセイ</t>
    </rPh>
    <rPh sb="214" eb="216">
      <t>キョウドウ</t>
    </rPh>
    <rPh sb="218" eb="219">
      <t>サキ</t>
    </rPh>
    <rPh sb="220" eb="224">
      <t>キョウドウテイアン</t>
    </rPh>
    <rPh sb="225" eb="229">
      <t>キョウドウケンキュウ</t>
    </rPh>
    <rPh sb="232" eb="233">
      <t>サキ</t>
    </rPh>
    <rPh sb="233" eb="235">
      <t>イジョウ</t>
    </rPh>
    <rPh sb="236" eb="238">
      <t>バアイ</t>
    </rPh>
    <rPh sb="240" eb="242">
      <t>テキギ</t>
    </rPh>
    <rPh sb="246" eb="247">
      <t>フ</t>
    </rPh>
    <rPh sb="264" eb="268">
      <t>ダイキギョウトウ</t>
    </rPh>
    <rPh sb="269" eb="271">
      <t>カクジ</t>
    </rPh>
    <rPh sb="272" eb="273">
      <t>ホン</t>
    </rPh>
    <rPh sb="278" eb="280">
      <t>サクセイ</t>
    </rPh>
    <rPh sb="391" eb="393">
      <t>イカ</t>
    </rPh>
    <phoneticPr fontId="1"/>
  </si>
  <si>
    <t>【項目別明細表の作成にあたっての注意事項】
• 本事業対象フェーズに応じた支出計画について、実施内容との関係性が分かるように具体的に記載してください。
• 本ファイルは、「共同研究先用」の支出計画書です。事業期間は1年以内ですので、2026年度分を作成してください。
•共同研究先が2先以上の場合は、適宜シートを増やしてください。
• 公募要領公募要領７．対象費用の詳細、８．費用計上における留意事項および「2025年度版課題設定型産業技術開発費補助事業事務処理マニュアル」（以下にリンクあり）を十分確認の上、経費計上を行ってください。※補助先がＮＥＤＯへ計上する補助対象費用は、消費税抜き額になります。
※補助先がＮＥＤＯへ計上する補助対象費用は、消費税抜き額になります。
（ただし、委託契約は消費税の課税取引となりますので、補助先と委託先の関係では合計Ｂにて契約します。）
※「補助金の額」には、様式第１に記述の補助率に従い、「補助対象費用の合計Ａ」に補助率を乗じて千円未満を切り捨てた金額を記入してください。
　ただし、学術機関等に対する共同研究費の場合は、「補助金の額」に「補助対象費用の合計Ａ」と同額の金額を記入してください。</t>
    <rPh sb="1" eb="4">
      <t>コウモクベツ</t>
    </rPh>
    <rPh sb="4" eb="7">
      <t>メイサイヒョウ</t>
    </rPh>
    <rPh sb="8" eb="10">
      <t>サクセイ</t>
    </rPh>
    <rPh sb="16" eb="20">
      <t>チュウイジコウ</t>
    </rPh>
    <rPh sb="78" eb="79">
      <t>ホン</t>
    </rPh>
    <rPh sb="94" eb="96">
      <t>シシュツ</t>
    </rPh>
    <rPh sb="96" eb="99">
      <t>ケイカクショ</t>
    </rPh>
    <rPh sb="139" eb="140">
      <t>サキ</t>
    </rPh>
    <rPh sb="166" eb="168">
      <t>キョウドウ</t>
    </rPh>
    <rPh sb="170" eb="171">
      <t>サキ</t>
    </rPh>
    <rPh sb="202" eb="203">
      <t>フ</t>
    </rPh>
    <rPh sb="280" eb="282">
      <t>イカ</t>
    </rPh>
    <phoneticPr fontId="1"/>
  </si>
  <si>
    <t>※学術機関等に対する委託費・共同研究費の場合は「間接経費」が計上可能です。
※補助先がＮＥＤＯへ計上する助成対象費用は、消費税抜き額になります。（ただし、委託契約は消費税の課税取引となりますので、補助先と委託先の関係では合計Ｂにて契約します。）</t>
    <rPh sb="30" eb="32">
      <t>ケイジョウ</t>
    </rPh>
    <rPh sb="39" eb="41">
      <t>ホジョ</t>
    </rPh>
    <rPh sb="98" eb="100">
      <t>ホジョ</t>
    </rPh>
    <rPh sb="100" eb="101">
      <t>サキ</t>
    </rPh>
    <phoneticPr fontId="1"/>
  </si>
  <si>
    <t>1-2.補_支出計画書</t>
    <phoneticPr fontId="1"/>
  </si>
  <si>
    <t>※本シート含めた全シートは、余白も含め、入力項目以外は編集・削除等しないでください</t>
    <rPh sb="1" eb="2">
      <t>ホン</t>
    </rPh>
    <rPh sb="5" eb="6">
      <t>フク</t>
    </rPh>
    <rPh sb="8" eb="9">
      <t>ゼン</t>
    </rPh>
    <rPh sb="14" eb="16">
      <t>ヨハク</t>
    </rPh>
    <rPh sb="17" eb="18">
      <t>フク</t>
    </rPh>
    <rPh sb="20" eb="22">
      <t>ニュウリョク</t>
    </rPh>
    <rPh sb="22" eb="24">
      <t>コウモク</t>
    </rPh>
    <rPh sb="24" eb="26">
      <t>イガイ</t>
    </rPh>
    <rPh sb="27" eb="29">
      <t>ヘンシュウ</t>
    </rPh>
    <rPh sb="30" eb="32">
      <t>サクジョ</t>
    </rPh>
    <rPh sb="32" eb="33">
      <t>トウ</t>
    </rPh>
    <phoneticPr fontId="1"/>
  </si>
  <si>
    <r>
      <t>本ファイルは、2026年度　大企業等のスタートアップ連携・調達加速化事業　PoPフェーズ・GX_PoPフェーズ
1-2.補　</t>
    </r>
    <r>
      <rPr>
        <b/>
        <sz val="14"/>
        <color rgb="FFFF0000"/>
        <rFont val="Meiryo UI"/>
        <family val="3"/>
        <charset val="128"/>
      </rPr>
      <t>支出計画書</t>
    </r>
    <r>
      <rPr>
        <b/>
        <sz val="14"/>
        <rFont val="Meiryo UI"/>
        <family val="3"/>
        <charset val="128"/>
      </rPr>
      <t>です。</t>
    </r>
    <rPh sb="0" eb="1">
      <t>ホン</t>
    </rPh>
    <rPh sb="60" eb="61">
      <t>ホ</t>
    </rPh>
    <rPh sb="62" eb="67">
      <t>シシュツケイカクショ</t>
    </rPh>
    <phoneticPr fontId="1"/>
  </si>
  <si>
    <t>全期間総括表</t>
    <rPh sb="0" eb="3">
      <t>ゼンキカン</t>
    </rPh>
    <rPh sb="3" eb="6">
      <t>ソウカツヒョウ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</si>
</sst>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&lt;補助率　&quot;0/0&quot;&gt;&quot;"/>
    <numFmt numFmtId="177" formatCode="#,##0_);[Red]\(#,##0\)"/>
    <numFmt numFmtId="178" formatCode="&quot;合計Ａ×&quot;0&quot;%&quot;"/>
    <numFmt numFmtId="179" formatCode="[DBNum3]&quot;合計Ａ×&quot;0&quot;%&quot;"/>
    <numFmt numFmtId="180" formatCode="&quot;（Ⅰ．+Ⅱ．+Ⅲ．）×&quot;0&quot;%&quot;"/>
    <numFmt numFmtId="181" formatCode="\(#,##0\)"/>
    <numFmt numFmtId="182" formatCode="#,##0_);\(#,##0\)"/>
    <numFmt numFmtId="183" formatCode="#,##0_ ;[Red]\-#,##0\ "/>
  </numFmts>
  <fonts count="3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rgb="FF0070C0"/>
      <name val="Meiryo UI"/>
      <family val="3"/>
      <charset val="128"/>
    </font>
    <font>
      <b/>
      <sz val="11"/>
      <name val="Meiryo UI"/>
      <family val="3"/>
      <charset val="128"/>
    </font>
    <font>
      <sz val="11"/>
      <name val="Meiryo UI"/>
      <family val="3"/>
      <charset val="128"/>
    </font>
    <font>
      <sz val="16"/>
      <color theme="1"/>
      <name val="Meiryo UI"/>
      <family val="3"/>
      <charset val="128"/>
    </font>
    <font>
      <sz val="16"/>
      <color theme="0"/>
      <name val="Meiryo UI"/>
      <family val="3"/>
      <charset val="128"/>
    </font>
    <font>
      <sz val="16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C00000"/>
      <name val="Meiryo UI"/>
      <family val="3"/>
      <charset val="128"/>
    </font>
    <font>
      <strike/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u/>
      <sz val="11"/>
      <color rgb="FF0070C0"/>
      <name val="Meiryo UI"/>
      <family val="3"/>
      <charset val="128"/>
    </font>
    <font>
      <b/>
      <u/>
      <sz val="11"/>
      <color rgb="FF0070C0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i/>
      <sz val="11"/>
      <color theme="1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sz val="12"/>
      <color rgb="FF000000"/>
      <name val="Meiryo UI"/>
      <family val="3"/>
      <charset val="128"/>
    </font>
    <font>
      <sz val="14"/>
      <color theme="1"/>
      <name val="Meiryo UI"/>
      <family val="3"/>
      <charset val="128"/>
    </font>
    <font>
      <sz val="10.5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AEEF3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/>
      <diagonal/>
    </border>
    <border>
      <left/>
      <right style="thick">
        <color rgb="FF00B0F0"/>
      </right>
      <top/>
      <bottom/>
      <diagonal/>
    </border>
    <border>
      <left style="thick">
        <color rgb="FF00B0F0"/>
      </left>
      <right/>
      <top style="thin">
        <color indexed="64"/>
      </top>
      <bottom/>
      <diagonal/>
    </border>
    <border>
      <left style="thick">
        <color rgb="FF00B0F0"/>
      </left>
      <right/>
      <top/>
      <bottom style="thin">
        <color indexed="64"/>
      </bottom>
      <diagonal/>
    </border>
    <border>
      <left style="thick">
        <color rgb="FF00B0F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rgb="FF00B0F0"/>
      </right>
      <top style="thin">
        <color auto="1"/>
      </top>
      <bottom style="thin">
        <color auto="1"/>
      </bottom>
      <diagonal/>
    </border>
    <border diagonalUp="1">
      <left style="medium">
        <color indexed="64"/>
      </left>
      <right style="thick">
        <color rgb="FF00B0F0"/>
      </right>
      <top style="thin">
        <color indexed="64"/>
      </top>
      <bottom/>
      <diagonal style="medium">
        <color indexed="64"/>
      </diagonal>
    </border>
    <border diagonalUp="1">
      <left style="medium">
        <color indexed="64"/>
      </left>
      <right style="thick">
        <color rgb="FF00B0F0"/>
      </right>
      <top/>
      <bottom/>
      <diagonal style="medium">
        <color indexed="64"/>
      </diagonal>
    </border>
    <border diagonalUp="1">
      <left style="medium">
        <color indexed="64"/>
      </left>
      <right style="thick">
        <color rgb="FF00B0F0"/>
      </right>
      <top/>
      <bottom style="thin">
        <color indexed="64"/>
      </bottom>
      <diagonal style="medium">
        <color indexed="64"/>
      </diagonal>
    </border>
    <border>
      <left style="thick">
        <color rgb="FF00B0F0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rgb="FF00B0F0"/>
      </right>
      <top/>
      <bottom style="medium">
        <color indexed="64"/>
      </bottom>
      <diagonal/>
    </border>
    <border>
      <left style="thick">
        <color rgb="FF00B0F0"/>
      </left>
      <right/>
      <top/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/>
      <right style="thick">
        <color rgb="FF00B0F0"/>
      </right>
      <top/>
      <bottom style="thick">
        <color rgb="FF00B0F0"/>
      </bottom>
      <diagonal/>
    </border>
    <border>
      <left style="medium">
        <color indexed="64"/>
      </left>
      <right style="thick">
        <color rgb="FF00B0F0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ck">
        <color rgb="FF00B0F0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thick">
        <color rgb="FF00B0F0"/>
      </right>
      <top/>
      <bottom/>
      <diagonal style="thin">
        <color indexed="64"/>
      </diagonal>
    </border>
    <border diagonalUp="1">
      <left style="medium">
        <color indexed="64"/>
      </left>
      <right style="thick">
        <color rgb="FF00B0F0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ck">
        <color rgb="FF00B0F0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theme="7"/>
      </left>
      <right/>
      <top style="medium">
        <color theme="7"/>
      </top>
      <bottom/>
      <diagonal/>
    </border>
    <border>
      <left/>
      <right/>
      <top style="medium">
        <color theme="7"/>
      </top>
      <bottom/>
      <diagonal/>
    </border>
    <border>
      <left/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/>
      <top/>
      <bottom/>
      <diagonal/>
    </border>
    <border>
      <left/>
      <right style="medium">
        <color theme="7"/>
      </right>
      <top/>
      <bottom/>
      <diagonal/>
    </border>
    <border>
      <left/>
      <right style="medium">
        <color theme="7"/>
      </right>
      <top style="medium">
        <color indexed="64"/>
      </top>
      <bottom style="medium">
        <color indexed="64"/>
      </bottom>
      <diagonal/>
    </border>
    <border>
      <left style="medium">
        <color theme="7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theme="7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7"/>
      </right>
      <top style="thin">
        <color indexed="64"/>
      </top>
      <bottom/>
      <diagonal/>
    </border>
    <border>
      <left style="medium">
        <color theme="7"/>
      </left>
      <right style="thin">
        <color auto="1"/>
      </right>
      <top/>
      <bottom/>
      <diagonal/>
    </border>
    <border>
      <left style="thin">
        <color indexed="64"/>
      </left>
      <right style="medium">
        <color theme="7"/>
      </right>
      <top/>
      <bottom/>
      <diagonal/>
    </border>
    <border>
      <left style="medium">
        <color theme="7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7"/>
      </right>
      <top/>
      <bottom style="thin">
        <color indexed="64"/>
      </bottom>
      <diagonal/>
    </border>
    <border>
      <left style="medium">
        <color theme="7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7"/>
      </left>
      <right/>
      <top/>
      <bottom style="medium">
        <color theme="7"/>
      </bottom>
      <diagonal/>
    </border>
    <border>
      <left/>
      <right/>
      <top/>
      <bottom style="medium">
        <color theme="7"/>
      </bottom>
      <diagonal/>
    </border>
    <border>
      <left/>
      <right style="medium">
        <color theme="7"/>
      </right>
      <top/>
      <bottom style="medium">
        <color theme="7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/>
      <diagonal/>
    </border>
    <border>
      <left/>
      <right style="medium">
        <color rgb="FF00B0F0"/>
      </right>
      <top/>
      <bottom/>
      <diagonal/>
    </border>
    <border>
      <left/>
      <right style="medium">
        <color rgb="FF00B0F0"/>
      </right>
      <top/>
      <bottom style="thin">
        <color indexed="64"/>
      </bottom>
      <diagonal/>
    </border>
    <border>
      <left style="medium">
        <color rgb="FF00B0F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B0F0"/>
      </right>
      <top style="thin">
        <color auto="1"/>
      </top>
      <bottom style="thin">
        <color auto="1"/>
      </bottom>
      <diagonal/>
    </border>
    <border>
      <left style="medium">
        <color rgb="FF00B0F0"/>
      </left>
      <right/>
      <top style="thin">
        <color indexed="64"/>
      </top>
      <bottom/>
      <diagonal/>
    </border>
    <border>
      <left style="medium">
        <color rgb="FF00B0F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B0F0"/>
      </left>
      <right style="thin">
        <color indexed="64"/>
      </right>
      <top/>
      <bottom style="thin">
        <color indexed="64"/>
      </bottom>
      <diagonal/>
    </border>
    <border>
      <left style="medium">
        <color rgb="FF00B0F0"/>
      </left>
      <right/>
      <top style="thin">
        <color indexed="64"/>
      </top>
      <bottom style="thin">
        <color indexed="64"/>
      </bottom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3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38" fontId="23" fillId="0" borderId="0" applyFont="0" applyFill="0" applyBorder="0" applyAlignment="0" applyProtection="0">
      <alignment vertical="center"/>
    </xf>
  </cellStyleXfs>
  <cellXfs count="292">
    <xf numFmtId="0" fontId="0" fillId="0" borderId="0" xfId="0">
      <alignment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5" borderId="6" xfId="0" applyFont="1" applyFill="1" applyBorder="1" applyProtection="1">
      <alignment vertical="center"/>
      <protection locked="0"/>
    </xf>
    <xf numFmtId="38" fontId="6" fillId="5" borderId="6" xfId="2" applyFont="1" applyFill="1" applyBorder="1" applyProtection="1">
      <alignment vertical="center"/>
      <protection locked="0"/>
    </xf>
    <xf numFmtId="38" fontId="14" fillId="5" borderId="11" xfId="2" applyFont="1" applyFill="1" applyBorder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38" fontId="6" fillId="0" borderId="0" xfId="2" applyFont="1" applyBorder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38" fontId="9" fillId="0" borderId="13" xfId="2" applyFont="1" applyBorder="1" applyProtection="1">
      <alignment vertical="center"/>
      <protection locked="0"/>
    </xf>
    <xf numFmtId="38" fontId="10" fillId="0" borderId="13" xfId="2" applyFont="1" applyBorder="1" applyProtection="1">
      <alignment vertical="center"/>
      <protection locked="0"/>
    </xf>
    <xf numFmtId="38" fontId="6" fillId="0" borderId="13" xfId="2" applyFont="1" applyBorder="1" applyProtection="1">
      <alignment vertical="center"/>
      <protection locked="0"/>
    </xf>
    <xf numFmtId="0" fontId="6" fillId="5" borderId="0" xfId="0" applyFont="1" applyFill="1" applyProtection="1">
      <alignment vertical="center"/>
      <protection locked="0"/>
    </xf>
    <xf numFmtId="38" fontId="6" fillId="5" borderId="0" xfId="2" applyFont="1" applyFill="1" applyBorder="1" applyProtection="1">
      <alignment vertical="center"/>
      <protection locked="0"/>
    </xf>
    <xf numFmtId="38" fontId="14" fillId="5" borderId="13" xfId="2" applyFont="1" applyFill="1" applyBorder="1" applyProtection="1">
      <alignment vertical="center"/>
      <protection locked="0"/>
    </xf>
    <xf numFmtId="38" fontId="6" fillId="0" borderId="21" xfId="2" applyFont="1" applyBorder="1" applyProtection="1">
      <alignment vertical="center"/>
      <protection locked="0"/>
    </xf>
    <xf numFmtId="38" fontId="14" fillId="5" borderId="21" xfId="2" applyFont="1" applyFill="1" applyBorder="1" applyProtection="1">
      <alignment vertical="center"/>
      <protection locked="0"/>
    </xf>
    <xf numFmtId="0" fontId="10" fillId="6" borderId="6" xfId="0" applyFont="1" applyFill="1" applyBorder="1" applyAlignment="1" applyProtection="1">
      <alignment horizontal="right" vertical="center"/>
      <protection locked="0"/>
    </xf>
    <xf numFmtId="0" fontId="10" fillId="6" borderId="6" xfId="0" applyFont="1" applyFill="1" applyBorder="1" applyProtection="1">
      <alignment vertical="center"/>
      <protection locked="0"/>
    </xf>
    <xf numFmtId="38" fontId="10" fillId="6" borderId="6" xfId="2" applyFont="1" applyFill="1" applyBorder="1" applyProtection="1">
      <alignment vertical="center"/>
      <protection locked="0"/>
    </xf>
    <xf numFmtId="38" fontId="10" fillId="6" borderId="11" xfId="2" applyFont="1" applyFill="1" applyBorder="1" applyProtection="1">
      <alignment vertical="center"/>
      <protection locked="0"/>
    </xf>
    <xf numFmtId="0" fontId="10" fillId="6" borderId="17" xfId="0" applyFont="1" applyFill="1" applyBorder="1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38" fontId="10" fillId="0" borderId="0" xfId="2" applyFont="1" applyBorder="1" applyProtection="1">
      <alignment vertical="center"/>
      <protection locked="0"/>
    </xf>
    <xf numFmtId="0" fontId="10" fillId="0" borderId="15" xfId="0" applyFont="1" applyBorder="1" applyProtection="1">
      <alignment vertical="center"/>
      <protection locked="0"/>
    </xf>
    <xf numFmtId="38" fontId="10" fillId="0" borderId="21" xfId="2" applyFont="1" applyBorder="1" applyProtection="1">
      <alignment vertical="center"/>
      <protection locked="0"/>
    </xf>
    <xf numFmtId="38" fontId="10" fillId="0" borderId="0" xfId="2" applyFont="1" applyFill="1" applyBorder="1" applyProtection="1">
      <alignment vertical="center"/>
      <protection locked="0"/>
    </xf>
    <xf numFmtId="0" fontId="10" fillId="0" borderId="15" xfId="0" applyFont="1" applyBorder="1" applyAlignment="1" applyProtection="1">
      <alignment horizontal="right" vertical="center"/>
      <protection locked="0"/>
    </xf>
    <xf numFmtId="0" fontId="10" fillId="0" borderId="7" xfId="0" applyFont="1" applyBorder="1" applyProtection="1">
      <alignment vertical="center"/>
      <protection locked="0"/>
    </xf>
    <xf numFmtId="38" fontId="10" fillId="0" borderId="7" xfId="2" applyFont="1" applyBorder="1" applyProtection="1">
      <alignment vertical="center"/>
      <protection locked="0"/>
    </xf>
    <xf numFmtId="0" fontId="10" fillId="0" borderId="19" xfId="0" applyFont="1" applyBorder="1" applyProtection="1">
      <alignment vertical="center"/>
      <protection locked="0"/>
    </xf>
    <xf numFmtId="38" fontId="10" fillId="0" borderId="12" xfId="2" applyFont="1" applyBorder="1" applyProtection="1">
      <alignment vertical="center"/>
      <protection locked="0"/>
    </xf>
    <xf numFmtId="38" fontId="10" fillId="0" borderId="22" xfId="2" applyFont="1" applyBorder="1" applyProtection="1">
      <alignment vertical="center"/>
      <protection locked="0"/>
    </xf>
    <xf numFmtId="38" fontId="10" fillId="0" borderId="3" xfId="0" applyNumberFormat="1" applyFont="1" applyBorder="1" applyProtection="1">
      <alignment vertical="center"/>
      <protection locked="0"/>
    </xf>
    <xf numFmtId="0" fontId="10" fillId="0" borderId="3" xfId="0" applyFont="1" applyBorder="1" applyProtection="1">
      <alignment vertical="center"/>
      <protection locked="0"/>
    </xf>
    <xf numFmtId="38" fontId="10" fillId="0" borderId="3" xfId="2" applyFont="1" applyFill="1" applyBorder="1" applyProtection="1">
      <alignment vertical="center"/>
      <protection locked="0"/>
    </xf>
    <xf numFmtId="0" fontId="10" fillId="0" borderId="3" xfId="0" applyFont="1" applyBorder="1" applyAlignment="1" applyProtection="1">
      <alignment horizontal="right" vertical="center"/>
      <protection locked="0"/>
    </xf>
    <xf numFmtId="38" fontId="10" fillId="0" borderId="23" xfId="2" applyFont="1" applyFill="1" applyBorder="1" applyProtection="1">
      <alignment vertical="center"/>
      <protection locked="0"/>
    </xf>
    <xf numFmtId="38" fontId="6" fillId="0" borderId="0" xfId="2" applyFont="1" applyProtection="1">
      <alignment vertical="center"/>
      <protection locked="0"/>
    </xf>
    <xf numFmtId="38" fontId="11" fillId="0" borderId="0" xfId="2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8" fontId="6" fillId="0" borderId="0" xfId="2" applyFont="1" applyFill="1" applyBorder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38" fontId="10" fillId="0" borderId="0" xfId="0" applyNumberFormat="1" applyFont="1" applyProtection="1">
      <alignment vertical="center"/>
      <protection locked="0"/>
    </xf>
    <xf numFmtId="38" fontId="10" fillId="0" borderId="0" xfId="2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38" fontId="11" fillId="0" borderId="0" xfId="2" applyFont="1" applyAlignment="1">
      <alignment horizontal="right" vertical="center"/>
    </xf>
    <xf numFmtId="38" fontId="6" fillId="0" borderId="0" xfId="2" applyFont="1">
      <alignment vertical="center"/>
    </xf>
    <xf numFmtId="38" fontId="6" fillId="0" borderId="0" xfId="2" applyFont="1" applyFill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0" fillId="5" borderId="6" xfId="0" applyFont="1" applyFill="1" applyBorder="1">
      <alignment vertical="center"/>
    </xf>
    <xf numFmtId="38" fontId="10" fillId="5" borderId="6" xfId="2" applyFont="1" applyFill="1" applyBorder="1">
      <alignment vertical="center"/>
    </xf>
    <xf numFmtId="38" fontId="9" fillId="5" borderId="11" xfId="2" applyFont="1" applyFill="1" applyBorder="1">
      <alignment vertical="center"/>
    </xf>
    <xf numFmtId="0" fontId="10" fillId="0" borderId="0" xfId="0" applyFont="1">
      <alignment vertical="center"/>
    </xf>
    <xf numFmtId="38" fontId="10" fillId="0" borderId="0" xfId="2" applyFont="1" applyBorder="1">
      <alignment vertical="center"/>
    </xf>
    <xf numFmtId="38" fontId="9" fillId="0" borderId="13" xfId="2" applyFont="1" applyBorder="1">
      <alignment vertical="center"/>
    </xf>
    <xf numFmtId="38" fontId="10" fillId="0" borderId="13" xfId="2" applyFont="1" applyBorder="1">
      <alignment vertical="center"/>
    </xf>
    <xf numFmtId="38" fontId="10" fillId="5" borderId="0" xfId="2" applyFont="1" applyFill="1" applyBorder="1">
      <alignment vertical="center"/>
    </xf>
    <xf numFmtId="38" fontId="9" fillId="5" borderId="13" xfId="2" applyFont="1" applyFill="1" applyBorder="1">
      <alignment vertical="center"/>
    </xf>
    <xf numFmtId="38" fontId="10" fillId="0" borderId="21" xfId="2" applyFont="1" applyBorder="1">
      <alignment vertical="center"/>
    </xf>
    <xf numFmtId="0" fontId="10" fillId="0" borderId="0" xfId="0" applyFont="1" applyAlignment="1">
      <alignment vertical="center" wrapText="1"/>
    </xf>
    <xf numFmtId="38" fontId="9" fillId="5" borderId="21" xfId="2" applyFont="1" applyFill="1" applyBorder="1">
      <alignment vertical="center"/>
    </xf>
    <xf numFmtId="0" fontId="6" fillId="0" borderId="0" xfId="0" applyFont="1" applyAlignment="1">
      <alignment vertical="center" wrapText="1"/>
    </xf>
    <xf numFmtId="0" fontId="10" fillId="6" borderId="6" xfId="0" applyFont="1" applyFill="1" applyBorder="1" applyAlignment="1">
      <alignment horizontal="right" vertical="center"/>
    </xf>
    <xf numFmtId="0" fontId="10" fillId="6" borderId="6" xfId="0" applyFont="1" applyFill="1" applyBorder="1">
      <alignment vertical="center"/>
    </xf>
    <xf numFmtId="38" fontId="10" fillId="6" borderId="6" xfId="2" applyFont="1" applyFill="1" applyBorder="1">
      <alignment vertical="center"/>
    </xf>
    <xf numFmtId="38" fontId="10" fillId="6" borderId="11" xfId="2" applyFont="1" applyFill="1" applyBorder="1">
      <alignment vertical="center"/>
    </xf>
    <xf numFmtId="38" fontId="10" fillId="6" borderId="24" xfId="2" applyFont="1" applyFill="1" applyBorder="1">
      <alignment vertical="center"/>
    </xf>
    <xf numFmtId="38" fontId="10" fillId="0" borderId="6" xfId="0" applyNumberFormat="1" applyFont="1" applyBorder="1">
      <alignment vertical="center"/>
    </xf>
    <xf numFmtId="0" fontId="10" fillId="0" borderId="6" xfId="0" applyFont="1" applyBorder="1">
      <alignment vertical="center"/>
    </xf>
    <xf numFmtId="38" fontId="10" fillId="0" borderId="6" xfId="2" applyFont="1" applyFill="1" applyBorder="1">
      <alignment vertical="center"/>
    </xf>
    <xf numFmtId="0" fontId="10" fillId="0" borderId="6" xfId="0" applyFont="1" applyBorder="1" applyAlignment="1">
      <alignment horizontal="right" vertical="center"/>
    </xf>
    <xf numFmtId="38" fontId="10" fillId="0" borderId="11" xfId="2" applyFont="1" applyFill="1" applyBorder="1">
      <alignment vertical="center"/>
    </xf>
    <xf numFmtId="178" fontId="10" fillId="0" borderId="6" xfId="0" applyNumberFormat="1" applyFont="1" applyBorder="1">
      <alignment vertical="center"/>
    </xf>
    <xf numFmtId="0" fontId="10" fillId="0" borderId="4" xfId="0" applyFont="1" applyBorder="1">
      <alignment vertical="center"/>
    </xf>
    <xf numFmtId="38" fontId="10" fillId="0" borderId="5" xfId="0" applyNumberFormat="1" applyFont="1" applyBorder="1">
      <alignment vertical="center"/>
    </xf>
    <xf numFmtId="0" fontId="21" fillId="0" borderId="0" xfId="5" applyFont="1" applyProtection="1">
      <alignment vertical="center"/>
      <protection locked="0"/>
    </xf>
    <xf numFmtId="179" fontId="6" fillId="0" borderId="0" xfId="0" applyNumberFormat="1" applyFont="1" applyProtection="1">
      <alignment vertical="center"/>
      <protection locked="0"/>
    </xf>
    <xf numFmtId="180" fontId="10" fillId="6" borderId="6" xfId="0" applyNumberFormat="1" applyFont="1" applyFill="1" applyBorder="1" applyProtection="1">
      <alignment vertical="center"/>
      <protection locked="0"/>
    </xf>
    <xf numFmtId="0" fontId="6" fillId="0" borderId="35" xfId="0" applyFont="1" applyBorder="1" applyProtection="1">
      <alignment vertical="center"/>
      <protection locked="0"/>
    </xf>
    <xf numFmtId="0" fontId="6" fillId="0" borderId="35" xfId="0" applyFont="1" applyBorder="1" applyAlignment="1">
      <alignment horizontal="right" vertical="center"/>
    </xf>
    <xf numFmtId="0" fontId="6" fillId="0" borderId="36" xfId="0" applyFont="1" applyBorder="1" applyProtection="1">
      <alignment vertical="center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0" fontId="14" fillId="0" borderId="40" xfId="0" applyFont="1" applyBorder="1" applyAlignment="1" applyProtection="1">
      <alignment horizontal="center" vertical="center"/>
      <protection locked="0"/>
    </xf>
    <xf numFmtId="0" fontId="6" fillId="5" borderId="37" xfId="0" applyFont="1" applyFill="1" applyBorder="1" applyProtection="1">
      <alignment vertical="center"/>
      <protection locked="0"/>
    </xf>
    <xf numFmtId="0" fontId="6" fillId="5" borderId="35" xfId="0" applyFont="1" applyFill="1" applyBorder="1" applyProtection="1">
      <alignment vertical="center"/>
      <protection locked="0"/>
    </xf>
    <xf numFmtId="0" fontId="10" fillId="6" borderId="37" xfId="0" applyFont="1" applyFill="1" applyBorder="1" applyProtection="1">
      <alignment vertical="center"/>
      <protection locked="0"/>
    </xf>
    <xf numFmtId="38" fontId="6" fillId="0" borderId="35" xfId="2" applyFont="1" applyBorder="1" applyProtection="1">
      <alignment vertical="center"/>
      <protection locked="0"/>
    </xf>
    <xf numFmtId="0" fontId="10" fillId="0" borderId="35" xfId="0" applyFont="1" applyBorder="1" applyProtection="1">
      <alignment vertical="center"/>
      <protection locked="0"/>
    </xf>
    <xf numFmtId="0" fontId="10" fillId="0" borderId="38" xfId="0" applyFont="1" applyBorder="1" applyProtection="1">
      <alignment vertical="center"/>
      <protection locked="0"/>
    </xf>
    <xf numFmtId="0" fontId="10" fillId="0" borderId="44" xfId="0" applyFont="1" applyBorder="1" applyProtection="1">
      <alignment vertical="center"/>
      <protection locked="0"/>
    </xf>
    <xf numFmtId="38" fontId="14" fillId="0" borderId="45" xfId="0" applyNumberFormat="1" applyFont="1" applyBorder="1" applyAlignment="1" applyProtection="1">
      <alignment horizontal="right" vertical="center"/>
      <protection locked="0"/>
    </xf>
    <xf numFmtId="176" fontId="10" fillId="0" borderId="35" xfId="0" applyNumberFormat="1" applyFont="1" applyBorder="1" applyAlignment="1" applyProtection="1">
      <alignment horizontal="left" vertical="center"/>
      <protection locked="0"/>
    </xf>
    <xf numFmtId="38" fontId="14" fillId="0" borderId="36" xfId="0" applyNumberFormat="1" applyFont="1" applyBorder="1" applyAlignment="1" applyProtection="1">
      <alignment horizontal="center" vertical="center"/>
      <protection locked="0"/>
    </xf>
    <xf numFmtId="0" fontId="6" fillId="0" borderId="46" xfId="0" applyFont="1" applyBorder="1" applyProtection="1">
      <alignment vertical="center"/>
      <protection locked="0"/>
    </xf>
    <xf numFmtId="38" fontId="9" fillId="0" borderId="21" xfId="2" applyFont="1" applyBorder="1" applyProtection="1">
      <alignment vertical="center"/>
      <protection locked="0"/>
    </xf>
    <xf numFmtId="0" fontId="6" fillId="0" borderId="35" xfId="0" applyFont="1" applyBorder="1">
      <alignment vertical="center"/>
    </xf>
    <xf numFmtId="0" fontId="6" fillId="0" borderId="3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6" fillId="0" borderId="36" xfId="2" applyFont="1" applyFill="1" applyBorder="1">
      <alignment vertical="center"/>
    </xf>
    <xf numFmtId="0" fontId="14" fillId="0" borderId="40" xfId="0" applyFont="1" applyBorder="1" applyAlignment="1">
      <alignment horizontal="center" vertical="center"/>
    </xf>
    <xf numFmtId="0" fontId="10" fillId="5" borderId="37" xfId="0" applyFont="1" applyFill="1" applyBorder="1">
      <alignment vertical="center"/>
    </xf>
    <xf numFmtId="0" fontId="10" fillId="0" borderId="35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5" borderId="35" xfId="0" applyFont="1" applyFill="1" applyBorder="1">
      <alignment vertical="center"/>
    </xf>
    <xf numFmtId="0" fontId="10" fillId="5" borderId="0" xfId="0" applyFont="1" applyFill="1">
      <alignment vertical="center"/>
    </xf>
    <xf numFmtId="0" fontId="16" fillId="6" borderId="37" xfId="0" applyFont="1" applyFill="1" applyBorder="1">
      <alignment vertical="center"/>
    </xf>
    <xf numFmtId="0" fontId="10" fillId="6" borderId="37" xfId="0" applyFont="1" applyFill="1" applyBorder="1">
      <alignment vertical="center"/>
    </xf>
    <xf numFmtId="0" fontId="10" fillId="0" borderId="37" xfId="0" applyFont="1" applyBorder="1">
      <alignment vertical="center"/>
    </xf>
    <xf numFmtId="38" fontId="9" fillId="0" borderId="49" xfId="0" applyNumberFormat="1" applyFont="1" applyBorder="1" applyAlignment="1">
      <alignment horizontal="right" vertical="center"/>
    </xf>
    <xf numFmtId="0" fontId="10" fillId="0" borderId="39" xfId="0" applyFont="1" applyBorder="1">
      <alignment vertical="center"/>
    </xf>
    <xf numFmtId="38" fontId="11" fillId="3" borderId="0" xfId="7" applyFont="1" applyFill="1" applyProtection="1">
      <alignment vertical="center"/>
      <protection locked="0"/>
    </xf>
    <xf numFmtId="0" fontId="6" fillId="3" borderId="0" xfId="9" applyFont="1" applyFill="1" applyProtection="1">
      <alignment vertical="center"/>
      <protection locked="0"/>
    </xf>
    <xf numFmtId="38" fontId="11" fillId="3" borderId="0" xfId="7" applyFont="1" applyFill="1" applyAlignment="1" applyProtection="1">
      <alignment horizontal="right" vertical="center"/>
      <protection locked="0"/>
    </xf>
    <xf numFmtId="0" fontId="6" fillId="3" borderId="0" xfId="9" applyFont="1" applyFill="1">
      <alignment vertical="center"/>
    </xf>
    <xf numFmtId="0" fontId="10" fillId="3" borderId="0" xfId="9" applyFont="1" applyFill="1" applyProtection="1">
      <alignment vertical="center"/>
      <protection locked="0"/>
    </xf>
    <xf numFmtId="38" fontId="6" fillId="3" borderId="0" xfId="7" applyFont="1" applyFill="1" applyProtection="1">
      <alignment vertical="center"/>
      <protection locked="0"/>
    </xf>
    <xf numFmtId="38" fontId="6" fillId="3" borderId="0" xfId="7" applyFont="1" applyFill="1" applyProtection="1">
      <alignment vertical="center"/>
    </xf>
    <xf numFmtId="38" fontId="6" fillId="3" borderId="16" xfId="7" applyFont="1" applyFill="1" applyBorder="1" applyAlignment="1" applyProtection="1">
      <alignment horizontal="center" vertical="center"/>
      <protection locked="0"/>
    </xf>
    <xf numFmtId="38" fontId="6" fillId="3" borderId="9" xfId="7" applyFont="1" applyFill="1" applyBorder="1" applyAlignment="1" applyProtection="1">
      <alignment horizontal="center" vertical="center"/>
      <protection locked="0"/>
    </xf>
    <xf numFmtId="38" fontId="6" fillId="3" borderId="0" xfId="7" applyFont="1" applyFill="1" applyAlignment="1" applyProtection="1">
      <alignment horizontal="center" vertical="center"/>
    </xf>
    <xf numFmtId="0" fontId="6" fillId="3" borderId="0" xfId="9" applyFont="1" applyFill="1" applyAlignment="1">
      <alignment horizontal="left" vertical="center"/>
    </xf>
    <xf numFmtId="0" fontId="6" fillId="3" borderId="0" xfId="9" quotePrefix="1" applyFont="1" applyFill="1" applyProtection="1">
      <alignment vertical="center"/>
      <protection locked="0"/>
    </xf>
    <xf numFmtId="0" fontId="10" fillId="3" borderId="0" xfId="9" applyFont="1" applyFill="1">
      <alignment vertical="center"/>
    </xf>
    <xf numFmtId="0" fontId="24" fillId="3" borderId="0" xfId="9" applyFont="1" applyFill="1" applyAlignment="1">
      <alignment horizontal="left" vertical="center"/>
    </xf>
    <xf numFmtId="0" fontId="24" fillId="3" borderId="0" xfId="9" applyFont="1" applyFill="1">
      <alignment vertical="center"/>
    </xf>
    <xf numFmtId="3" fontId="6" fillId="3" borderId="0" xfId="9" applyNumberFormat="1" applyFont="1" applyFill="1">
      <alignment vertical="center"/>
    </xf>
    <xf numFmtId="0" fontId="6" fillId="3" borderId="0" xfId="9" applyFont="1" applyFill="1" applyAlignment="1" applyProtection="1">
      <alignment horizontal="right" vertical="center"/>
      <protection locked="0"/>
    </xf>
    <xf numFmtId="38" fontId="6" fillId="3" borderId="58" xfId="7" applyFont="1" applyFill="1" applyBorder="1" applyProtection="1">
      <alignment vertical="center"/>
      <protection locked="0"/>
    </xf>
    <xf numFmtId="0" fontId="6" fillId="3" borderId="59" xfId="9" applyFont="1" applyFill="1" applyBorder="1" applyProtection="1">
      <alignment vertical="center"/>
      <protection locked="0"/>
    </xf>
    <xf numFmtId="0" fontId="6" fillId="0" borderId="58" xfId="0" applyFont="1" applyBorder="1" applyAlignment="1">
      <alignment horizontal="right" vertical="center"/>
    </xf>
    <xf numFmtId="0" fontId="6" fillId="3" borderId="58" xfId="9" applyFont="1" applyFill="1" applyBorder="1" applyProtection="1">
      <alignment vertical="center"/>
      <protection locked="0"/>
    </xf>
    <xf numFmtId="0" fontId="6" fillId="3" borderId="59" xfId="9" applyFont="1" applyFill="1" applyBorder="1" applyAlignment="1" applyProtection="1">
      <alignment horizontal="right" vertical="center"/>
      <protection locked="0"/>
    </xf>
    <xf numFmtId="38" fontId="6" fillId="3" borderId="61" xfId="7" applyFont="1" applyFill="1" applyBorder="1" applyAlignment="1" applyProtection="1">
      <alignment horizontal="center" vertical="center"/>
      <protection locked="0"/>
    </xf>
    <xf numFmtId="38" fontId="6" fillId="3" borderId="62" xfId="7" applyFont="1" applyFill="1" applyBorder="1" applyAlignment="1" applyProtection="1">
      <alignment horizontal="center" vertical="center"/>
      <protection locked="0"/>
    </xf>
    <xf numFmtId="38" fontId="6" fillId="3" borderId="61" xfId="7" applyFont="1" applyFill="1" applyBorder="1" applyProtection="1">
      <alignment vertical="center"/>
      <protection locked="0"/>
    </xf>
    <xf numFmtId="38" fontId="6" fillId="3" borderId="64" xfId="7" applyFont="1" applyFill="1" applyBorder="1" applyProtection="1">
      <alignment vertical="center"/>
      <protection locked="0"/>
    </xf>
    <xf numFmtId="38" fontId="6" fillId="3" borderId="66" xfId="7" applyFont="1" applyFill="1" applyBorder="1" applyProtection="1">
      <alignment vertical="center"/>
      <protection locked="0"/>
    </xf>
    <xf numFmtId="38" fontId="6" fillId="3" borderId="68" xfId="7" applyFont="1" applyFill="1" applyBorder="1" applyAlignment="1" applyProtection="1">
      <alignment horizontal="center" vertical="center"/>
      <protection locked="0"/>
    </xf>
    <xf numFmtId="38" fontId="6" fillId="3" borderId="68" xfId="7" applyFont="1" applyFill="1" applyBorder="1" applyProtection="1">
      <alignment vertical="center"/>
      <protection locked="0"/>
    </xf>
    <xf numFmtId="38" fontId="6" fillId="3" borderId="68" xfId="7" applyFont="1" applyFill="1" applyBorder="1" applyAlignment="1" applyProtection="1">
      <alignment horizontal="left" vertical="center"/>
      <protection locked="0"/>
    </xf>
    <xf numFmtId="176" fontId="6" fillId="3" borderId="58" xfId="8" applyNumberFormat="1" applyFont="1" applyFill="1" applyBorder="1" applyAlignment="1" applyProtection="1">
      <alignment horizontal="left" vertical="center"/>
      <protection locked="0"/>
    </xf>
    <xf numFmtId="177" fontId="6" fillId="2" borderId="18" xfId="7" applyNumberFormat="1" applyFont="1" applyFill="1" applyBorder="1" applyProtection="1">
      <alignment vertical="center"/>
      <protection locked="0"/>
    </xf>
    <xf numFmtId="177" fontId="6" fillId="2" borderId="65" xfId="7" applyNumberFormat="1" applyFont="1" applyFill="1" applyBorder="1" applyProtection="1">
      <alignment vertical="center"/>
      <protection locked="0"/>
    </xf>
    <xf numFmtId="177" fontId="6" fillId="8" borderId="16" xfId="7" applyNumberFormat="1" applyFont="1" applyFill="1" applyBorder="1" applyProtection="1">
      <alignment vertical="center"/>
      <protection locked="0"/>
    </xf>
    <xf numFmtId="177" fontId="6" fillId="8" borderId="63" xfId="7" applyNumberFormat="1" applyFont="1" applyFill="1" applyBorder="1" applyProtection="1">
      <alignment vertical="center"/>
      <protection locked="0"/>
    </xf>
    <xf numFmtId="177" fontId="6" fillId="8" borderId="18" xfId="7" applyNumberFormat="1" applyFont="1" applyFill="1" applyBorder="1" applyProtection="1">
      <alignment vertical="center"/>
      <protection locked="0"/>
    </xf>
    <xf numFmtId="177" fontId="6" fillId="8" borderId="14" xfId="7" applyNumberFormat="1" applyFont="1" applyFill="1" applyBorder="1" applyProtection="1">
      <alignment vertical="center"/>
      <protection locked="0"/>
    </xf>
    <xf numFmtId="177" fontId="6" fillId="8" borderId="9" xfId="7" applyNumberFormat="1" applyFont="1" applyFill="1" applyBorder="1" applyProtection="1">
      <alignment vertical="center"/>
      <protection locked="0"/>
    </xf>
    <xf numFmtId="177" fontId="6" fillId="8" borderId="65" xfId="7" applyNumberFormat="1" applyFont="1" applyFill="1" applyBorder="1" applyProtection="1">
      <alignment vertical="center"/>
      <protection locked="0"/>
    </xf>
    <xf numFmtId="177" fontId="6" fillId="8" borderId="62" xfId="7" applyNumberFormat="1" applyFont="1" applyFill="1" applyBorder="1" applyProtection="1">
      <alignment vertical="center"/>
      <protection locked="0"/>
    </xf>
    <xf numFmtId="177" fontId="6" fillId="2" borderId="14" xfId="7" applyNumberFormat="1" applyFont="1" applyFill="1" applyBorder="1" applyProtection="1">
      <alignment vertical="center"/>
      <protection locked="0"/>
    </xf>
    <xf numFmtId="177" fontId="6" fillId="2" borderId="67" xfId="7" applyNumberFormat="1" applyFont="1" applyFill="1" applyBorder="1" applyProtection="1">
      <alignment vertical="center"/>
      <protection locked="0"/>
    </xf>
    <xf numFmtId="0" fontId="6" fillId="3" borderId="0" xfId="10" applyFont="1" applyFill="1" applyProtection="1">
      <alignment vertical="center"/>
      <protection locked="0"/>
    </xf>
    <xf numFmtId="0" fontId="6" fillId="3" borderId="0" xfId="10" applyFont="1" applyFill="1" applyAlignment="1" applyProtection="1">
      <alignment horizontal="right" vertical="center"/>
      <protection locked="0"/>
    </xf>
    <xf numFmtId="38" fontId="6" fillId="3" borderId="0" xfId="7" applyFont="1" applyFill="1" applyAlignment="1" applyProtection="1">
      <alignment horizontal="center" vertical="center"/>
      <protection locked="0"/>
    </xf>
    <xf numFmtId="38" fontId="6" fillId="3" borderId="0" xfId="7" applyFont="1" applyFill="1" applyBorder="1" applyProtection="1">
      <alignment vertical="center"/>
      <protection locked="0"/>
    </xf>
    <xf numFmtId="0" fontId="10" fillId="3" borderId="0" xfId="10" applyFont="1" applyFill="1" applyProtection="1">
      <alignment vertical="center"/>
      <protection locked="0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0" xfId="10" applyFont="1" applyProtection="1">
      <alignment vertical="center"/>
      <protection locked="0"/>
    </xf>
    <xf numFmtId="38" fontId="6" fillId="3" borderId="0" xfId="7" applyFont="1" applyFill="1" applyBorder="1" applyAlignment="1" applyProtection="1">
      <alignment horizontal="center" vertical="center"/>
      <protection locked="0"/>
    </xf>
    <xf numFmtId="0" fontId="6" fillId="3" borderId="59" xfId="10" applyFont="1" applyFill="1" applyBorder="1" applyProtection="1">
      <alignment vertical="center"/>
      <protection locked="0"/>
    </xf>
    <xf numFmtId="38" fontId="6" fillId="3" borderId="59" xfId="7" applyFont="1" applyFill="1" applyBorder="1" applyProtection="1">
      <alignment vertical="center"/>
      <protection locked="0"/>
    </xf>
    <xf numFmtId="0" fontId="6" fillId="3" borderId="58" xfId="10" applyFont="1" applyFill="1" applyBorder="1" applyProtection="1">
      <alignment vertical="center"/>
      <protection locked="0"/>
    </xf>
    <xf numFmtId="38" fontId="6" fillId="7" borderId="58" xfId="7" applyFont="1" applyFill="1" applyBorder="1" applyProtection="1">
      <alignment vertical="center"/>
      <protection locked="0"/>
    </xf>
    <xf numFmtId="176" fontId="6" fillId="3" borderId="58" xfId="7" applyNumberFormat="1" applyFont="1" applyFill="1" applyBorder="1" applyAlignment="1" applyProtection="1">
      <alignment horizontal="left" vertical="center"/>
      <protection locked="0"/>
    </xf>
    <xf numFmtId="0" fontId="10" fillId="3" borderId="58" xfId="10" applyFont="1" applyFill="1" applyBorder="1" applyAlignment="1" applyProtection="1">
      <alignment horizontal="left" vertical="center"/>
      <protection locked="0"/>
    </xf>
    <xf numFmtId="0" fontId="10" fillId="3" borderId="59" xfId="10" applyFont="1" applyFill="1" applyBorder="1" applyProtection="1">
      <alignment vertical="center"/>
      <protection locked="0"/>
    </xf>
    <xf numFmtId="0" fontId="6" fillId="3" borderId="0" xfId="10" applyFont="1" applyFill="1" applyAlignment="1" applyProtection="1">
      <alignment vertical="center" wrapText="1"/>
      <protection locked="0"/>
    </xf>
    <xf numFmtId="183" fontId="6" fillId="7" borderId="67" xfId="11" applyNumberFormat="1" applyFont="1" applyFill="1" applyBorder="1" applyProtection="1">
      <alignment vertical="center"/>
      <protection locked="0"/>
    </xf>
    <xf numFmtId="183" fontId="6" fillId="8" borderId="63" xfId="11" applyNumberFormat="1" applyFont="1" applyFill="1" applyBorder="1" applyProtection="1">
      <alignment vertical="center"/>
      <protection locked="0"/>
    </xf>
    <xf numFmtId="183" fontId="6" fillId="8" borderId="65" xfId="11" applyNumberFormat="1" applyFont="1" applyFill="1" applyBorder="1" applyProtection="1">
      <alignment vertical="center"/>
      <protection locked="0"/>
    </xf>
    <xf numFmtId="183" fontId="6" fillId="8" borderId="67" xfId="11" applyNumberFormat="1" applyFont="1" applyFill="1" applyBorder="1" applyProtection="1">
      <alignment vertical="center"/>
      <protection locked="0"/>
    </xf>
    <xf numFmtId="183" fontId="6" fillId="8" borderId="62" xfId="11" applyNumberFormat="1" applyFont="1" applyFill="1" applyBorder="1" applyProtection="1">
      <alignment vertical="center"/>
      <protection locked="0"/>
    </xf>
    <xf numFmtId="183" fontId="6" fillId="2" borderId="65" xfId="11" applyNumberFormat="1" applyFont="1" applyFill="1" applyBorder="1" applyProtection="1">
      <alignment vertical="center"/>
      <protection locked="0"/>
    </xf>
    <xf numFmtId="183" fontId="6" fillId="2" borderId="67" xfId="11" applyNumberFormat="1" applyFont="1" applyFill="1" applyBorder="1" applyProtection="1">
      <alignment vertical="center"/>
      <protection locked="0"/>
    </xf>
    <xf numFmtId="38" fontId="27" fillId="3" borderId="0" xfId="7" applyFont="1" applyFill="1" applyAlignment="1" applyProtection="1">
      <alignment horizontal="right" vertical="center"/>
      <protection locked="0"/>
    </xf>
    <xf numFmtId="38" fontId="6" fillId="0" borderId="0" xfId="7" applyFont="1" applyFill="1" applyProtection="1">
      <alignment vertical="center"/>
      <protection locked="0"/>
    </xf>
    <xf numFmtId="38" fontId="6" fillId="7" borderId="9" xfId="7" applyFont="1" applyFill="1" applyBorder="1" applyProtection="1">
      <alignment vertical="center"/>
      <protection locked="0"/>
    </xf>
    <xf numFmtId="38" fontId="6" fillId="3" borderId="0" xfId="7" applyFont="1" applyFill="1" applyBorder="1" applyAlignment="1" applyProtection="1">
      <alignment horizontal="left" vertical="center"/>
      <protection locked="0"/>
    </xf>
    <xf numFmtId="38" fontId="6" fillId="0" borderId="0" xfId="7" applyFont="1" applyFill="1" applyBorder="1" applyProtection="1">
      <alignment vertical="center"/>
      <protection locked="0"/>
    </xf>
    <xf numFmtId="0" fontId="17" fillId="3" borderId="0" xfId="9" applyFont="1" applyFill="1" applyAlignment="1" applyProtection="1">
      <alignment horizontal="left" vertical="center"/>
      <protection locked="0"/>
    </xf>
    <xf numFmtId="0" fontId="17" fillId="0" borderId="0" xfId="9" applyFont="1" applyAlignment="1" applyProtection="1">
      <alignment horizontal="left" vertical="center"/>
      <protection locked="0"/>
    </xf>
    <xf numFmtId="38" fontId="6" fillId="0" borderId="0" xfId="7" applyFont="1" applyProtection="1">
      <alignment vertical="center"/>
      <protection locked="0"/>
    </xf>
    <xf numFmtId="0" fontId="28" fillId="0" borderId="0" xfId="9" applyFont="1" applyAlignment="1" applyProtection="1">
      <alignment horizontal="left" vertical="center"/>
      <protection locked="0"/>
    </xf>
    <xf numFmtId="38" fontId="12" fillId="4" borderId="74" xfId="7" applyFont="1" applyFill="1" applyBorder="1" applyAlignment="1" applyProtection="1">
      <alignment horizontal="center" vertical="center" wrapText="1"/>
      <protection locked="0"/>
    </xf>
    <xf numFmtId="38" fontId="6" fillId="3" borderId="75" xfId="7" applyFont="1" applyFill="1" applyBorder="1" applyProtection="1">
      <alignment vertical="center"/>
      <protection locked="0"/>
    </xf>
    <xf numFmtId="38" fontId="6" fillId="3" borderId="76" xfId="7" applyFont="1" applyFill="1" applyBorder="1" applyProtection="1">
      <alignment vertical="center"/>
      <protection locked="0"/>
    </xf>
    <xf numFmtId="0" fontId="6" fillId="0" borderId="75" xfId="0" applyFont="1" applyBorder="1" applyAlignment="1">
      <alignment horizontal="right" vertical="center"/>
    </xf>
    <xf numFmtId="38" fontId="6" fillId="3" borderId="75" xfId="7" applyFont="1" applyFill="1" applyBorder="1" applyAlignment="1" applyProtection="1">
      <alignment vertical="center"/>
      <protection locked="0"/>
    </xf>
    <xf numFmtId="38" fontId="6" fillId="3" borderId="0" xfId="7" applyFont="1" applyFill="1" applyBorder="1" applyAlignment="1" applyProtection="1">
      <alignment vertical="center"/>
      <protection locked="0"/>
    </xf>
    <xf numFmtId="38" fontId="6" fillId="3" borderId="77" xfId="7" applyFont="1" applyFill="1" applyBorder="1" applyAlignment="1" applyProtection="1">
      <alignment horizontal="right" vertical="center"/>
      <protection locked="0"/>
    </xf>
    <xf numFmtId="38" fontId="6" fillId="3" borderId="78" xfId="7" applyFont="1" applyFill="1" applyBorder="1" applyAlignment="1" applyProtection="1">
      <alignment horizontal="center" vertical="center"/>
      <protection locked="0"/>
    </xf>
    <xf numFmtId="38" fontId="6" fillId="3" borderId="79" xfId="7" applyFont="1" applyFill="1" applyBorder="1" applyAlignment="1" applyProtection="1">
      <alignment horizontal="center" vertical="center"/>
      <protection locked="0"/>
    </xf>
    <xf numFmtId="38" fontId="6" fillId="7" borderId="79" xfId="7" applyFont="1" applyFill="1" applyBorder="1" applyProtection="1">
      <alignment vertical="center"/>
      <protection locked="0"/>
    </xf>
    <xf numFmtId="38" fontId="6" fillId="7" borderId="78" xfId="7" applyFont="1" applyFill="1" applyBorder="1" applyAlignment="1" applyProtection="1">
      <alignment horizontal="right" vertical="center"/>
      <protection locked="0"/>
    </xf>
    <xf numFmtId="181" fontId="6" fillId="7" borderId="79" xfId="7" applyNumberFormat="1" applyFont="1" applyFill="1" applyBorder="1" applyProtection="1">
      <alignment vertical="center"/>
      <protection locked="0"/>
    </xf>
    <xf numFmtId="176" fontId="6" fillId="3" borderId="75" xfId="8" applyNumberFormat="1" applyFont="1" applyFill="1" applyBorder="1" applyAlignment="1" applyProtection="1">
      <alignment horizontal="left" vertical="center"/>
      <protection locked="0"/>
    </xf>
    <xf numFmtId="38" fontId="6" fillId="3" borderId="75" xfId="7" applyFont="1" applyFill="1" applyBorder="1" applyAlignment="1" applyProtection="1">
      <alignment horizontal="left" vertical="center"/>
      <protection locked="0"/>
    </xf>
    <xf numFmtId="182" fontId="6" fillId="3" borderId="76" xfId="7" applyNumberFormat="1" applyFont="1" applyFill="1" applyBorder="1" applyProtection="1">
      <alignment vertical="center"/>
      <protection locked="0"/>
    </xf>
    <xf numFmtId="38" fontId="6" fillId="3" borderId="86" xfId="7" quotePrefix="1" applyFont="1" applyFill="1" applyBorder="1" applyAlignment="1" applyProtection="1">
      <alignment horizontal="right" vertical="center"/>
      <protection locked="0"/>
    </xf>
    <xf numFmtId="38" fontId="6" fillId="8" borderId="79" xfId="7" applyFont="1" applyFill="1" applyBorder="1" applyProtection="1">
      <alignment vertical="center"/>
      <protection locked="0"/>
    </xf>
    <xf numFmtId="38" fontId="6" fillId="2" borderId="79" xfId="7" applyFont="1" applyFill="1" applyBorder="1" applyProtection="1">
      <alignment vertical="center"/>
      <protection locked="0"/>
    </xf>
    <xf numFmtId="38" fontId="6" fillId="7" borderId="9" xfId="7" applyFont="1" applyFill="1" applyBorder="1" applyAlignment="1" applyProtection="1">
      <alignment horizontal="left" vertical="center"/>
      <protection locked="0"/>
    </xf>
    <xf numFmtId="0" fontId="21" fillId="0" borderId="0" xfId="5" applyFont="1" applyFill="1">
      <alignment vertical="center"/>
    </xf>
    <xf numFmtId="0" fontId="21" fillId="0" borderId="0" xfId="5" applyFont="1">
      <alignment vertical="center"/>
    </xf>
    <xf numFmtId="38" fontId="6" fillId="7" borderId="81" xfId="7" applyFont="1" applyFill="1" applyBorder="1" applyAlignment="1" applyProtection="1">
      <alignment horizontal="right" vertical="center"/>
      <protection locked="0"/>
    </xf>
    <xf numFmtId="38" fontId="6" fillId="7" borderId="10" xfId="7" applyFont="1" applyFill="1" applyBorder="1" applyAlignment="1" applyProtection="1">
      <alignment horizontal="left" vertical="center"/>
      <protection locked="0"/>
    </xf>
    <xf numFmtId="38" fontId="6" fillId="7" borderId="82" xfId="7" applyFont="1" applyFill="1" applyBorder="1" applyAlignment="1" applyProtection="1">
      <alignment horizontal="right" vertical="center"/>
      <protection locked="0"/>
    </xf>
    <xf numFmtId="181" fontId="6" fillId="7" borderId="79" xfId="7" applyNumberFormat="1" applyFont="1" applyFill="1" applyBorder="1" applyAlignment="1" applyProtection="1">
      <alignment horizontal="right" vertical="center"/>
      <protection locked="0"/>
    </xf>
    <xf numFmtId="38" fontId="6" fillId="7" borderId="9" xfId="7" applyFont="1" applyFill="1" applyBorder="1" applyAlignment="1" applyProtection="1">
      <alignment horizontal="center" vertical="center" wrapText="1"/>
      <protection locked="0"/>
    </xf>
    <xf numFmtId="38" fontId="17" fillId="0" borderId="0" xfId="7" applyFont="1" applyFill="1" applyProtection="1">
      <alignment vertical="center"/>
      <protection locked="0"/>
    </xf>
    <xf numFmtId="0" fontId="14" fillId="0" borderId="0" xfId="0" applyFont="1">
      <alignment vertical="center"/>
    </xf>
    <xf numFmtId="0" fontId="6" fillId="2" borderId="87" xfId="0" applyFont="1" applyFill="1" applyBorder="1" applyAlignment="1">
      <alignment horizontal="center" vertical="center"/>
    </xf>
    <xf numFmtId="0" fontId="31" fillId="0" borderId="0" xfId="0" applyFont="1">
      <alignment vertical="center"/>
    </xf>
    <xf numFmtId="0" fontId="29" fillId="0" borderId="0" xfId="0" applyFont="1">
      <alignment vertical="center"/>
    </xf>
    <xf numFmtId="38" fontId="6" fillId="7" borderId="78" xfId="7" applyFont="1" applyFill="1" applyBorder="1" applyAlignment="1" applyProtection="1">
      <alignment horizontal="left" vertical="center"/>
      <protection locked="0"/>
    </xf>
    <xf numFmtId="38" fontId="6" fillId="7" borderId="9" xfId="7" applyFont="1" applyFill="1" applyBorder="1" applyAlignment="1" applyProtection="1">
      <alignment horizontal="left" vertical="center"/>
      <protection locked="0"/>
    </xf>
    <xf numFmtId="49" fontId="6" fillId="7" borderId="78" xfId="7" applyNumberFormat="1" applyFont="1" applyFill="1" applyBorder="1" applyAlignment="1" applyProtection="1">
      <alignment horizontal="left" vertical="center"/>
      <protection locked="0"/>
    </xf>
    <xf numFmtId="49" fontId="6" fillId="7" borderId="9" xfId="7" applyNumberFormat="1" applyFont="1" applyFill="1" applyBorder="1" applyAlignment="1" applyProtection="1">
      <alignment horizontal="left" vertical="center"/>
      <protection locked="0"/>
    </xf>
    <xf numFmtId="0" fontId="10" fillId="3" borderId="84" xfId="9" applyFont="1" applyFill="1" applyBorder="1" applyAlignment="1" applyProtection="1">
      <alignment horizontal="left" vertical="center"/>
      <protection locked="0"/>
    </xf>
    <xf numFmtId="0" fontId="10" fillId="3" borderId="85" xfId="9" applyFont="1" applyFill="1" applyBorder="1" applyAlignment="1" applyProtection="1">
      <alignment horizontal="left" vertical="center"/>
      <protection locked="0"/>
    </xf>
    <xf numFmtId="38" fontId="6" fillId="3" borderId="83" xfId="7" applyFont="1" applyFill="1" applyBorder="1" applyAlignment="1" applyProtection="1">
      <alignment horizontal="left" vertical="center"/>
      <protection locked="0"/>
    </xf>
    <xf numFmtId="38" fontId="6" fillId="3" borderId="5" xfId="7" applyFont="1" applyFill="1" applyBorder="1" applyAlignment="1" applyProtection="1">
      <alignment horizontal="left" vertical="center"/>
      <protection locked="0"/>
    </xf>
    <xf numFmtId="38" fontId="12" fillId="4" borderId="72" xfId="7" applyFont="1" applyFill="1" applyBorder="1" applyAlignment="1" applyProtection="1">
      <alignment horizontal="center" vertical="center"/>
      <protection locked="0"/>
    </xf>
    <xf numFmtId="38" fontId="12" fillId="4" borderId="73" xfId="7" applyFont="1" applyFill="1" applyBorder="1" applyAlignment="1" applyProtection="1">
      <alignment horizontal="center" vertical="center"/>
      <protection locked="0"/>
    </xf>
    <xf numFmtId="38" fontId="6" fillId="3" borderId="80" xfId="7" applyFont="1" applyFill="1" applyBorder="1" applyAlignment="1" applyProtection="1">
      <alignment horizontal="left" vertical="center"/>
      <protection locked="0"/>
    </xf>
    <xf numFmtId="49" fontId="6" fillId="0" borderId="83" xfId="7" applyNumberFormat="1" applyFont="1" applyFill="1" applyBorder="1" applyAlignment="1" applyProtection="1">
      <alignment horizontal="left" vertical="center"/>
      <protection locked="0"/>
    </xf>
    <xf numFmtId="49" fontId="6" fillId="0" borderId="5" xfId="7" applyNumberFormat="1" applyFont="1" applyFill="1" applyBorder="1" applyAlignment="1" applyProtection="1">
      <alignment horizontal="left" vertical="center"/>
      <protection locked="0"/>
    </xf>
    <xf numFmtId="38" fontId="12" fillId="4" borderId="55" xfId="7" applyFont="1" applyFill="1" applyBorder="1" applyAlignment="1" applyProtection="1">
      <alignment horizontal="center" vertical="center"/>
      <protection locked="0"/>
    </xf>
    <xf numFmtId="38" fontId="12" fillId="4" borderId="57" xfId="7" applyFont="1" applyFill="1" applyBorder="1" applyAlignment="1" applyProtection="1">
      <alignment horizontal="center" vertical="center"/>
      <protection locked="0"/>
    </xf>
    <xf numFmtId="0" fontId="10" fillId="3" borderId="69" xfId="10" applyFont="1" applyFill="1" applyBorder="1" applyAlignment="1" applyProtection="1">
      <alignment horizontal="left" vertical="center" wrapText="1"/>
      <protection locked="0"/>
    </xf>
    <xf numFmtId="0" fontId="10" fillId="3" borderId="71" xfId="10" applyFont="1" applyFill="1" applyBorder="1" applyAlignment="1" applyProtection="1">
      <alignment horizontal="left" vertical="center" wrapText="1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38" fontId="14" fillId="0" borderId="41" xfId="0" applyNumberFormat="1" applyFont="1" applyBorder="1" applyAlignment="1" applyProtection="1">
      <alignment horizontal="center" vertical="center"/>
      <protection locked="0"/>
    </xf>
    <xf numFmtId="38" fontId="14" fillId="0" borderId="42" xfId="0" applyNumberFormat="1" applyFont="1" applyBorder="1" applyAlignment="1" applyProtection="1">
      <alignment horizontal="center" vertical="center"/>
      <protection locked="0"/>
    </xf>
    <xf numFmtId="38" fontId="14" fillId="0" borderId="43" xfId="0" applyNumberFormat="1" applyFont="1" applyBorder="1" applyAlignment="1" applyProtection="1">
      <alignment horizontal="center" vertical="center"/>
      <protection locked="0"/>
    </xf>
    <xf numFmtId="0" fontId="6" fillId="0" borderId="46" xfId="0" applyFont="1" applyBorder="1" applyAlignment="1" applyProtection="1">
      <alignment horizontal="left" vertical="center"/>
      <protection locked="0"/>
    </xf>
    <xf numFmtId="0" fontId="6" fillId="0" borderId="47" xfId="0" applyFont="1" applyBorder="1" applyAlignment="1" applyProtection="1">
      <alignment horizontal="left" vertical="center"/>
      <protection locked="0"/>
    </xf>
    <xf numFmtId="0" fontId="6" fillId="0" borderId="48" xfId="0" applyFont="1" applyBorder="1" applyAlignment="1" applyProtection="1">
      <alignment horizontal="left" vertical="center"/>
      <protection locked="0"/>
    </xf>
    <xf numFmtId="0" fontId="8" fillId="3" borderId="28" xfId="0" applyFont="1" applyFill="1" applyBorder="1" applyAlignment="1" applyProtection="1">
      <alignment horizontal="left" vertical="top" wrapText="1"/>
      <protection locked="0"/>
    </xf>
    <xf numFmtId="0" fontId="8" fillId="3" borderId="27" xfId="0" applyFont="1" applyFill="1" applyBorder="1" applyAlignment="1" applyProtection="1">
      <alignment horizontal="left" vertical="top"/>
      <protection locked="0"/>
    </xf>
    <xf numFmtId="0" fontId="8" fillId="3" borderId="29" xfId="0" applyFont="1" applyFill="1" applyBorder="1" applyAlignment="1" applyProtection="1">
      <alignment horizontal="left" vertical="top"/>
      <protection locked="0"/>
    </xf>
    <xf numFmtId="0" fontId="21" fillId="3" borderId="30" xfId="5" applyFont="1" applyFill="1" applyBorder="1" applyAlignment="1" applyProtection="1">
      <alignment horizontal="left" vertical="top"/>
      <protection locked="0"/>
    </xf>
    <xf numFmtId="0" fontId="21" fillId="3" borderId="3" xfId="5" applyFont="1" applyFill="1" applyBorder="1" applyAlignment="1" applyProtection="1">
      <alignment horizontal="left" vertical="top"/>
      <protection locked="0"/>
    </xf>
    <xf numFmtId="0" fontId="21" fillId="3" borderId="31" xfId="5" applyFont="1" applyFill="1" applyBorder="1" applyAlignment="1" applyProtection="1">
      <alignment horizontal="left" vertical="top"/>
      <protection locked="0"/>
    </xf>
    <xf numFmtId="0" fontId="12" fillId="4" borderId="32" xfId="0" applyFont="1" applyFill="1" applyBorder="1" applyAlignment="1" applyProtection="1">
      <alignment horizontal="center" vertical="center"/>
      <protection locked="0"/>
    </xf>
    <xf numFmtId="0" fontId="12" fillId="4" borderId="33" xfId="0" applyFont="1" applyFill="1" applyBorder="1" applyAlignment="1" applyProtection="1">
      <alignment horizontal="center" vertical="center"/>
      <protection locked="0"/>
    </xf>
    <xf numFmtId="0" fontId="12" fillId="4" borderId="34" xfId="0" applyFont="1" applyFill="1" applyBorder="1" applyAlignment="1" applyProtection="1">
      <alignment horizontal="center" vertical="center"/>
      <protection locked="0"/>
    </xf>
    <xf numFmtId="38" fontId="13" fillId="0" borderId="0" xfId="2" applyFont="1" applyBorder="1" applyAlignment="1" applyProtection="1">
      <alignment horizontal="center" vertical="center"/>
      <protection locked="0"/>
    </xf>
    <xf numFmtId="38" fontId="11" fillId="0" borderId="0" xfId="2" applyFont="1" applyBorder="1" applyAlignment="1" applyProtection="1">
      <alignment horizontal="right" vertical="center"/>
      <protection locked="0"/>
    </xf>
    <xf numFmtId="38" fontId="11" fillId="0" borderId="36" xfId="2" applyFont="1" applyBorder="1" applyAlignment="1" applyProtection="1">
      <alignment horizontal="right" vertical="center"/>
      <protection locked="0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3" borderId="58" xfId="9" applyFont="1" applyFill="1" applyBorder="1" applyAlignment="1" applyProtection="1">
      <alignment horizontal="left" vertical="center" wrapText="1"/>
      <protection locked="0"/>
    </xf>
    <xf numFmtId="0" fontId="6" fillId="3" borderId="0" xfId="9" applyFont="1" applyFill="1" applyAlignment="1" applyProtection="1">
      <alignment horizontal="left" vertical="center" wrapText="1"/>
      <protection locked="0"/>
    </xf>
    <xf numFmtId="0" fontId="6" fillId="3" borderId="59" xfId="9" applyFont="1" applyFill="1" applyBorder="1" applyAlignment="1" applyProtection="1">
      <alignment horizontal="left" vertical="center" wrapText="1"/>
      <protection locked="0"/>
    </xf>
    <xf numFmtId="0" fontId="10" fillId="3" borderId="69" xfId="9" applyFont="1" applyFill="1" applyBorder="1" applyAlignment="1" applyProtection="1">
      <alignment horizontal="left" vertical="center" wrapText="1"/>
      <protection locked="0"/>
    </xf>
    <xf numFmtId="0" fontId="6" fillId="3" borderId="70" xfId="9" applyFont="1" applyFill="1" applyBorder="1" applyAlignment="1" applyProtection="1">
      <alignment horizontal="left" vertical="center" wrapText="1"/>
      <protection locked="0"/>
    </xf>
    <xf numFmtId="0" fontId="6" fillId="3" borderId="71" xfId="9" applyFont="1" applyFill="1" applyBorder="1" applyAlignment="1" applyProtection="1">
      <alignment horizontal="left" vertical="center" wrapText="1"/>
      <protection locked="0"/>
    </xf>
    <xf numFmtId="0" fontId="6" fillId="2" borderId="60" xfId="0" applyFont="1" applyFill="1" applyBorder="1" applyAlignment="1">
      <alignment horizontal="center" vertical="center"/>
    </xf>
    <xf numFmtId="38" fontId="12" fillId="4" borderId="56" xfId="7" applyFont="1" applyFill="1" applyBorder="1" applyAlignment="1" applyProtection="1">
      <alignment horizontal="center" vertical="center"/>
      <protection locked="0"/>
    </xf>
    <xf numFmtId="179" fontId="6" fillId="0" borderId="0" xfId="0" applyNumberFormat="1" applyFont="1" applyAlignment="1" applyProtection="1">
      <alignment horizontal="left" vertical="center" wrapText="1"/>
      <protection locked="0"/>
    </xf>
    <xf numFmtId="179" fontId="6" fillId="0" borderId="36" xfId="0" applyNumberFormat="1" applyFont="1" applyBorder="1" applyAlignment="1" applyProtection="1">
      <alignment horizontal="left" vertical="center" wrapText="1"/>
      <protection locked="0"/>
    </xf>
    <xf numFmtId="179" fontId="6" fillId="0" borderId="47" xfId="0" applyNumberFormat="1" applyFont="1" applyBorder="1" applyAlignment="1" applyProtection="1">
      <alignment horizontal="left" vertical="center" wrapText="1"/>
      <protection locked="0"/>
    </xf>
    <xf numFmtId="179" fontId="6" fillId="0" borderId="48" xfId="0" applyNumberFormat="1" applyFont="1" applyBorder="1" applyAlignment="1" applyProtection="1">
      <alignment horizontal="left" vertical="center" wrapText="1"/>
      <protection locked="0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38" fontId="13" fillId="0" borderId="0" xfId="2" applyFont="1" applyBorder="1" applyAlignment="1">
      <alignment horizontal="center" vertical="center"/>
    </xf>
    <xf numFmtId="38" fontId="11" fillId="0" borderId="0" xfId="2" applyFont="1" applyBorder="1" applyAlignment="1">
      <alignment horizontal="right" vertical="center"/>
    </xf>
    <xf numFmtId="38" fontId="11" fillId="0" borderId="36" xfId="2" applyFont="1" applyBorder="1" applyAlignment="1">
      <alignment horizontal="right" vertical="center"/>
    </xf>
    <xf numFmtId="0" fontId="6" fillId="0" borderId="54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36" xfId="0" applyFont="1" applyBorder="1" applyAlignment="1" applyProtection="1">
      <alignment horizontal="left" vertical="center"/>
      <protection locked="0"/>
    </xf>
    <xf numFmtId="0" fontId="6" fillId="0" borderId="3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9" fillId="0" borderId="50" xfId="0" applyNumberFormat="1" applyFont="1" applyBorder="1" applyAlignment="1">
      <alignment horizontal="center" vertical="center"/>
    </xf>
    <xf numFmtId="38" fontId="9" fillId="0" borderId="51" xfId="0" applyNumberFormat="1" applyFont="1" applyBorder="1" applyAlignment="1">
      <alignment horizontal="center" vertical="center"/>
    </xf>
    <xf numFmtId="38" fontId="9" fillId="0" borderId="52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38" fontId="10" fillId="0" borderId="25" xfId="2" applyFont="1" applyFill="1" applyBorder="1" applyAlignment="1">
      <alignment horizontal="center" vertical="center"/>
    </xf>
    <xf numFmtId="38" fontId="10" fillId="0" borderId="26" xfId="2" applyFont="1" applyFill="1" applyBorder="1" applyAlignment="1">
      <alignment horizontal="center" vertical="center"/>
    </xf>
    <xf numFmtId="38" fontId="9" fillId="0" borderId="53" xfId="0" applyNumberFormat="1" applyFont="1" applyBorder="1" applyAlignment="1">
      <alignment horizontal="center" vertical="center"/>
    </xf>
  </cellXfs>
  <cellStyles count="12">
    <cellStyle name="Hyperlink" xfId="6" xr:uid="{00000000-000B-0000-0000-000008000000}"/>
    <cellStyle name="ハイパーリンク" xfId="5" builtinId="8"/>
    <cellStyle name="桁区切り" xfId="2" builtinId="6"/>
    <cellStyle name="桁区切り 2" xfId="7" xr:uid="{211D0574-9289-487D-A6BA-579BEA8E171D}"/>
    <cellStyle name="桁区切り 2 2" xfId="8" xr:uid="{364E4540-922C-4527-A790-1C31B7DB4617}"/>
    <cellStyle name="桁区切り 3" xfId="11" xr:uid="{FE11E7C0-2817-48CD-9A0F-27051C5F7362}"/>
    <cellStyle name="標準" xfId="0" builtinId="0"/>
    <cellStyle name="標準 2" xfId="1" xr:uid="{687AED5C-2D93-4D7A-A7B1-29CC6BBF3CC9}"/>
    <cellStyle name="標準 2 2" xfId="9" xr:uid="{3E30015C-5D3A-47D2-B7BF-8CC6A93AF041}"/>
    <cellStyle name="標準 3" xfId="10" xr:uid="{0B8DD249-0029-4ED0-A91E-427A99F7E1F7}"/>
    <cellStyle name="標準 4" xfId="3" xr:uid="{1DB6C931-4C6A-4FEB-B8ED-7821CC2C89E6}"/>
    <cellStyle name="標準 5" xfId="4" xr:uid="{6DBDCB2B-2D2F-41F6-B3DC-12AC28D991CD}"/>
  </cellStyles>
  <dxfs count="0"/>
  <tableStyles count="0" defaultTableStyle="TableStyleMedium2" defaultPivotStyle="PivotStyleLight16"/>
  <colors>
    <mruColors>
      <color rgb="FFFFFFCC"/>
      <color rgb="FFDAEEF3"/>
      <color rgb="FFDAF2D0"/>
      <color rgb="FFCC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9</xdr:col>
      <xdr:colOff>92495</xdr:colOff>
      <xdr:row>6</xdr:row>
      <xdr:rowOff>219075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7CB75565-6114-4BDE-B106-70EB43E67F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0" y="295275"/>
          <a:ext cx="3188120" cy="1409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7</xdr:col>
      <xdr:colOff>98210</xdr:colOff>
      <xdr:row>6</xdr:row>
      <xdr:rowOff>167803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02E541A-8058-4813-B072-AAFA27B73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4025" y="581025"/>
          <a:ext cx="3184310" cy="13584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7</xdr:col>
      <xdr:colOff>98210</xdr:colOff>
      <xdr:row>6</xdr:row>
      <xdr:rowOff>167803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E0B4E23-A468-478A-B0ED-22F711C09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5440" y="586740"/>
          <a:ext cx="3176690" cy="135652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0</xdr:rowOff>
    </xdr:from>
    <xdr:to>
      <xdr:col>10</xdr:col>
      <xdr:colOff>96305</xdr:colOff>
      <xdr:row>6</xdr:row>
      <xdr:rowOff>167803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8DD223E2-4A1C-4CA9-9140-7120B4EDB2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53050" y="581025"/>
          <a:ext cx="3182405" cy="1447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nedo.go.jp/itaku-gyomu/hojo_josei_manual_2025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nedo.go.jp/itaku-gyomu/hojo_josei_manual_2025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nedo.go.jp/itaku-gyomu/hojo_josei_manual_2025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8EA59-BD5B-4585-B354-961A5CC5C259}">
  <sheetPr codeName="Sheet1"/>
  <dimension ref="B1:D12"/>
  <sheetViews>
    <sheetView tabSelected="1" zoomScaleNormal="100" workbookViewId="0">
      <selection activeCell="B2" sqref="B2"/>
    </sheetView>
  </sheetViews>
  <sheetFormatPr defaultRowHeight="15" x14ac:dyDescent="0.45"/>
  <cols>
    <col min="1" max="1" width="3" style="46" customWidth="1"/>
    <col min="2" max="2" width="3.19921875" style="100" customWidth="1"/>
    <col min="3" max="3" width="45.296875" style="55" customWidth="1"/>
    <col min="4" max="16384" width="8.796875" style="46"/>
  </cols>
  <sheetData>
    <row r="1" spans="2:4" x14ac:dyDescent="0.45">
      <c r="B1" s="217" t="s">
        <v>161</v>
      </c>
    </row>
    <row r="2" spans="2:4" ht="42.6" customHeight="1" x14ac:dyDescent="0.45">
      <c r="B2" s="218" t="s">
        <v>162</v>
      </c>
    </row>
    <row r="3" spans="2:4" ht="17.399999999999999" customHeight="1" x14ac:dyDescent="0.45">
      <c r="B3" s="46" t="s">
        <v>130</v>
      </c>
    </row>
    <row r="4" spans="2:4" ht="18" customHeight="1" x14ac:dyDescent="0.45">
      <c r="B4" s="46" t="s">
        <v>120</v>
      </c>
      <c r="D4" s="46" t="s">
        <v>131</v>
      </c>
    </row>
    <row r="5" spans="2:4" ht="18" customHeight="1" x14ac:dyDescent="0.45">
      <c r="B5" s="46" t="s">
        <v>160</v>
      </c>
      <c r="D5" s="215" t="s">
        <v>154</v>
      </c>
    </row>
    <row r="6" spans="2:4" x14ac:dyDescent="0.45">
      <c r="C6" s="207" t="s">
        <v>127</v>
      </c>
    </row>
    <row r="7" spans="2:4" x14ac:dyDescent="0.45">
      <c r="C7" s="208" t="s">
        <v>150</v>
      </c>
    </row>
    <row r="8" spans="2:4" x14ac:dyDescent="0.45">
      <c r="C8" s="208" t="s">
        <v>151</v>
      </c>
    </row>
    <row r="9" spans="2:4" x14ac:dyDescent="0.45">
      <c r="C9" s="208" t="s">
        <v>149</v>
      </c>
      <c r="D9" s="215" t="s">
        <v>153</v>
      </c>
    </row>
    <row r="10" spans="2:4" x14ac:dyDescent="0.45">
      <c r="C10" s="208" t="s">
        <v>152</v>
      </c>
      <c r="D10" s="215" t="s">
        <v>153</v>
      </c>
    </row>
    <row r="11" spans="2:4" x14ac:dyDescent="0.45">
      <c r="C11" s="208" t="s">
        <v>128</v>
      </c>
      <c r="D11" s="215" t="s">
        <v>136</v>
      </c>
    </row>
    <row r="12" spans="2:4" x14ac:dyDescent="0.45">
      <c r="C12" s="208" t="s">
        <v>129</v>
      </c>
      <c r="D12" s="215" t="s">
        <v>136</v>
      </c>
    </row>
  </sheetData>
  <phoneticPr fontId="1"/>
  <hyperlinks>
    <hyperlink ref="C11" location="'総括表（共同研究先用)'!Print_Area" display="総括表（共同研究先用)" xr:uid="{4067E53A-BA5A-44BB-9E30-5BAC8844F98F}"/>
    <hyperlink ref="C9" location="'総括表(補助先となるスタートアップ用）'!A1" display="総括表(補助先となるスタートアップ用）" xr:uid="{054B73C7-B2FD-4088-9281-7AE0E44406A6}"/>
    <hyperlink ref="C12" location="'項目別明細表（共同研究先用）'!A1" display="項目別明細表（共同研究先用）" xr:uid="{D92CC5B2-7E6F-4141-8D72-659D440D0F41}"/>
    <hyperlink ref="C7" location="'総括表(補助先となる大企業等用）'!A1" display="総括表(補助先となる大企業等用）" xr:uid="{4D77EF4F-89EA-4CCC-8248-31F6EA532DD0}"/>
    <hyperlink ref="C8" location="'項目別明細表（補助先となる大企業等用）'!A1" display="項目別明細表(補助先となる大企業等用）" xr:uid="{5CC3D55A-9768-457E-A7D2-CC0E89E1F7FF}"/>
    <hyperlink ref="C10" location="'項目別明細表（補助先となるスタートアップ用）'!A1" display="項目別明細表(補助先となるスタートアップ用）" xr:uid="{55AD6E4D-2A87-4D4E-8284-B5ECA7036C61}"/>
    <hyperlink ref="C6" location="全期間総括表!A1" display="全期間総括表" xr:uid="{36A6F308-B37F-4DD8-BC58-12A6A1F61CD3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CFEBC-40E5-4B98-AFEF-FCA45FF27A71}">
  <sheetPr>
    <tabColor theme="1"/>
  </sheetPr>
  <dimension ref="A1:E36"/>
  <sheetViews>
    <sheetView showGridLines="0" topLeftCell="A12" zoomScaleNormal="100" workbookViewId="0">
      <selection activeCell="A3" sqref="A3"/>
    </sheetView>
  </sheetViews>
  <sheetFormatPr defaultColWidth="8.09765625" defaultRowHeight="15" x14ac:dyDescent="0.45"/>
  <cols>
    <col min="1" max="1" width="29.09765625" style="180" customWidth="1"/>
    <col min="2" max="2" width="31.8984375" style="180" customWidth="1"/>
    <col min="3" max="3" width="21.3984375" style="180" customWidth="1"/>
    <col min="4" max="4" width="2.69921875" style="180" customWidth="1"/>
    <col min="5" max="16384" width="8.09765625" style="180"/>
  </cols>
  <sheetData>
    <row r="1" spans="1:5" ht="23.4" thickBot="1" x14ac:dyDescent="0.5">
      <c r="A1" s="113"/>
      <c r="B1" s="118"/>
      <c r="C1" s="179"/>
      <c r="E1" s="118"/>
    </row>
    <row r="2" spans="1:5" ht="22.8" x14ac:dyDescent="0.45">
      <c r="A2" s="227" t="s">
        <v>163</v>
      </c>
      <c r="B2" s="228"/>
      <c r="C2" s="188"/>
      <c r="E2" s="118"/>
    </row>
    <row r="3" spans="1:5" ht="15.6" thickBot="1" x14ac:dyDescent="0.5">
      <c r="A3" s="189"/>
      <c r="B3" s="114"/>
      <c r="C3" s="190"/>
      <c r="E3" s="118"/>
    </row>
    <row r="4" spans="1:5" ht="20.25" customHeight="1" thickBot="1" x14ac:dyDescent="0.5">
      <c r="A4" s="191" t="s">
        <v>134</v>
      </c>
      <c r="B4" s="216"/>
      <c r="C4" s="190"/>
      <c r="E4" s="118"/>
    </row>
    <row r="5" spans="1:5" ht="20.25" customHeight="1" thickBot="1" x14ac:dyDescent="0.5">
      <c r="A5" s="191" t="s">
        <v>135</v>
      </c>
      <c r="B5" s="216"/>
      <c r="C5" s="190"/>
      <c r="E5" s="118"/>
    </row>
    <row r="6" spans="1:5" ht="17.25" customHeight="1" x14ac:dyDescent="0.45">
      <c r="A6" s="192"/>
      <c r="B6" s="193"/>
      <c r="C6" s="190"/>
      <c r="E6" s="118"/>
    </row>
    <row r="7" spans="1:5" ht="18" customHeight="1" x14ac:dyDescent="0.45">
      <c r="A7" s="192"/>
      <c r="B7" s="193"/>
      <c r="C7" s="194" t="s">
        <v>84</v>
      </c>
      <c r="E7" s="118"/>
    </row>
    <row r="8" spans="1:5" ht="20.25" customHeight="1" x14ac:dyDescent="0.45">
      <c r="A8" s="195" t="s">
        <v>113</v>
      </c>
      <c r="B8" s="213" t="s">
        <v>85</v>
      </c>
      <c r="C8" s="196" t="s">
        <v>88</v>
      </c>
    </row>
    <row r="9" spans="1:5" ht="21.75" customHeight="1" thickBot="1" x14ac:dyDescent="0.5">
      <c r="A9" s="229" t="s">
        <v>132</v>
      </c>
      <c r="B9" s="226"/>
      <c r="C9" s="205">
        <v>0</v>
      </c>
      <c r="E9" s="119" t="s">
        <v>126</v>
      </c>
    </row>
    <row r="10" spans="1:5" ht="19.5" customHeight="1" thickBot="1" x14ac:dyDescent="0.5">
      <c r="A10" s="209"/>
      <c r="B10" s="210"/>
      <c r="C10" s="199">
        <v>0</v>
      </c>
      <c r="E10" s="180" t="s">
        <v>155</v>
      </c>
    </row>
    <row r="11" spans="1:5" ht="19.5" customHeight="1" x14ac:dyDescent="0.45">
      <c r="A11" s="211"/>
      <c r="B11" s="206"/>
      <c r="C11" s="212">
        <v>0</v>
      </c>
    </row>
    <row r="12" spans="1:5" ht="20.25" customHeight="1" thickBot="1" x14ac:dyDescent="0.5">
      <c r="A12" s="230" t="s">
        <v>133</v>
      </c>
      <c r="B12" s="231"/>
      <c r="C12" s="205">
        <v>0</v>
      </c>
    </row>
    <row r="13" spans="1:5" ht="18.75" customHeight="1" thickBot="1" x14ac:dyDescent="0.5">
      <c r="A13" s="209"/>
      <c r="B13" s="181"/>
      <c r="C13" s="199">
        <v>0</v>
      </c>
      <c r="E13" s="180" t="s">
        <v>155</v>
      </c>
    </row>
    <row r="14" spans="1:5" ht="19.5" customHeight="1" x14ac:dyDescent="0.45">
      <c r="A14" s="198"/>
      <c r="B14" s="181"/>
      <c r="C14" s="199">
        <v>0</v>
      </c>
    </row>
    <row r="15" spans="1:5" ht="19.5" customHeight="1" x14ac:dyDescent="0.45">
      <c r="A15" s="225" t="s">
        <v>90</v>
      </c>
      <c r="B15" s="226"/>
      <c r="C15" s="204">
        <f>SUM(C9,C12)</f>
        <v>0</v>
      </c>
      <c r="E15" s="214" t="s">
        <v>148</v>
      </c>
    </row>
    <row r="16" spans="1:5" ht="18.75" customHeight="1" x14ac:dyDescent="0.45">
      <c r="A16" s="225" t="s">
        <v>138</v>
      </c>
      <c r="B16" s="226"/>
      <c r="C16" s="204">
        <f>ROUNDDOWN(SUM(C9,C12)*$A$17,-3)</f>
        <v>0</v>
      </c>
    </row>
    <row r="17" spans="1:5" x14ac:dyDescent="0.45">
      <c r="A17" s="200">
        <v>0.66666666666666696</v>
      </c>
      <c r="B17" s="182"/>
      <c r="C17" s="190"/>
    </row>
    <row r="18" spans="1:5" x14ac:dyDescent="0.45">
      <c r="A18" s="189"/>
      <c r="B18" s="158"/>
      <c r="C18" s="190"/>
    </row>
    <row r="19" spans="1:5" x14ac:dyDescent="0.45">
      <c r="A19" s="189" t="s">
        <v>91</v>
      </c>
      <c r="B19" s="158"/>
      <c r="C19" s="190"/>
    </row>
    <row r="20" spans="1:5" ht="18" customHeight="1" x14ac:dyDescent="0.45">
      <c r="A20" s="221" t="s">
        <v>92</v>
      </c>
      <c r="B20" s="222"/>
      <c r="C20" s="197">
        <f>SUM(C21:C22)</f>
        <v>0</v>
      </c>
    </row>
    <row r="21" spans="1:5" ht="19.5" customHeight="1" x14ac:dyDescent="0.45">
      <c r="A21" s="219"/>
      <c r="B21" s="220"/>
      <c r="C21" s="197">
        <v>0</v>
      </c>
    </row>
    <row r="22" spans="1:5" ht="19.5" customHeight="1" x14ac:dyDescent="0.45">
      <c r="A22" s="219"/>
      <c r="B22" s="220"/>
      <c r="C22" s="197">
        <v>0</v>
      </c>
    </row>
    <row r="23" spans="1:5" s="183" customFormat="1" x14ac:dyDescent="0.45">
      <c r="A23" s="201"/>
      <c r="B23" s="182"/>
      <c r="C23" s="202"/>
    </row>
    <row r="24" spans="1:5" ht="19.5" customHeight="1" x14ac:dyDescent="0.45">
      <c r="A24" s="221" t="s">
        <v>93</v>
      </c>
      <c r="B24" s="222"/>
      <c r="C24" s="197">
        <f>SUM(C25:C26)</f>
        <v>0</v>
      </c>
    </row>
    <row r="25" spans="1:5" ht="20.25" customHeight="1" x14ac:dyDescent="0.45">
      <c r="A25" s="219"/>
      <c r="B25" s="220"/>
      <c r="C25" s="197">
        <v>0</v>
      </c>
    </row>
    <row r="26" spans="1:5" ht="19.5" customHeight="1" x14ac:dyDescent="0.45">
      <c r="A26" s="219"/>
      <c r="B26" s="220"/>
      <c r="C26" s="197">
        <v>0</v>
      </c>
    </row>
    <row r="27" spans="1:5" x14ac:dyDescent="0.45">
      <c r="A27" s="189"/>
      <c r="B27" s="158"/>
      <c r="C27" s="190"/>
      <c r="D27" s="118"/>
      <c r="E27" s="118"/>
    </row>
    <row r="28" spans="1:5" ht="15.6" thickBot="1" x14ac:dyDescent="0.5">
      <c r="A28" s="223" t="s">
        <v>147</v>
      </c>
      <c r="B28" s="224"/>
      <c r="C28" s="203"/>
      <c r="D28" s="118"/>
      <c r="E28" s="118"/>
    </row>
    <row r="29" spans="1:5" x14ac:dyDescent="0.45">
      <c r="A29" s="184"/>
      <c r="B29" s="118"/>
      <c r="C29" s="118"/>
      <c r="D29" s="118"/>
      <c r="E29" s="118"/>
    </row>
    <row r="30" spans="1:5" x14ac:dyDescent="0.45">
      <c r="A30" s="118" t="s">
        <v>94</v>
      </c>
      <c r="B30" s="118"/>
      <c r="C30" s="118"/>
      <c r="D30" s="118"/>
      <c r="E30" s="118"/>
    </row>
    <row r="31" spans="1:5" x14ac:dyDescent="0.45">
      <c r="A31" s="186"/>
    </row>
    <row r="32" spans="1:5" x14ac:dyDescent="0.45">
      <c r="A32" s="186" t="s">
        <v>89</v>
      </c>
    </row>
    <row r="33" spans="1:1" x14ac:dyDescent="0.45">
      <c r="A33" s="186" t="s">
        <v>95</v>
      </c>
    </row>
    <row r="34" spans="1:1" x14ac:dyDescent="0.45">
      <c r="A34" s="184"/>
    </row>
    <row r="35" spans="1:1" x14ac:dyDescent="0.45">
      <c r="A35" s="185"/>
    </row>
    <row r="36" spans="1:1" x14ac:dyDescent="0.45">
      <c r="A36" s="187"/>
    </row>
  </sheetData>
  <sheetProtection formatCells="0" formatColumns="0" formatRows="0" insertColumns="0" insertRows="0" insertHyperlinks="0" deleteColumns="0" deleteRows="0" sort="0" autoFilter="0" pivotTables="0"/>
  <mergeCells count="12">
    <mergeCell ref="A16:B16"/>
    <mergeCell ref="A20:B20"/>
    <mergeCell ref="A21:B21"/>
    <mergeCell ref="A2:B2"/>
    <mergeCell ref="A9:B9"/>
    <mergeCell ref="A12:B12"/>
    <mergeCell ref="A15:B15"/>
    <mergeCell ref="A22:B22"/>
    <mergeCell ref="A24:B24"/>
    <mergeCell ref="A25:B25"/>
    <mergeCell ref="A26:B26"/>
    <mergeCell ref="A28:B28"/>
  </mergeCells>
  <phoneticPr fontId="1"/>
  <dataValidations count="1">
    <dataValidation type="list" allowBlank="1" showInputMessage="1" showErrorMessage="1" sqref="A10:A11 A13" xr:uid="{CBDEB197-0034-450B-90CE-6ABABB787C14}">
      <formula1>$A$31:$A$33</formula1>
    </dataValidation>
  </dataValidations>
  <pageMargins left="0.7" right="0.7" top="0.75" bottom="0.75" header="0.3" footer="0.3"/>
  <pageSetup paperSize="9" scale="6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029E7-C122-4866-8FF5-994F589B3BBD}">
  <sheetPr>
    <tabColor rgb="FF0070C0"/>
  </sheetPr>
  <dimension ref="A1:R27"/>
  <sheetViews>
    <sheetView showGridLines="0" workbookViewId="0">
      <selection activeCell="B23" sqref="B23"/>
    </sheetView>
  </sheetViews>
  <sheetFormatPr defaultColWidth="8.09765625" defaultRowHeight="15" x14ac:dyDescent="0.45"/>
  <cols>
    <col min="1" max="1" width="36.796875" style="155" customWidth="1"/>
    <col min="2" max="2" width="31.69921875" style="155" customWidth="1"/>
    <col min="3" max="3" width="2.69921875" style="155" customWidth="1"/>
    <col min="4" max="5" width="12.09765625" style="155" customWidth="1"/>
    <col min="6" max="16384" width="8.09765625" style="155"/>
  </cols>
  <sheetData>
    <row r="1" spans="1:18" ht="23.4" thickBot="1" x14ac:dyDescent="0.5">
      <c r="A1" s="113"/>
      <c r="C1" s="15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22.8" x14ac:dyDescent="0.45">
      <c r="A2" s="232" t="s">
        <v>125</v>
      </c>
      <c r="B2" s="233"/>
      <c r="C2" s="162"/>
      <c r="D2" s="160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8.600000000000001" customHeight="1" thickBot="1" x14ac:dyDescent="0.5">
      <c r="A3" s="130"/>
      <c r="B3" s="131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</row>
    <row r="4" spans="1:18" s="118" customFormat="1" ht="21" customHeight="1" thickBot="1" x14ac:dyDescent="0.5">
      <c r="A4" s="132" t="s">
        <v>121</v>
      </c>
      <c r="B4" s="216"/>
      <c r="C4" s="158"/>
      <c r="D4" s="6"/>
      <c r="E4" s="6"/>
      <c r="F4" s="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</row>
    <row r="5" spans="1:18" ht="22.2" customHeight="1" x14ac:dyDescent="0.45">
      <c r="A5" s="166"/>
      <c r="B5" s="164" t="s">
        <v>84</v>
      </c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</row>
    <row r="6" spans="1:18" s="157" customFormat="1" ht="31.8" customHeight="1" x14ac:dyDescent="0.45">
      <c r="A6" s="135" t="s">
        <v>96</v>
      </c>
      <c r="B6" s="136" t="s">
        <v>88</v>
      </c>
      <c r="C6" s="163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</row>
    <row r="7" spans="1:18" s="118" customFormat="1" ht="24" customHeight="1" x14ac:dyDescent="0.45">
      <c r="A7" s="137" t="s">
        <v>46</v>
      </c>
      <c r="B7" s="173">
        <f>SUM(B8:B10)</f>
        <v>0</v>
      </c>
      <c r="C7" s="158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</row>
    <row r="8" spans="1:18" s="118" customFormat="1" ht="24" customHeight="1" x14ac:dyDescent="0.45">
      <c r="A8" s="138" t="s">
        <v>97</v>
      </c>
      <c r="B8" s="177">
        <v>0</v>
      </c>
      <c r="C8" s="158"/>
      <c r="D8" s="119" t="s">
        <v>123</v>
      </c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</row>
    <row r="9" spans="1:18" s="118" customFormat="1" ht="24" customHeight="1" x14ac:dyDescent="0.45">
      <c r="A9" s="138" t="s">
        <v>98</v>
      </c>
      <c r="B9" s="177">
        <v>0</v>
      </c>
      <c r="C9" s="15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</row>
    <row r="10" spans="1:18" s="118" customFormat="1" ht="24" customHeight="1" x14ac:dyDescent="0.45">
      <c r="A10" s="139" t="s">
        <v>99</v>
      </c>
      <c r="B10" s="178">
        <v>0</v>
      </c>
      <c r="C10" s="158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</row>
    <row r="11" spans="1:18" s="118" customFormat="1" ht="24" customHeight="1" x14ac:dyDescent="0.45">
      <c r="A11" s="137" t="s">
        <v>58</v>
      </c>
      <c r="B11" s="173">
        <f>SUM(B12:B13)</f>
        <v>0</v>
      </c>
      <c r="C11" s="158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</row>
    <row r="12" spans="1:18" s="118" customFormat="1" ht="24" customHeight="1" x14ac:dyDescent="0.45">
      <c r="A12" s="138" t="s">
        <v>100</v>
      </c>
      <c r="B12" s="177">
        <v>0</v>
      </c>
      <c r="C12" s="158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</row>
    <row r="13" spans="1:18" s="118" customFormat="1" ht="24" customHeight="1" x14ac:dyDescent="0.45">
      <c r="A13" s="139" t="s">
        <v>101</v>
      </c>
      <c r="B13" s="178">
        <v>0</v>
      </c>
      <c r="C13" s="158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</row>
    <row r="14" spans="1:18" s="118" customFormat="1" ht="24" customHeight="1" x14ac:dyDescent="0.45">
      <c r="A14" s="138" t="s">
        <v>61</v>
      </c>
      <c r="B14" s="174">
        <f>SUM(B15:B18)</f>
        <v>0</v>
      </c>
      <c r="C14" s="158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</row>
    <row r="15" spans="1:18" s="118" customFormat="1" ht="24" customHeight="1" x14ac:dyDescent="0.45">
      <c r="A15" s="138" t="s">
        <v>102</v>
      </c>
      <c r="B15" s="177">
        <v>0</v>
      </c>
      <c r="C15" s="158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</row>
    <row r="16" spans="1:18" s="118" customFormat="1" ht="24" customHeight="1" x14ac:dyDescent="0.45">
      <c r="A16" s="138" t="s">
        <v>103</v>
      </c>
      <c r="B16" s="177">
        <v>0</v>
      </c>
      <c r="C16" s="158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</row>
    <row r="17" spans="1:18" s="118" customFormat="1" ht="24" customHeight="1" x14ac:dyDescent="0.45">
      <c r="A17" s="138" t="s">
        <v>104</v>
      </c>
      <c r="B17" s="177">
        <v>0</v>
      </c>
      <c r="C17" s="158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</row>
    <row r="18" spans="1:18" s="118" customFormat="1" ht="24" customHeight="1" x14ac:dyDescent="0.45">
      <c r="A18" s="138" t="s">
        <v>33</v>
      </c>
      <c r="B18" s="177">
        <v>0</v>
      </c>
      <c r="C18" s="158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</row>
    <row r="19" spans="1:18" s="118" customFormat="1" ht="24" customHeight="1" x14ac:dyDescent="0.45">
      <c r="A19" s="137" t="s">
        <v>105</v>
      </c>
      <c r="B19" s="173">
        <f>SUM(B20:B21)</f>
        <v>0</v>
      </c>
      <c r="C19" s="158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</row>
    <row r="20" spans="1:18" s="118" customFormat="1" ht="24" customHeight="1" x14ac:dyDescent="0.45">
      <c r="A20" s="138" t="s">
        <v>106</v>
      </c>
      <c r="B20" s="177">
        <v>0</v>
      </c>
      <c r="C20" s="158"/>
      <c r="D20" s="119" t="s">
        <v>124</v>
      </c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</row>
    <row r="21" spans="1:18" s="118" customFormat="1" ht="24" customHeight="1" x14ac:dyDescent="0.45">
      <c r="A21" s="167" t="s">
        <v>43</v>
      </c>
      <c r="B21" s="172">
        <v>0</v>
      </c>
      <c r="C21" s="158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</row>
    <row r="22" spans="1:18" s="118" customFormat="1" ht="24" customHeight="1" x14ac:dyDescent="0.45">
      <c r="A22" s="140" t="s">
        <v>107</v>
      </c>
      <c r="B22" s="175">
        <f>SUM(B7,B11,B14,B19)</f>
        <v>0</v>
      </c>
      <c r="C22" s="158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</row>
    <row r="23" spans="1:18" s="118" customFormat="1" ht="24" customHeight="1" x14ac:dyDescent="0.45">
      <c r="A23" s="142" t="s">
        <v>138</v>
      </c>
      <c r="B23" s="176">
        <f>ROUNDDOWN(SUM(B7,B11,B14,B19)*A24,-3)</f>
        <v>0</v>
      </c>
      <c r="C23" s="158"/>
      <c r="D23" s="161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</row>
    <row r="24" spans="1:18" s="118" customFormat="1" ht="16.2" x14ac:dyDescent="0.45">
      <c r="A24" s="168">
        <v>0.66666666666666663</v>
      </c>
      <c r="B24" s="165"/>
      <c r="C24" s="158"/>
      <c r="D24" s="161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</row>
    <row r="25" spans="1:18" x14ac:dyDescent="0.45">
      <c r="A25" s="166"/>
      <c r="B25" s="164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</row>
    <row r="26" spans="1:18" s="159" customFormat="1" ht="16.8" customHeight="1" x14ac:dyDescent="0.45">
      <c r="A26" s="169" t="s">
        <v>139</v>
      </c>
      <c r="B26" s="170"/>
      <c r="D26" s="123"/>
      <c r="E26" s="123"/>
      <c r="F26" s="123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</row>
    <row r="27" spans="1:18" s="159" customFormat="1" ht="42" customHeight="1" thickBot="1" x14ac:dyDescent="0.5">
      <c r="A27" s="234" t="s">
        <v>145</v>
      </c>
      <c r="B27" s="235"/>
      <c r="C27" s="171"/>
      <c r="D27" s="119"/>
      <c r="E27" s="119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27:B27"/>
  </mergeCells>
  <phoneticPr fontId="1"/>
  <pageMargins left="0.7" right="0.7" top="0.75" bottom="0.75" header="0.3" footer="0.3"/>
  <pageSetup paperSize="9" scale="7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CC28D-487A-49DA-97FF-503BA03D8073}">
  <sheetPr>
    <tabColor rgb="FF0070C0"/>
  </sheetPr>
  <dimension ref="A1:X56"/>
  <sheetViews>
    <sheetView zoomScaleNormal="100" zoomScaleSheetLayoutView="100" workbookViewId="0">
      <selection activeCell="A2" sqref="A2:L2"/>
    </sheetView>
  </sheetViews>
  <sheetFormatPr defaultColWidth="8.69921875" defaultRowHeight="15" x14ac:dyDescent="0.45"/>
  <cols>
    <col min="1" max="1" width="21.5" style="6" bestFit="1" customWidth="1"/>
    <col min="2" max="2" width="25.19921875" style="6" bestFit="1" customWidth="1"/>
    <col min="3" max="3" width="3" style="6" bestFit="1" customWidth="1"/>
    <col min="4" max="4" width="9.69921875" style="38" bestFit="1" customWidth="1"/>
    <col min="5" max="6" width="3" style="6" bestFit="1" customWidth="1"/>
    <col min="7" max="7" width="6.19921875" style="6" bestFit="1" customWidth="1"/>
    <col min="8" max="8" width="4.19921875" style="6" bestFit="1" customWidth="1"/>
    <col min="9" max="9" width="3" style="6" bestFit="1" customWidth="1"/>
    <col min="10" max="11" width="19" style="38" customWidth="1"/>
    <col min="12" max="12" width="26" style="6" customWidth="1"/>
    <col min="13" max="13" width="14.69921875" style="6" customWidth="1"/>
    <col min="14" max="16384" width="8.69921875" style="6"/>
  </cols>
  <sheetData>
    <row r="1" spans="1:13" ht="118.2" customHeight="1" x14ac:dyDescent="0.45">
      <c r="A1" s="245" t="s">
        <v>157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7"/>
      <c r="M1" s="45"/>
    </row>
    <row r="2" spans="1:13" ht="19.95" customHeight="1" thickBot="1" x14ac:dyDescent="0.5">
      <c r="A2" s="248" t="s">
        <v>79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50"/>
      <c r="M2" s="45"/>
    </row>
    <row r="3" spans="1:13" ht="19.95" customHeight="1" thickBot="1" x14ac:dyDescent="0.5">
      <c r="L3" s="39"/>
    </row>
    <row r="4" spans="1:13" ht="19.95" customHeight="1" thickTop="1" x14ac:dyDescent="0.45">
      <c r="A4" s="251" t="s">
        <v>112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3"/>
    </row>
    <row r="5" spans="1:13" ht="19.95" customHeight="1" thickBot="1" x14ac:dyDescent="0.5">
      <c r="A5" s="81"/>
      <c r="B5" s="254"/>
      <c r="C5" s="254"/>
      <c r="D5" s="254"/>
      <c r="E5" s="254"/>
      <c r="F5" s="254"/>
      <c r="G5" s="254"/>
      <c r="H5" s="254"/>
      <c r="I5" s="255"/>
      <c r="J5" s="255"/>
      <c r="K5" s="255"/>
      <c r="L5" s="256"/>
    </row>
    <row r="6" spans="1:13" ht="19.5" customHeight="1" thickBot="1" x14ac:dyDescent="0.5">
      <c r="A6" s="82" t="s">
        <v>117</v>
      </c>
      <c r="B6" s="257"/>
      <c r="C6" s="258"/>
      <c r="D6" s="259"/>
      <c r="E6" s="6" t="s">
        <v>156</v>
      </c>
      <c r="J6" s="7"/>
      <c r="K6" s="7"/>
      <c r="L6" s="83"/>
      <c r="M6" s="78"/>
    </row>
    <row r="7" spans="1:13" ht="18" customHeight="1" x14ac:dyDescent="0.45">
      <c r="A7" s="84"/>
      <c r="B7" s="40"/>
      <c r="D7" s="6"/>
      <c r="J7" s="41"/>
      <c r="K7" s="41"/>
      <c r="L7" s="83"/>
    </row>
    <row r="8" spans="1:13" ht="13.2" customHeight="1" x14ac:dyDescent="0.45">
      <c r="A8" s="236" t="s">
        <v>0</v>
      </c>
      <c r="B8" s="237"/>
      <c r="C8" s="237"/>
      <c r="D8" s="237"/>
      <c r="E8" s="237"/>
      <c r="F8" s="237"/>
      <c r="G8" s="237"/>
      <c r="H8" s="237"/>
      <c r="I8" s="238"/>
      <c r="J8" s="1" t="s">
        <v>137</v>
      </c>
      <c r="K8" s="2" t="s">
        <v>144</v>
      </c>
      <c r="L8" s="85" t="s">
        <v>146</v>
      </c>
    </row>
    <row r="9" spans="1:13" ht="13.2" customHeight="1" x14ac:dyDescent="0.45">
      <c r="A9" s="86" t="s">
        <v>1</v>
      </c>
      <c r="B9" s="3"/>
      <c r="C9" s="3"/>
      <c r="D9" s="4"/>
      <c r="E9" s="3"/>
      <c r="F9" s="3"/>
      <c r="G9" s="3"/>
      <c r="H9" s="3"/>
      <c r="I9" s="3"/>
      <c r="J9" s="5">
        <f>SUM(J10,J13,J19)</f>
        <v>0</v>
      </c>
      <c r="K9" s="5">
        <f>SUM(K10,K13,K19)</f>
        <v>0</v>
      </c>
      <c r="L9" s="239"/>
    </row>
    <row r="10" spans="1:13" ht="13.2" customHeight="1" x14ac:dyDescent="0.45">
      <c r="A10" s="81" t="s">
        <v>2</v>
      </c>
      <c r="D10" s="7"/>
      <c r="I10" s="8"/>
      <c r="J10" s="9">
        <f>SUM(J11:J12)</f>
        <v>0</v>
      </c>
      <c r="K10" s="9">
        <f>SUM(K11:K12)</f>
        <v>0</v>
      </c>
      <c r="L10" s="240"/>
    </row>
    <row r="11" spans="1:13" ht="13.2" customHeight="1" x14ac:dyDescent="0.45">
      <c r="A11" s="81"/>
      <c r="B11" s="6" t="s">
        <v>3</v>
      </c>
      <c r="C11" s="6" t="s">
        <v>4</v>
      </c>
      <c r="D11" s="7"/>
      <c r="E11" s="6" t="s">
        <v>5</v>
      </c>
      <c r="F11" s="6" t="s">
        <v>6</v>
      </c>
      <c r="H11" s="6" t="s">
        <v>7</v>
      </c>
      <c r="I11" s="8" t="s">
        <v>8</v>
      </c>
      <c r="J11" s="10">
        <f>D11*G11</f>
        <v>0</v>
      </c>
      <c r="K11" s="11">
        <f>J11</f>
        <v>0</v>
      </c>
      <c r="L11" s="240"/>
    </row>
    <row r="12" spans="1:13" ht="13.2" customHeight="1" x14ac:dyDescent="0.45">
      <c r="A12" s="81"/>
      <c r="D12" s="7"/>
      <c r="I12" s="8"/>
      <c r="J12" s="10"/>
      <c r="K12" s="11"/>
      <c r="L12" s="240"/>
    </row>
    <row r="13" spans="1:13" ht="13.2" customHeight="1" x14ac:dyDescent="0.45">
      <c r="A13" s="81" t="s">
        <v>9</v>
      </c>
      <c r="D13" s="7"/>
      <c r="J13" s="9">
        <f>SUM(J14:J18)</f>
        <v>0</v>
      </c>
      <c r="K13" s="9">
        <f>SUM(K14:K18)</f>
        <v>0</v>
      </c>
      <c r="L13" s="240"/>
    </row>
    <row r="14" spans="1:13" ht="13.2" customHeight="1" x14ac:dyDescent="0.45">
      <c r="A14" s="81"/>
      <c r="B14" s="6" t="s">
        <v>10</v>
      </c>
      <c r="C14" s="6" t="s">
        <v>4</v>
      </c>
      <c r="D14" s="7"/>
      <c r="E14" s="6" t="s">
        <v>5</v>
      </c>
      <c r="F14" s="6" t="s">
        <v>6</v>
      </c>
      <c r="H14" s="6" t="s">
        <v>7</v>
      </c>
      <c r="I14" s="8" t="s">
        <v>8</v>
      </c>
      <c r="J14" s="10">
        <f t="shared" ref="J14:J15" si="0">D14*G14</f>
        <v>0</v>
      </c>
      <c r="K14" s="11">
        <f t="shared" ref="K14:K21" si="1">J14</f>
        <v>0</v>
      </c>
      <c r="L14" s="240"/>
    </row>
    <row r="15" spans="1:13" ht="13.2" customHeight="1" x14ac:dyDescent="0.45">
      <c r="A15" s="81"/>
      <c r="B15" s="6" t="s">
        <v>11</v>
      </c>
      <c r="C15" s="6" t="s">
        <v>4</v>
      </c>
      <c r="D15" s="7"/>
      <c r="E15" s="6" t="s">
        <v>5</v>
      </c>
      <c r="F15" s="6" t="s">
        <v>6</v>
      </c>
      <c r="H15" s="6" t="s">
        <v>7</v>
      </c>
      <c r="I15" s="8" t="s">
        <v>8</v>
      </c>
      <c r="J15" s="10">
        <f t="shared" si="0"/>
        <v>0</v>
      </c>
      <c r="K15" s="11">
        <f t="shared" si="1"/>
        <v>0</v>
      </c>
      <c r="L15" s="240"/>
    </row>
    <row r="16" spans="1:13" ht="13.2" customHeight="1" x14ac:dyDescent="0.45">
      <c r="A16" s="81"/>
      <c r="B16" s="6" t="s">
        <v>12</v>
      </c>
      <c r="D16" s="7"/>
      <c r="I16" s="8" t="s">
        <v>8</v>
      </c>
      <c r="J16" s="10"/>
      <c r="K16" s="11">
        <f t="shared" si="1"/>
        <v>0</v>
      </c>
      <c r="L16" s="240"/>
    </row>
    <row r="17" spans="1:24" ht="13.2" customHeight="1" x14ac:dyDescent="0.45">
      <c r="A17" s="81"/>
      <c r="B17" s="6" t="s">
        <v>13</v>
      </c>
      <c r="D17" s="7"/>
      <c r="I17" s="8" t="s">
        <v>8</v>
      </c>
      <c r="J17" s="10"/>
      <c r="K17" s="11">
        <f t="shared" si="1"/>
        <v>0</v>
      </c>
      <c r="L17" s="240"/>
    </row>
    <row r="18" spans="1:24" ht="13.2" customHeight="1" x14ac:dyDescent="0.45">
      <c r="A18" s="81"/>
      <c r="B18" s="6" t="s">
        <v>14</v>
      </c>
      <c r="D18" s="7"/>
      <c r="I18" s="8" t="s">
        <v>8</v>
      </c>
      <c r="J18" s="10"/>
      <c r="K18" s="11">
        <f t="shared" si="1"/>
        <v>0</v>
      </c>
      <c r="L18" s="240"/>
    </row>
    <row r="19" spans="1:24" ht="13.2" customHeight="1" x14ac:dyDescent="0.45">
      <c r="A19" s="81" t="s">
        <v>15</v>
      </c>
      <c r="D19" s="7"/>
      <c r="I19" s="8"/>
      <c r="J19" s="9">
        <f>SUM(J20:J21)</f>
        <v>0</v>
      </c>
      <c r="K19" s="9">
        <f>SUM(K20:K21)</f>
        <v>0</v>
      </c>
      <c r="L19" s="240"/>
    </row>
    <row r="20" spans="1:24" ht="13.2" customHeight="1" x14ac:dyDescent="0.45">
      <c r="A20" s="81"/>
      <c r="B20" s="6" t="s">
        <v>16</v>
      </c>
      <c r="D20" s="7"/>
      <c r="I20" s="8" t="s">
        <v>8</v>
      </c>
      <c r="J20" s="10"/>
      <c r="K20" s="11">
        <f t="shared" si="1"/>
        <v>0</v>
      </c>
      <c r="L20" s="240"/>
    </row>
    <row r="21" spans="1:24" ht="13.2" customHeight="1" x14ac:dyDescent="0.45">
      <c r="A21" s="81"/>
      <c r="B21" s="6" t="s">
        <v>17</v>
      </c>
      <c r="D21" s="7"/>
      <c r="I21" s="8" t="s">
        <v>8</v>
      </c>
      <c r="J21" s="10"/>
      <c r="K21" s="11">
        <f t="shared" si="1"/>
        <v>0</v>
      </c>
      <c r="L21" s="240"/>
    </row>
    <row r="22" spans="1:24" ht="13.2" customHeight="1" x14ac:dyDescent="0.45">
      <c r="A22" s="87" t="s">
        <v>18</v>
      </c>
      <c r="B22" s="12"/>
      <c r="C22" s="12"/>
      <c r="D22" s="13"/>
      <c r="E22" s="12"/>
      <c r="F22" s="12"/>
      <c r="G22" s="12"/>
      <c r="H22" s="12"/>
      <c r="I22" s="12"/>
      <c r="J22" s="14">
        <f>SUM(J23,J26)</f>
        <v>0</v>
      </c>
      <c r="K22" s="14">
        <f>SUM(K23,K26)</f>
        <v>0</v>
      </c>
      <c r="L22" s="240"/>
    </row>
    <row r="23" spans="1:24" ht="13.2" customHeight="1" x14ac:dyDescent="0.45">
      <c r="A23" s="81" t="s">
        <v>19</v>
      </c>
      <c r="D23" s="7"/>
      <c r="J23" s="9">
        <f>SUM(J24:J25)</f>
        <v>0</v>
      </c>
      <c r="K23" s="9">
        <f>SUM(K24:K25)</f>
        <v>0</v>
      </c>
      <c r="L23" s="240"/>
    </row>
    <row r="24" spans="1:24" ht="13.2" customHeight="1" x14ac:dyDescent="0.45">
      <c r="A24" s="81"/>
      <c r="C24" s="6" t="s">
        <v>4</v>
      </c>
      <c r="D24" s="7"/>
      <c r="E24" s="6" t="s">
        <v>5</v>
      </c>
      <c r="F24" s="6" t="s">
        <v>6</v>
      </c>
      <c r="H24" s="6" t="s">
        <v>7</v>
      </c>
      <c r="I24" s="8" t="s">
        <v>8</v>
      </c>
      <c r="J24" s="10">
        <f t="shared" ref="J24" si="2">D24*G24</f>
        <v>0</v>
      </c>
      <c r="K24" s="15">
        <f>J24</f>
        <v>0</v>
      </c>
      <c r="L24" s="240"/>
    </row>
    <row r="25" spans="1:24" ht="13.2" customHeight="1" x14ac:dyDescent="0.45">
      <c r="A25" s="81"/>
      <c r="C25" s="6" t="s">
        <v>4</v>
      </c>
      <c r="D25" s="7"/>
      <c r="E25" s="6" t="s">
        <v>5</v>
      </c>
      <c r="F25" s="6" t="s">
        <v>6</v>
      </c>
      <c r="H25" s="6" t="s">
        <v>7</v>
      </c>
      <c r="I25" s="8" t="s">
        <v>8</v>
      </c>
      <c r="J25" s="10">
        <f>D25*G25</f>
        <v>0</v>
      </c>
      <c r="K25" s="15">
        <f>J25</f>
        <v>0</v>
      </c>
      <c r="L25" s="240"/>
    </row>
    <row r="26" spans="1:24" ht="13.2" customHeight="1" x14ac:dyDescent="0.45">
      <c r="A26" s="81" t="s">
        <v>20</v>
      </c>
      <c r="D26" s="7"/>
      <c r="J26" s="9">
        <f>SUM(J27:J28)</f>
        <v>0</v>
      </c>
      <c r="K26" s="9">
        <f>SUM(K27:K28)</f>
        <v>0</v>
      </c>
      <c r="L26" s="240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 ht="13.2" customHeight="1" x14ac:dyDescent="0.45">
      <c r="A27" s="81"/>
      <c r="C27" s="6" t="s">
        <v>4</v>
      </c>
      <c r="D27" s="7"/>
      <c r="E27" s="6" t="s">
        <v>5</v>
      </c>
      <c r="F27" s="6" t="s">
        <v>6</v>
      </c>
      <c r="H27" s="6" t="s">
        <v>21</v>
      </c>
      <c r="I27" s="8" t="s">
        <v>8</v>
      </c>
      <c r="J27" s="10">
        <f t="shared" ref="J27" si="3">D27*G27</f>
        <v>0</v>
      </c>
      <c r="K27" s="15">
        <f>J27</f>
        <v>0</v>
      </c>
      <c r="L27" s="240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 ht="13.2" customHeight="1" x14ac:dyDescent="0.45">
      <c r="A28" s="81"/>
      <c r="D28" s="7"/>
      <c r="I28" s="8"/>
      <c r="J28" s="10"/>
      <c r="K28" s="15"/>
      <c r="L28" s="240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 ht="13.2" customHeight="1" x14ac:dyDescent="0.45">
      <c r="A29" s="87" t="s">
        <v>22</v>
      </c>
      <c r="B29" s="12"/>
      <c r="C29" s="12"/>
      <c r="D29" s="13"/>
      <c r="E29" s="12"/>
      <c r="F29" s="12"/>
      <c r="G29" s="12"/>
      <c r="H29" s="12"/>
      <c r="I29" s="12"/>
      <c r="J29" s="14">
        <f>SUM(J30,J33,J37,J40)</f>
        <v>0</v>
      </c>
      <c r="K29" s="16">
        <f>SUM(K30,K33,K37,K40)</f>
        <v>0</v>
      </c>
      <c r="L29" s="240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 ht="13.2" customHeight="1" x14ac:dyDescent="0.45">
      <c r="A30" s="81" t="s">
        <v>23</v>
      </c>
      <c r="D30" s="7"/>
      <c r="J30" s="9">
        <f>SUM(J31:J32)</f>
        <v>0</v>
      </c>
      <c r="K30" s="9">
        <f>SUM(K31:K32)</f>
        <v>0</v>
      </c>
      <c r="L30" s="240"/>
    </row>
    <row r="31" spans="1:24" x14ac:dyDescent="0.45">
      <c r="A31" s="81"/>
      <c r="B31" s="6" t="s">
        <v>24</v>
      </c>
      <c r="D31" s="7"/>
      <c r="I31" s="8" t="s">
        <v>8</v>
      </c>
      <c r="J31" s="11"/>
      <c r="K31" s="11">
        <f>J31</f>
        <v>0</v>
      </c>
      <c r="L31" s="240"/>
    </row>
    <row r="32" spans="1:24" x14ac:dyDescent="0.45">
      <c r="A32" s="81"/>
      <c r="B32" s="6" t="s">
        <v>25</v>
      </c>
      <c r="D32" s="7"/>
      <c r="I32" s="8" t="s">
        <v>8</v>
      </c>
      <c r="J32" s="11"/>
      <c r="K32" s="11">
        <f>J32</f>
        <v>0</v>
      </c>
      <c r="L32" s="240"/>
    </row>
    <row r="33" spans="1:12" x14ac:dyDescent="0.45">
      <c r="A33" s="81" t="s">
        <v>26</v>
      </c>
      <c r="D33" s="7"/>
      <c r="J33" s="9">
        <f>SUM(J34:J36)</f>
        <v>0</v>
      </c>
      <c r="K33" s="9">
        <f>SUM(K34:K36)</f>
        <v>0</v>
      </c>
      <c r="L33" s="240"/>
    </row>
    <row r="34" spans="1:12" x14ac:dyDescent="0.45">
      <c r="A34" s="81" t="s">
        <v>27</v>
      </c>
      <c r="B34" s="6" t="s">
        <v>28</v>
      </c>
      <c r="D34" s="7"/>
      <c r="I34" s="8" t="s">
        <v>8</v>
      </c>
      <c r="J34" s="11"/>
      <c r="K34" s="11">
        <f>J34</f>
        <v>0</v>
      </c>
      <c r="L34" s="240"/>
    </row>
    <row r="35" spans="1:12" x14ac:dyDescent="0.45">
      <c r="A35" s="81"/>
      <c r="B35" s="6" t="s">
        <v>29</v>
      </c>
      <c r="D35" s="7"/>
      <c r="I35" s="8" t="s">
        <v>8</v>
      </c>
      <c r="J35" s="11"/>
      <c r="K35" s="11">
        <f t="shared" ref="K35:K36" si="4">J35</f>
        <v>0</v>
      </c>
      <c r="L35" s="240"/>
    </row>
    <row r="36" spans="1:12" x14ac:dyDescent="0.45">
      <c r="A36" s="81" t="s">
        <v>30</v>
      </c>
      <c r="B36" s="6" t="s">
        <v>29</v>
      </c>
      <c r="D36" s="7"/>
      <c r="I36" s="8" t="s">
        <v>8</v>
      </c>
      <c r="J36" s="11"/>
      <c r="K36" s="11">
        <f t="shared" si="4"/>
        <v>0</v>
      </c>
      <c r="L36" s="240"/>
    </row>
    <row r="37" spans="1:12" x14ac:dyDescent="0.45">
      <c r="A37" s="81" t="s">
        <v>31</v>
      </c>
      <c r="D37" s="7"/>
      <c r="J37" s="9">
        <f>SUM(J38:J39)</f>
        <v>0</v>
      </c>
      <c r="K37" s="9">
        <f>SUM(K38:K39)</f>
        <v>0</v>
      </c>
      <c r="L37" s="240"/>
    </row>
    <row r="38" spans="1:12" x14ac:dyDescent="0.45">
      <c r="A38" s="81"/>
      <c r="B38" s="6" t="s">
        <v>83</v>
      </c>
      <c r="D38" s="7"/>
      <c r="I38" s="8" t="s">
        <v>8</v>
      </c>
      <c r="J38" s="9"/>
      <c r="K38" s="11">
        <f>J38</f>
        <v>0</v>
      </c>
      <c r="L38" s="240"/>
    </row>
    <row r="39" spans="1:12" x14ac:dyDescent="0.45">
      <c r="A39" s="81"/>
      <c r="B39" s="6" t="s">
        <v>32</v>
      </c>
      <c r="D39" s="7"/>
      <c r="I39" s="8" t="s">
        <v>8</v>
      </c>
      <c r="J39" s="11"/>
      <c r="K39" s="11">
        <f>J39</f>
        <v>0</v>
      </c>
      <c r="L39" s="240"/>
    </row>
    <row r="40" spans="1:12" x14ac:dyDescent="0.45">
      <c r="A40" s="81" t="s">
        <v>33</v>
      </c>
      <c r="D40" s="7"/>
      <c r="J40" s="9">
        <f>SUM(J41:J44)</f>
        <v>0</v>
      </c>
      <c r="K40" s="9">
        <f>SUM(K41:K44)</f>
        <v>0</v>
      </c>
      <c r="L40" s="240"/>
    </row>
    <row r="41" spans="1:12" ht="16.5" customHeight="1" x14ac:dyDescent="0.45">
      <c r="A41" s="81" t="s">
        <v>34</v>
      </c>
      <c r="C41" s="6" t="s">
        <v>4</v>
      </c>
      <c r="D41" s="7"/>
      <c r="E41" s="6" t="s">
        <v>5</v>
      </c>
      <c r="F41" s="6" t="s">
        <v>6</v>
      </c>
      <c r="H41" s="6" t="s">
        <v>35</v>
      </c>
      <c r="I41" s="8" t="s">
        <v>8</v>
      </c>
      <c r="J41" s="10">
        <f t="shared" ref="J41" si="5">D41*G41</f>
        <v>0</v>
      </c>
      <c r="K41" s="11">
        <f>J41</f>
        <v>0</v>
      </c>
      <c r="L41" s="240"/>
    </row>
    <row r="42" spans="1:12" x14ac:dyDescent="0.45">
      <c r="A42" s="81" t="s">
        <v>36</v>
      </c>
      <c r="B42" s="6" t="s">
        <v>37</v>
      </c>
      <c r="D42" s="7"/>
      <c r="I42" s="8" t="s">
        <v>8</v>
      </c>
      <c r="J42" s="11"/>
      <c r="K42" s="11">
        <f>J42</f>
        <v>0</v>
      </c>
      <c r="L42" s="240"/>
    </row>
    <row r="43" spans="1:12" x14ac:dyDescent="0.45">
      <c r="A43" s="81"/>
      <c r="B43" s="6" t="s">
        <v>38</v>
      </c>
      <c r="D43" s="7"/>
      <c r="I43" s="8" t="s">
        <v>8</v>
      </c>
      <c r="J43" s="11"/>
      <c r="K43" s="11">
        <f>J43</f>
        <v>0</v>
      </c>
      <c r="L43" s="240"/>
    </row>
    <row r="44" spans="1:12" x14ac:dyDescent="0.45">
      <c r="A44" s="81"/>
      <c r="D44" s="7"/>
      <c r="I44" s="8" t="s">
        <v>8</v>
      </c>
      <c r="J44" s="11"/>
      <c r="K44" s="11">
        <f>J44</f>
        <v>0</v>
      </c>
      <c r="L44" s="240"/>
    </row>
    <row r="45" spans="1:12" s="22" customFormat="1" x14ac:dyDescent="0.45">
      <c r="A45" s="88" t="s">
        <v>39</v>
      </c>
      <c r="B45" s="17" t="s">
        <v>40</v>
      </c>
      <c r="C45" s="18"/>
      <c r="D45" s="19"/>
      <c r="E45" s="18"/>
      <c r="F45" s="18"/>
      <c r="G45" s="18"/>
      <c r="H45" s="18"/>
      <c r="I45" s="17"/>
      <c r="J45" s="20">
        <f>SUM(J29,J22,J9)</f>
        <v>0</v>
      </c>
      <c r="K45" s="20">
        <f>SUM(K29,K22,K9)</f>
        <v>0</v>
      </c>
      <c r="L45" s="240"/>
    </row>
    <row r="46" spans="1:12" s="22" customFormat="1" x14ac:dyDescent="0.45">
      <c r="A46" s="88" t="s">
        <v>80</v>
      </c>
      <c r="B46" s="18"/>
      <c r="C46" s="18"/>
      <c r="D46" s="19"/>
      <c r="E46" s="18"/>
      <c r="F46" s="18"/>
      <c r="G46" s="18"/>
      <c r="H46" s="18"/>
      <c r="I46" s="21"/>
      <c r="J46" s="20">
        <f>SUM(J48,J51)</f>
        <v>0</v>
      </c>
      <c r="K46" s="20">
        <f>SUM(K48,K51)</f>
        <v>0</v>
      </c>
      <c r="L46" s="240"/>
    </row>
    <row r="47" spans="1:12" s="22" customFormat="1" x14ac:dyDescent="0.45">
      <c r="A47" s="89" t="s">
        <v>41</v>
      </c>
      <c r="D47" s="23"/>
      <c r="I47" s="24"/>
      <c r="J47" s="9">
        <f>SUM(J48:J49)</f>
        <v>0</v>
      </c>
      <c r="K47" s="97">
        <f>SUM(K48:K49)</f>
        <v>0</v>
      </c>
      <c r="L47" s="240"/>
    </row>
    <row r="48" spans="1:12" s="22" customFormat="1" x14ac:dyDescent="0.45">
      <c r="A48" s="90"/>
      <c r="B48" s="26" t="s">
        <v>42</v>
      </c>
      <c r="C48" s="26"/>
      <c r="D48" s="23"/>
      <c r="I48" s="27" t="s">
        <v>8</v>
      </c>
      <c r="J48" s="10"/>
      <c r="K48" s="25">
        <f>J48</f>
        <v>0</v>
      </c>
      <c r="L48" s="240"/>
    </row>
    <row r="49" spans="1:12" s="22" customFormat="1" x14ac:dyDescent="0.45">
      <c r="A49" s="90"/>
      <c r="B49" s="26"/>
      <c r="C49" s="26"/>
      <c r="D49" s="23"/>
      <c r="I49" s="27"/>
      <c r="J49" s="10"/>
      <c r="K49" s="25"/>
      <c r="L49" s="240"/>
    </row>
    <row r="50" spans="1:12" s="22" customFormat="1" x14ac:dyDescent="0.45">
      <c r="A50" s="89" t="s">
        <v>43</v>
      </c>
      <c r="D50" s="23"/>
      <c r="I50" s="24"/>
      <c r="J50" s="9">
        <f>SUM(J51:J52)</f>
        <v>0</v>
      </c>
      <c r="K50" s="97">
        <f>SUM(K51:K52)</f>
        <v>0</v>
      </c>
      <c r="L50" s="240"/>
    </row>
    <row r="51" spans="1:12" s="22" customFormat="1" x14ac:dyDescent="0.45">
      <c r="A51" s="90"/>
      <c r="B51" s="26" t="s">
        <v>44</v>
      </c>
      <c r="C51" s="26"/>
      <c r="D51" s="23"/>
      <c r="I51" s="27" t="s">
        <v>8</v>
      </c>
      <c r="J51" s="10"/>
      <c r="K51" s="25">
        <f>J51</f>
        <v>0</v>
      </c>
      <c r="L51" s="240"/>
    </row>
    <row r="52" spans="1:12" s="22" customFormat="1" x14ac:dyDescent="0.45">
      <c r="A52" s="91"/>
      <c r="B52" s="28"/>
      <c r="C52" s="28"/>
      <c r="D52" s="29"/>
      <c r="E52" s="28"/>
      <c r="F52" s="28"/>
      <c r="G52" s="28"/>
      <c r="H52" s="28"/>
      <c r="I52" s="30"/>
      <c r="J52" s="31"/>
      <c r="K52" s="32"/>
      <c r="L52" s="241"/>
    </row>
    <row r="53" spans="1:12" s="22" customFormat="1" ht="15.6" thickBot="1" x14ac:dyDescent="0.5">
      <c r="A53" s="92" t="s">
        <v>81</v>
      </c>
      <c r="B53" s="33"/>
      <c r="C53" s="34"/>
      <c r="D53" s="35"/>
      <c r="E53" s="34"/>
      <c r="F53" s="34"/>
      <c r="G53" s="34"/>
      <c r="H53" s="34"/>
      <c r="I53" s="36"/>
      <c r="J53" s="37">
        <f>ROUNDDOWN(SUM(J45,J46),-3)</f>
        <v>0</v>
      </c>
      <c r="K53" s="37">
        <f>ROUNDDOWN(SUM(K45,K46),-3)</f>
        <v>0</v>
      </c>
      <c r="L53" s="93">
        <f>ROUNDDOWN((K45+K47)*A54+K50,-3)</f>
        <v>0</v>
      </c>
    </row>
    <row r="54" spans="1:12" s="22" customFormat="1" ht="15.75" customHeight="1" x14ac:dyDescent="0.45">
      <c r="A54" s="94">
        <v>0.66666666666666663</v>
      </c>
      <c r="B54" s="79" t="s">
        <v>143</v>
      </c>
      <c r="J54" s="43"/>
      <c r="K54" s="44"/>
      <c r="L54" s="95"/>
    </row>
    <row r="55" spans="1:12" ht="19.5" customHeight="1" thickBot="1" x14ac:dyDescent="0.5">
      <c r="A55" s="242" t="s">
        <v>142</v>
      </c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4"/>
    </row>
    <row r="56" spans="1:12" ht="15.6" thickTop="1" x14ac:dyDescent="0.45"/>
  </sheetData>
  <sheetProtection insertRows="0"/>
  <mergeCells count="9">
    <mergeCell ref="A8:I8"/>
    <mergeCell ref="L9:L52"/>
    <mergeCell ref="A55:L55"/>
    <mergeCell ref="A1:L1"/>
    <mergeCell ref="A2:L2"/>
    <mergeCell ref="A4:L4"/>
    <mergeCell ref="B5:H5"/>
    <mergeCell ref="I5:L5"/>
    <mergeCell ref="B6:D6"/>
  </mergeCells>
  <phoneticPr fontId="1"/>
  <hyperlinks>
    <hyperlink ref="A2:L2" r:id="rId1" display="「2025年度版課題設定型産業技術開発費助成事業事務処理マニュアル」はこちら" xr:uid="{6A553ADB-D353-4AA8-B25F-69287CE9D3D0}"/>
  </hyperlinks>
  <pageMargins left="0.7" right="0.7" top="0.75" bottom="0.75" header="0.3" footer="0.3"/>
  <pageSetup paperSize="9" scale="5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C7083-4BA8-411A-8C32-08EC9E0CD33F}">
  <sheetPr>
    <tabColor rgb="FFFF0000"/>
  </sheetPr>
  <dimension ref="A1:R27"/>
  <sheetViews>
    <sheetView showGridLines="0" workbookViewId="0">
      <selection activeCell="B9" sqref="B9"/>
    </sheetView>
  </sheetViews>
  <sheetFormatPr defaultColWidth="8.09765625" defaultRowHeight="15" x14ac:dyDescent="0.45"/>
  <cols>
    <col min="1" max="1" width="36.796875" style="155" customWidth="1"/>
    <col min="2" max="2" width="31.69921875" style="155" customWidth="1"/>
    <col min="3" max="3" width="2.69921875" style="155" customWidth="1"/>
    <col min="4" max="5" width="12.09765625" style="155" customWidth="1"/>
    <col min="6" max="16384" width="8.09765625" style="155"/>
  </cols>
  <sheetData>
    <row r="1" spans="1:18" ht="23.4" thickBot="1" x14ac:dyDescent="0.5">
      <c r="A1" s="113"/>
      <c r="C1" s="15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22.8" x14ac:dyDescent="0.45">
      <c r="A2" s="232" t="s">
        <v>125</v>
      </c>
      <c r="B2" s="233"/>
      <c r="C2" s="162"/>
      <c r="D2" s="160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8.600000000000001" customHeight="1" thickBot="1" x14ac:dyDescent="0.5">
      <c r="A3" s="130"/>
      <c r="B3" s="131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</row>
    <row r="4" spans="1:18" s="118" customFormat="1" ht="21" customHeight="1" thickBot="1" x14ac:dyDescent="0.5">
      <c r="A4" s="132" t="s">
        <v>121</v>
      </c>
      <c r="B4" s="216"/>
      <c r="C4" s="158"/>
      <c r="D4" s="6"/>
      <c r="E4" s="6"/>
      <c r="F4" s="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</row>
    <row r="5" spans="1:18" ht="22.2" customHeight="1" x14ac:dyDescent="0.45">
      <c r="A5" s="166"/>
      <c r="B5" s="164" t="s">
        <v>84</v>
      </c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</row>
    <row r="6" spans="1:18" s="157" customFormat="1" ht="31.8" customHeight="1" x14ac:dyDescent="0.45">
      <c r="A6" s="135" t="s">
        <v>96</v>
      </c>
      <c r="B6" s="136" t="s">
        <v>88</v>
      </c>
      <c r="C6" s="163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</row>
    <row r="7" spans="1:18" s="118" customFormat="1" ht="24" customHeight="1" x14ac:dyDescent="0.45">
      <c r="A7" s="137" t="s">
        <v>46</v>
      </c>
      <c r="B7" s="173">
        <f>SUM(B8:B10)</f>
        <v>0</v>
      </c>
      <c r="C7" s="158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</row>
    <row r="8" spans="1:18" s="118" customFormat="1" ht="24" customHeight="1" x14ac:dyDescent="0.45">
      <c r="A8" s="138" t="s">
        <v>97</v>
      </c>
      <c r="B8" s="177">
        <v>0</v>
      </c>
      <c r="C8" s="158"/>
      <c r="D8" s="119" t="s">
        <v>123</v>
      </c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</row>
    <row r="9" spans="1:18" s="118" customFormat="1" ht="24" customHeight="1" x14ac:dyDescent="0.45">
      <c r="A9" s="138" t="s">
        <v>98</v>
      </c>
      <c r="B9" s="177">
        <v>0</v>
      </c>
      <c r="C9" s="15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</row>
    <row r="10" spans="1:18" s="118" customFormat="1" ht="24" customHeight="1" x14ac:dyDescent="0.45">
      <c r="A10" s="139" t="s">
        <v>99</v>
      </c>
      <c r="B10" s="178">
        <v>0</v>
      </c>
      <c r="C10" s="158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</row>
    <row r="11" spans="1:18" s="118" customFormat="1" ht="24" customHeight="1" x14ac:dyDescent="0.45">
      <c r="A11" s="137" t="s">
        <v>58</v>
      </c>
      <c r="B11" s="173">
        <f>SUM(B12:B13)</f>
        <v>0</v>
      </c>
      <c r="C11" s="158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</row>
    <row r="12" spans="1:18" s="118" customFormat="1" ht="24" customHeight="1" x14ac:dyDescent="0.45">
      <c r="A12" s="138" t="s">
        <v>100</v>
      </c>
      <c r="B12" s="177">
        <v>0</v>
      </c>
      <c r="C12" s="158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</row>
    <row r="13" spans="1:18" s="118" customFormat="1" ht="24" customHeight="1" x14ac:dyDescent="0.45">
      <c r="A13" s="139" t="s">
        <v>101</v>
      </c>
      <c r="B13" s="178">
        <v>0</v>
      </c>
      <c r="C13" s="158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</row>
    <row r="14" spans="1:18" s="118" customFormat="1" ht="24" customHeight="1" x14ac:dyDescent="0.45">
      <c r="A14" s="138" t="s">
        <v>61</v>
      </c>
      <c r="B14" s="174">
        <f>SUM(B15:B18)</f>
        <v>0</v>
      </c>
      <c r="C14" s="158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</row>
    <row r="15" spans="1:18" s="118" customFormat="1" ht="24" customHeight="1" x14ac:dyDescent="0.45">
      <c r="A15" s="138" t="s">
        <v>102</v>
      </c>
      <c r="B15" s="177">
        <v>0</v>
      </c>
      <c r="C15" s="158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</row>
    <row r="16" spans="1:18" s="118" customFormat="1" ht="24" customHeight="1" x14ac:dyDescent="0.45">
      <c r="A16" s="138" t="s">
        <v>103</v>
      </c>
      <c r="B16" s="177">
        <v>0</v>
      </c>
      <c r="C16" s="158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</row>
    <row r="17" spans="1:18" s="118" customFormat="1" ht="24" customHeight="1" x14ac:dyDescent="0.45">
      <c r="A17" s="138" t="s">
        <v>104</v>
      </c>
      <c r="B17" s="177">
        <v>0</v>
      </c>
      <c r="C17" s="158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</row>
    <row r="18" spans="1:18" s="118" customFormat="1" ht="24" customHeight="1" x14ac:dyDescent="0.45">
      <c r="A18" s="138" t="s">
        <v>33</v>
      </c>
      <c r="B18" s="177">
        <v>0</v>
      </c>
      <c r="C18" s="158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</row>
    <row r="19" spans="1:18" s="118" customFormat="1" ht="24" customHeight="1" x14ac:dyDescent="0.45">
      <c r="A19" s="137" t="s">
        <v>105</v>
      </c>
      <c r="B19" s="173">
        <f>SUM(B20:B21)</f>
        <v>0</v>
      </c>
      <c r="C19" s="158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</row>
    <row r="20" spans="1:18" s="118" customFormat="1" ht="24" customHeight="1" x14ac:dyDescent="0.45">
      <c r="A20" s="138" t="s">
        <v>106</v>
      </c>
      <c r="B20" s="177">
        <v>0</v>
      </c>
      <c r="C20" s="158"/>
      <c r="D20" s="119" t="s">
        <v>124</v>
      </c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</row>
    <row r="21" spans="1:18" s="118" customFormat="1" ht="24" customHeight="1" x14ac:dyDescent="0.45">
      <c r="A21" s="167" t="s">
        <v>43</v>
      </c>
      <c r="B21" s="172">
        <v>0</v>
      </c>
      <c r="C21" s="158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</row>
    <row r="22" spans="1:18" s="118" customFormat="1" ht="24" customHeight="1" x14ac:dyDescent="0.45">
      <c r="A22" s="140" t="s">
        <v>107</v>
      </c>
      <c r="B22" s="175">
        <f>SUM(B7,B11,B14,B19)</f>
        <v>0</v>
      </c>
      <c r="C22" s="158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</row>
    <row r="23" spans="1:18" s="118" customFormat="1" ht="24" customHeight="1" x14ac:dyDescent="0.45">
      <c r="A23" s="142" t="s">
        <v>138</v>
      </c>
      <c r="B23" s="176">
        <f>ROUNDDOWN(SUM(B7,B11,B14,B19)*A24,-3)</f>
        <v>0</v>
      </c>
      <c r="C23" s="158"/>
      <c r="D23" s="161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</row>
    <row r="24" spans="1:18" s="118" customFormat="1" ht="16.2" x14ac:dyDescent="0.45">
      <c r="A24" s="168">
        <v>0.66666666666666663</v>
      </c>
      <c r="B24" s="165"/>
      <c r="C24" s="158"/>
      <c r="D24" s="161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</row>
    <row r="25" spans="1:18" x14ac:dyDescent="0.45">
      <c r="A25" s="166"/>
      <c r="B25" s="164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</row>
    <row r="26" spans="1:18" s="159" customFormat="1" ht="16.8" customHeight="1" x14ac:dyDescent="0.45">
      <c r="A26" s="169" t="s">
        <v>139</v>
      </c>
      <c r="B26" s="170"/>
      <c r="D26" s="123"/>
      <c r="E26" s="123"/>
      <c r="F26" s="123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</row>
    <row r="27" spans="1:18" s="159" customFormat="1" ht="42" customHeight="1" thickBot="1" x14ac:dyDescent="0.5">
      <c r="A27" s="234" t="s">
        <v>145</v>
      </c>
      <c r="B27" s="235"/>
      <c r="C27" s="171"/>
      <c r="D27" s="119"/>
      <c r="E27" s="119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27:B27"/>
  </mergeCells>
  <phoneticPr fontId="1"/>
  <pageMargins left="0.7" right="0.7" top="0.75" bottom="0.75" header="0.3" footer="0.3"/>
  <pageSetup paperSize="9" scale="7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1A363-895B-420B-88D8-11016CC593DB}">
  <sheetPr codeName="Sheet4">
    <tabColor rgb="FFFF0000"/>
  </sheetPr>
  <dimension ref="A1:X56"/>
  <sheetViews>
    <sheetView zoomScaleNormal="100" zoomScaleSheetLayoutView="100" workbookViewId="0">
      <selection activeCell="A54" sqref="A54"/>
    </sheetView>
  </sheetViews>
  <sheetFormatPr defaultColWidth="8.69921875" defaultRowHeight="15" x14ac:dyDescent="0.45"/>
  <cols>
    <col min="1" max="1" width="21.5" style="6" bestFit="1" customWidth="1"/>
    <col min="2" max="2" width="25.19921875" style="6" bestFit="1" customWidth="1"/>
    <col min="3" max="3" width="3" style="6" bestFit="1" customWidth="1"/>
    <col min="4" max="4" width="9.69921875" style="38" bestFit="1" customWidth="1"/>
    <col min="5" max="6" width="3" style="6" bestFit="1" customWidth="1"/>
    <col min="7" max="7" width="6.19921875" style="6" bestFit="1" customWidth="1"/>
    <col min="8" max="8" width="4.19921875" style="6" bestFit="1" customWidth="1"/>
    <col min="9" max="9" width="3" style="6" bestFit="1" customWidth="1"/>
    <col min="10" max="11" width="19" style="38" customWidth="1"/>
    <col min="12" max="12" width="26" style="6" customWidth="1"/>
    <col min="13" max="13" width="14.69921875" style="6" customWidth="1"/>
    <col min="14" max="16384" width="8.69921875" style="6"/>
  </cols>
  <sheetData>
    <row r="1" spans="1:13" ht="122.4" customHeight="1" x14ac:dyDescent="0.45">
      <c r="A1" s="245" t="s">
        <v>157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7"/>
      <c r="M1" s="45"/>
    </row>
    <row r="2" spans="1:13" ht="19.95" customHeight="1" thickBot="1" x14ac:dyDescent="0.5">
      <c r="A2" s="248" t="s">
        <v>79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50"/>
      <c r="M2" s="45"/>
    </row>
    <row r="3" spans="1:13" ht="19.95" customHeight="1" thickBot="1" x14ac:dyDescent="0.5">
      <c r="L3" s="39"/>
    </row>
    <row r="4" spans="1:13" ht="19.95" customHeight="1" thickTop="1" x14ac:dyDescent="0.45">
      <c r="A4" s="251" t="s">
        <v>112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3"/>
    </row>
    <row r="5" spans="1:13" ht="19.95" customHeight="1" thickBot="1" x14ac:dyDescent="0.5">
      <c r="A5" s="81"/>
      <c r="B5" s="254"/>
      <c r="C5" s="254"/>
      <c r="D5" s="254"/>
      <c r="E5" s="254"/>
      <c r="F5" s="254"/>
      <c r="G5" s="254"/>
      <c r="H5" s="254"/>
      <c r="I5" s="255"/>
      <c r="J5" s="255"/>
      <c r="K5" s="255"/>
      <c r="L5" s="256"/>
    </row>
    <row r="6" spans="1:13" ht="19.5" customHeight="1" thickBot="1" x14ac:dyDescent="0.5">
      <c r="A6" s="82" t="s">
        <v>117</v>
      </c>
      <c r="B6" s="257"/>
      <c r="C6" s="258"/>
      <c r="D6" s="259"/>
      <c r="E6" s="6" t="s">
        <v>156</v>
      </c>
      <c r="J6" s="7"/>
      <c r="K6" s="7"/>
      <c r="L6" s="83"/>
      <c r="M6" s="78"/>
    </row>
    <row r="7" spans="1:13" ht="18" customHeight="1" x14ac:dyDescent="0.45">
      <c r="A7" s="84"/>
      <c r="B7" s="40"/>
      <c r="D7" s="6"/>
      <c r="J7" s="41"/>
      <c r="K7" s="41"/>
      <c r="L7" s="83"/>
    </row>
    <row r="8" spans="1:13" ht="13.2" customHeight="1" x14ac:dyDescent="0.45">
      <c r="A8" s="236" t="s">
        <v>0</v>
      </c>
      <c r="B8" s="237"/>
      <c r="C8" s="237"/>
      <c r="D8" s="237"/>
      <c r="E8" s="237"/>
      <c r="F8" s="237"/>
      <c r="G8" s="237"/>
      <c r="H8" s="237"/>
      <c r="I8" s="238"/>
      <c r="J8" s="1" t="s">
        <v>137</v>
      </c>
      <c r="K8" s="2" t="s">
        <v>144</v>
      </c>
      <c r="L8" s="85" t="s">
        <v>146</v>
      </c>
    </row>
    <row r="9" spans="1:13" ht="13.2" customHeight="1" x14ac:dyDescent="0.45">
      <c r="A9" s="86" t="s">
        <v>1</v>
      </c>
      <c r="B9" s="3"/>
      <c r="C9" s="3"/>
      <c r="D9" s="4"/>
      <c r="E9" s="3"/>
      <c r="F9" s="3"/>
      <c r="G9" s="3"/>
      <c r="H9" s="3"/>
      <c r="I9" s="3"/>
      <c r="J9" s="5">
        <f>SUM(J10,J13,J19)</f>
        <v>0</v>
      </c>
      <c r="K9" s="5">
        <f>SUM(K10,K13,K19)</f>
        <v>0</v>
      </c>
      <c r="L9" s="239"/>
    </row>
    <row r="10" spans="1:13" ht="13.2" customHeight="1" x14ac:dyDescent="0.45">
      <c r="A10" s="81" t="s">
        <v>2</v>
      </c>
      <c r="D10" s="7"/>
      <c r="I10" s="8"/>
      <c r="J10" s="9">
        <f>SUM(J11:J12)</f>
        <v>0</v>
      </c>
      <c r="K10" s="9">
        <f>SUM(K11:K12)</f>
        <v>0</v>
      </c>
      <c r="L10" s="240"/>
    </row>
    <row r="11" spans="1:13" ht="13.2" customHeight="1" x14ac:dyDescent="0.45">
      <c r="A11" s="81"/>
      <c r="B11" s="6" t="s">
        <v>3</v>
      </c>
      <c r="C11" s="6" t="s">
        <v>4</v>
      </c>
      <c r="D11" s="7"/>
      <c r="E11" s="6" t="s">
        <v>5</v>
      </c>
      <c r="F11" s="6" t="s">
        <v>6</v>
      </c>
      <c r="H11" s="6" t="s">
        <v>7</v>
      </c>
      <c r="I11" s="8" t="s">
        <v>8</v>
      </c>
      <c r="J11" s="10">
        <f>D11*G11</f>
        <v>0</v>
      </c>
      <c r="K11" s="11">
        <f>J11</f>
        <v>0</v>
      </c>
      <c r="L11" s="240"/>
    </row>
    <row r="12" spans="1:13" ht="13.2" customHeight="1" x14ac:dyDescent="0.45">
      <c r="A12" s="81"/>
      <c r="D12" s="7"/>
      <c r="I12" s="8"/>
      <c r="J12" s="10"/>
      <c r="K12" s="11"/>
      <c r="L12" s="240"/>
    </row>
    <row r="13" spans="1:13" ht="13.2" customHeight="1" x14ac:dyDescent="0.45">
      <c r="A13" s="81" t="s">
        <v>9</v>
      </c>
      <c r="D13" s="7"/>
      <c r="J13" s="9">
        <f>SUM(J14:J18)</f>
        <v>0</v>
      </c>
      <c r="K13" s="9">
        <f>SUM(K14:K18)</f>
        <v>0</v>
      </c>
      <c r="L13" s="240"/>
    </row>
    <row r="14" spans="1:13" ht="13.2" customHeight="1" x14ac:dyDescent="0.45">
      <c r="A14" s="81"/>
      <c r="B14" s="6" t="s">
        <v>10</v>
      </c>
      <c r="C14" s="6" t="s">
        <v>4</v>
      </c>
      <c r="D14" s="7"/>
      <c r="E14" s="6" t="s">
        <v>5</v>
      </c>
      <c r="F14" s="6" t="s">
        <v>6</v>
      </c>
      <c r="H14" s="6" t="s">
        <v>7</v>
      </c>
      <c r="I14" s="8" t="s">
        <v>8</v>
      </c>
      <c r="J14" s="10">
        <f t="shared" ref="J14:J15" si="0">D14*G14</f>
        <v>0</v>
      </c>
      <c r="K14" s="11">
        <f t="shared" ref="K14:K21" si="1">J14</f>
        <v>0</v>
      </c>
      <c r="L14" s="240"/>
    </row>
    <row r="15" spans="1:13" ht="13.2" customHeight="1" x14ac:dyDescent="0.45">
      <c r="A15" s="81"/>
      <c r="B15" s="6" t="s">
        <v>11</v>
      </c>
      <c r="C15" s="6" t="s">
        <v>4</v>
      </c>
      <c r="D15" s="7"/>
      <c r="E15" s="6" t="s">
        <v>5</v>
      </c>
      <c r="F15" s="6" t="s">
        <v>6</v>
      </c>
      <c r="H15" s="6" t="s">
        <v>7</v>
      </c>
      <c r="I15" s="8" t="s">
        <v>8</v>
      </c>
      <c r="J15" s="10">
        <f t="shared" si="0"/>
        <v>0</v>
      </c>
      <c r="K15" s="11">
        <f t="shared" si="1"/>
        <v>0</v>
      </c>
      <c r="L15" s="240"/>
    </row>
    <row r="16" spans="1:13" ht="13.2" customHeight="1" x14ac:dyDescent="0.45">
      <c r="A16" s="81"/>
      <c r="B16" s="6" t="s">
        <v>12</v>
      </c>
      <c r="D16" s="7"/>
      <c r="I16" s="8" t="s">
        <v>8</v>
      </c>
      <c r="J16" s="10"/>
      <c r="K16" s="11">
        <f t="shared" si="1"/>
        <v>0</v>
      </c>
      <c r="L16" s="240"/>
    </row>
    <row r="17" spans="1:24" ht="13.2" customHeight="1" x14ac:dyDescent="0.45">
      <c r="A17" s="81"/>
      <c r="B17" s="6" t="s">
        <v>13</v>
      </c>
      <c r="D17" s="7"/>
      <c r="I17" s="8" t="s">
        <v>8</v>
      </c>
      <c r="J17" s="10"/>
      <c r="K17" s="11">
        <f t="shared" si="1"/>
        <v>0</v>
      </c>
      <c r="L17" s="240"/>
    </row>
    <row r="18" spans="1:24" ht="13.2" customHeight="1" x14ac:dyDescent="0.45">
      <c r="A18" s="81"/>
      <c r="B18" s="6" t="s">
        <v>14</v>
      </c>
      <c r="D18" s="7"/>
      <c r="I18" s="8" t="s">
        <v>8</v>
      </c>
      <c r="J18" s="10"/>
      <c r="K18" s="11">
        <f t="shared" si="1"/>
        <v>0</v>
      </c>
      <c r="L18" s="240"/>
    </row>
    <row r="19" spans="1:24" ht="13.2" customHeight="1" x14ac:dyDescent="0.45">
      <c r="A19" s="81" t="s">
        <v>15</v>
      </c>
      <c r="D19" s="7"/>
      <c r="I19" s="8"/>
      <c r="J19" s="9">
        <f>SUM(J20:J21)</f>
        <v>0</v>
      </c>
      <c r="K19" s="9">
        <f>SUM(K20:K21)</f>
        <v>0</v>
      </c>
      <c r="L19" s="240"/>
    </row>
    <row r="20" spans="1:24" ht="13.2" customHeight="1" x14ac:dyDescent="0.45">
      <c r="A20" s="81"/>
      <c r="B20" s="6" t="s">
        <v>16</v>
      </c>
      <c r="D20" s="7"/>
      <c r="I20" s="8" t="s">
        <v>8</v>
      </c>
      <c r="J20" s="10"/>
      <c r="K20" s="11">
        <f t="shared" si="1"/>
        <v>0</v>
      </c>
      <c r="L20" s="240"/>
    </row>
    <row r="21" spans="1:24" ht="13.2" customHeight="1" x14ac:dyDescent="0.45">
      <c r="A21" s="81"/>
      <c r="B21" s="6" t="s">
        <v>17</v>
      </c>
      <c r="D21" s="7"/>
      <c r="I21" s="8" t="s">
        <v>8</v>
      </c>
      <c r="J21" s="10"/>
      <c r="K21" s="11">
        <f t="shared" si="1"/>
        <v>0</v>
      </c>
      <c r="L21" s="240"/>
    </row>
    <row r="22" spans="1:24" ht="13.2" customHeight="1" x14ac:dyDescent="0.45">
      <c r="A22" s="87" t="s">
        <v>18</v>
      </c>
      <c r="B22" s="12"/>
      <c r="C22" s="12"/>
      <c r="D22" s="13"/>
      <c r="E22" s="12"/>
      <c r="F22" s="12"/>
      <c r="G22" s="12"/>
      <c r="H22" s="12"/>
      <c r="I22" s="12"/>
      <c r="J22" s="14">
        <f>SUM(J23,J26)</f>
        <v>0</v>
      </c>
      <c r="K22" s="14">
        <f>SUM(K23,K26)</f>
        <v>0</v>
      </c>
      <c r="L22" s="240"/>
    </row>
    <row r="23" spans="1:24" ht="13.2" customHeight="1" x14ac:dyDescent="0.45">
      <c r="A23" s="81" t="s">
        <v>19</v>
      </c>
      <c r="D23" s="7"/>
      <c r="J23" s="9">
        <f>SUM(J24:J25)</f>
        <v>0</v>
      </c>
      <c r="K23" s="9">
        <f>SUM(K24:K25)</f>
        <v>0</v>
      </c>
      <c r="L23" s="240"/>
    </row>
    <row r="24" spans="1:24" ht="13.2" customHeight="1" x14ac:dyDescent="0.45">
      <c r="A24" s="81"/>
      <c r="C24" s="6" t="s">
        <v>4</v>
      </c>
      <c r="D24" s="7"/>
      <c r="E24" s="6" t="s">
        <v>5</v>
      </c>
      <c r="F24" s="6" t="s">
        <v>6</v>
      </c>
      <c r="H24" s="6" t="s">
        <v>7</v>
      </c>
      <c r="I24" s="8" t="s">
        <v>8</v>
      </c>
      <c r="J24" s="10">
        <f t="shared" ref="J24" si="2">D24*G24</f>
        <v>0</v>
      </c>
      <c r="K24" s="15">
        <f>J24</f>
        <v>0</v>
      </c>
      <c r="L24" s="240"/>
    </row>
    <row r="25" spans="1:24" ht="13.2" customHeight="1" x14ac:dyDescent="0.45">
      <c r="A25" s="81"/>
      <c r="C25" s="6" t="s">
        <v>4</v>
      </c>
      <c r="D25" s="7"/>
      <c r="E25" s="6" t="s">
        <v>5</v>
      </c>
      <c r="F25" s="6" t="s">
        <v>6</v>
      </c>
      <c r="H25" s="6" t="s">
        <v>7</v>
      </c>
      <c r="I25" s="8" t="s">
        <v>8</v>
      </c>
      <c r="J25" s="10">
        <f>D25*G25</f>
        <v>0</v>
      </c>
      <c r="K25" s="15">
        <f>J25</f>
        <v>0</v>
      </c>
      <c r="L25" s="240"/>
    </row>
    <row r="26" spans="1:24" ht="13.2" customHeight="1" x14ac:dyDescent="0.45">
      <c r="A26" s="81" t="s">
        <v>20</v>
      </c>
      <c r="D26" s="7"/>
      <c r="J26" s="9">
        <f>SUM(J27:J28)</f>
        <v>0</v>
      </c>
      <c r="K26" s="9">
        <f>SUM(K27:K28)</f>
        <v>0</v>
      </c>
      <c r="L26" s="240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 ht="13.2" customHeight="1" x14ac:dyDescent="0.45">
      <c r="A27" s="81"/>
      <c r="C27" s="6" t="s">
        <v>4</v>
      </c>
      <c r="D27" s="7"/>
      <c r="E27" s="6" t="s">
        <v>5</v>
      </c>
      <c r="F27" s="6" t="s">
        <v>6</v>
      </c>
      <c r="H27" s="6" t="s">
        <v>21</v>
      </c>
      <c r="I27" s="8" t="s">
        <v>8</v>
      </c>
      <c r="J27" s="10">
        <f t="shared" ref="J27" si="3">D27*G27</f>
        <v>0</v>
      </c>
      <c r="K27" s="15">
        <f>J27</f>
        <v>0</v>
      </c>
      <c r="L27" s="240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 ht="13.2" customHeight="1" x14ac:dyDescent="0.45">
      <c r="A28" s="81"/>
      <c r="D28" s="7"/>
      <c r="I28" s="8"/>
      <c r="J28" s="10"/>
      <c r="K28" s="15"/>
      <c r="L28" s="240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 ht="13.2" customHeight="1" x14ac:dyDescent="0.45">
      <c r="A29" s="87" t="s">
        <v>22</v>
      </c>
      <c r="B29" s="12"/>
      <c r="C29" s="12"/>
      <c r="D29" s="13"/>
      <c r="E29" s="12"/>
      <c r="F29" s="12"/>
      <c r="G29" s="12"/>
      <c r="H29" s="12"/>
      <c r="I29" s="12"/>
      <c r="J29" s="14">
        <f>SUM(J30,J33,J37,J40)</f>
        <v>0</v>
      </c>
      <c r="K29" s="16">
        <f>SUM(K30,K33,K37,K40)</f>
        <v>0</v>
      </c>
      <c r="L29" s="240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 ht="13.2" customHeight="1" x14ac:dyDescent="0.45">
      <c r="A30" s="81" t="s">
        <v>23</v>
      </c>
      <c r="D30" s="7"/>
      <c r="J30" s="9">
        <f>SUM(J31:J32)</f>
        <v>0</v>
      </c>
      <c r="K30" s="9">
        <f>SUM(K31:K32)</f>
        <v>0</v>
      </c>
      <c r="L30" s="240"/>
    </row>
    <row r="31" spans="1:24" x14ac:dyDescent="0.45">
      <c r="A31" s="81"/>
      <c r="B31" s="6" t="s">
        <v>24</v>
      </c>
      <c r="D31" s="7"/>
      <c r="I31" s="8" t="s">
        <v>8</v>
      </c>
      <c r="J31" s="11"/>
      <c r="K31" s="11">
        <f>J31</f>
        <v>0</v>
      </c>
      <c r="L31" s="240"/>
    </row>
    <row r="32" spans="1:24" x14ac:dyDescent="0.45">
      <c r="A32" s="81"/>
      <c r="B32" s="6" t="s">
        <v>25</v>
      </c>
      <c r="D32" s="7"/>
      <c r="I32" s="8" t="s">
        <v>8</v>
      </c>
      <c r="J32" s="11"/>
      <c r="K32" s="11">
        <f>J32</f>
        <v>0</v>
      </c>
      <c r="L32" s="240"/>
    </row>
    <row r="33" spans="1:12" x14ac:dyDescent="0.45">
      <c r="A33" s="81" t="s">
        <v>26</v>
      </c>
      <c r="D33" s="7"/>
      <c r="J33" s="9">
        <f>SUM(J34:J36)</f>
        <v>0</v>
      </c>
      <c r="K33" s="9">
        <f>SUM(K34:K36)</f>
        <v>0</v>
      </c>
      <c r="L33" s="240"/>
    </row>
    <row r="34" spans="1:12" x14ac:dyDescent="0.45">
      <c r="A34" s="81" t="s">
        <v>27</v>
      </c>
      <c r="B34" s="6" t="s">
        <v>28</v>
      </c>
      <c r="D34" s="7"/>
      <c r="I34" s="8" t="s">
        <v>8</v>
      </c>
      <c r="J34" s="11"/>
      <c r="K34" s="11">
        <f>J34</f>
        <v>0</v>
      </c>
      <c r="L34" s="240"/>
    </row>
    <row r="35" spans="1:12" x14ac:dyDescent="0.45">
      <c r="A35" s="81"/>
      <c r="B35" s="6" t="s">
        <v>29</v>
      </c>
      <c r="D35" s="7"/>
      <c r="I35" s="8" t="s">
        <v>8</v>
      </c>
      <c r="J35" s="11"/>
      <c r="K35" s="11">
        <f t="shared" ref="K35:K36" si="4">J35</f>
        <v>0</v>
      </c>
      <c r="L35" s="240"/>
    </row>
    <row r="36" spans="1:12" x14ac:dyDescent="0.45">
      <c r="A36" s="81" t="s">
        <v>30</v>
      </c>
      <c r="B36" s="6" t="s">
        <v>29</v>
      </c>
      <c r="D36" s="7"/>
      <c r="I36" s="8" t="s">
        <v>8</v>
      </c>
      <c r="J36" s="11"/>
      <c r="K36" s="11">
        <f t="shared" si="4"/>
        <v>0</v>
      </c>
      <c r="L36" s="240"/>
    </row>
    <row r="37" spans="1:12" x14ac:dyDescent="0.45">
      <c r="A37" s="81" t="s">
        <v>31</v>
      </c>
      <c r="D37" s="7"/>
      <c r="J37" s="9">
        <f>SUM(J38:J39)</f>
        <v>0</v>
      </c>
      <c r="K37" s="9">
        <f>SUM(K38:K39)</f>
        <v>0</v>
      </c>
      <c r="L37" s="240"/>
    </row>
    <row r="38" spans="1:12" x14ac:dyDescent="0.45">
      <c r="A38" s="81"/>
      <c r="B38" s="6" t="s">
        <v>83</v>
      </c>
      <c r="D38" s="7"/>
      <c r="I38" s="8" t="s">
        <v>8</v>
      </c>
      <c r="J38" s="9"/>
      <c r="K38" s="11">
        <f>J38</f>
        <v>0</v>
      </c>
      <c r="L38" s="240"/>
    </row>
    <row r="39" spans="1:12" x14ac:dyDescent="0.45">
      <c r="A39" s="81"/>
      <c r="B39" s="6" t="s">
        <v>32</v>
      </c>
      <c r="D39" s="7"/>
      <c r="I39" s="8" t="s">
        <v>8</v>
      </c>
      <c r="J39" s="11"/>
      <c r="K39" s="11">
        <f>J39</f>
        <v>0</v>
      </c>
      <c r="L39" s="240"/>
    </row>
    <row r="40" spans="1:12" x14ac:dyDescent="0.45">
      <c r="A40" s="81" t="s">
        <v>33</v>
      </c>
      <c r="D40" s="7"/>
      <c r="J40" s="9">
        <f>SUM(J41:J44)</f>
        <v>0</v>
      </c>
      <c r="K40" s="9">
        <f>SUM(K41:K44)</f>
        <v>0</v>
      </c>
      <c r="L40" s="240"/>
    </row>
    <row r="41" spans="1:12" ht="16.5" customHeight="1" x14ac:dyDescent="0.45">
      <c r="A41" s="81" t="s">
        <v>34</v>
      </c>
      <c r="C41" s="6" t="s">
        <v>4</v>
      </c>
      <c r="D41" s="7"/>
      <c r="E41" s="6" t="s">
        <v>5</v>
      </c>
      <c r="F41" s="6" t="s">
        <v>6</v>
      </c>
      <c r="H41" s="6" t="s">
        <v>35</v>
      </c>
      <c r="I41" s="8" t="s">
        <v>8</v>
      </c>
      <c r="J41" s="10">
        <f t="shared" ref="J41" si="5">D41*G41</f>
        <v>0</v>
      </c>
      <c r="K41" s="11">
        <f>J41</f>
        <v>0</v>
      </c>
      <c r="L41" s="240"/>
    </row>
    <row r="42" spans="1:12" x14ac:dyDescent="0.45">
      <c r="A42" s="81" t="s">
        <v>36</v>
      </c>
      <c r="B42" s="6" t="s">
        <v>37</v>
      </c>
      <c r="D42" s="7"/>
      <c r="I42" s="8" t="s">
        <v>8</v>
      </c>
      <c r="J42" s="11"/>
      <c r="K42" s="11">
        <f>J42</f>
        <v>0</v>
      </c>
      <c r="L42" s="240"/>
    </row>
    <row r="43" spans="1:12" x14ac:dyDescent="0.45">
      <c r="A43" s="81"/>
      <c r="B43" s="6" t="s">
        <v>38</v>
      </c>
      <c r="D43" s="7"/>
      <c r="I43" s="8" t="s">
        <v>8</v>
      </c>
      <c r="J43" s="11"/>
      <c r="K43" s="11">
        <f>J43</f>
        <v>0</v>
      </c>
      <c r="L43" s="240"/>
    </row>
    <row r="44" spans="1:12" x14ac:dyDescent="0.45">
      <c r="A44" s="81"/>
      <c r="D44" s="7"/>
      <c r="I44" s="8" t="s">
        <v>8</v>
      </c>
      <c r="J44" s="11"/>
      <c r="K44" s="11">
        <f>J44</f>
        <v>0</v>
      </c>
      <c r="L44" s="240"/>
    </row>
    <row r="45" spans="1:12" s="22" customFormat="1" x14ac:dyDescent="0.45">
      <c r="A45" s="88" t="s">
        <v>39</v>
      </c>
      <c r="B45" s="17" t="s">
        <v>40</v>
      </c>
      <c r="C45" s="18"/>
      <c r="D45" s="19"/>
      <c r="E45" s="18"/>
      <c r="F45" s="18"/>
      <c r="G45" s="18"/>
      <c r="H45" s="18"/>
      <c r="I45" s="17"/>
      <c r="J45" s="20">
        <f>SUM(J29,J22,J9)</f>
        <v>0</v>
      </c>
      <c r="K45" s="20">
        <f>SUM(K29,K22,K9)</f>
        <v>0</v>
      </c>
      <c r="L45" s="240"/>
    </row>
    <row r="46" spans="1:12" s="22" customFormat="1" x14ac:dyDescent="0.45">
      <c r="A46" s="88" t="s">
        <v>80</v>
      </c>
      <c r="B46" s="18"/>
      <c r="C46" s="18"/>
      <c r="D46" s="19"/>
      <c r="E46" s="18"/>
      <c r="F46" s="18"/>
      <c r="G46" s="18"/>
      <c r="H46" s="18"/>
      <c r="I46" s="21"/>
      <c r="J46" s="20">
        <f>SUM(J48,J51)</f>
        <v>0</v>
      </c>
      <c r="K46" s="20">
        <f>SUM(K48,K51)</f>
        <v>0</v>
      </c>
      <c r="L46" s="240"/>
    </row>
    <row r="47" spans="1:12" s="22" customFormat="1" x14ac:dyDescent="0.45">
      <c r="A47" s="89" t="s">
        <v>41</v>
      </c>
      <c r="D47" s="23"/>
      <c r="I47" s="24"/>
      <c r="J47" s="9">
        <f>SUM(J48:J49)</f>
        <v>0</v>
      </c>
      <c r="K47" s="97">
        <f>SUM(K48:K49)</f>
        <v>0</v>
      </c>
      <c r="L47" s="240"/>
    </row>
    <row r="48" spans="1:12" s="22" customFormat="1" x14ac:dyDescent="0.45">
      <c r="A48" s="90"/>
      <c r="B48" s="26" t="s">
        <v>42</v>
      </c>
      <c r="C48" s="26"/>
      <c r="D48" s="23"/>
      <c r="I48" s="27" t="s">
        <v>8</v>
      </c>
      <c r="J48" s="10"/>
      <c r="K48" s="25">
        <f>J48</f>
        <v>0</v>
      </c>
      <c r="L48" s="240"/>
    </row>
    <row r="49" spans="1:12" s="22" customFormat="1" x14ac:dyDescent="0.45">
      <c r="A49" s="90"/>
      <c r="B49" s="26"/>
      <c r="C49" s="26"/>
      <c r="D49" s="23"/>
      <c r="I49" s="27"/>
      <c r="J49" s="10"/>
      <c r="K49" s="25"/>
      <c r="L49" s="240"/>
    </row>
    <row r="50" spans="1:12" s="22" customFormat="1" x14ac:dyDescent="0.45">
      <c r="A50" s="89" t="s">
        <v>43</v>
      </c>
      <c r="D50" s="23"/>
      <c r="I50" s="24"/>
      <c r="J50" s="9">
        <f>SUM(J51:J52)</f>
        <v>0</v>
      </c>
      <c r="K50" s="97">
        <f>SUM(K51:K52)</f>
        <v>0</v>
      </c>
      <c r="L50" s="240"/>
    </row>
    <row r="51" spans="1:12" s="22" customFormat="1" x14ac:dyDescent="0.45">
      <c r="A51" s="90"/>
      <c r="B51" s="26" t="s">
        <v>44</v>
      </c>
      <c r="C51" s="26"/>
      <c r="D51" s="23"/>
      <c r="I51" s="27" t="s">
        <v>8</v>
      </c>
      <c r="J51" s="10"/>
      <c r="K51" s="25">
        <f>J51</f>
        <v>0</v>
      </c>
      <c r="L51" s="240"/>
    </row>
    <row r="52" spans="1:12" s="22" customFormat="1" x14ac:dyDescent="0.45">
      <c r="A52" s="91"/>
      <c r="B52" s="28"/>
      <c r="C52" s="28"/>
      <c r="D52" s="29"/>
      <c r="E52" s="28"/>
      <c r="F52" s="28"/>
      <c r="G52" s="28"/>
      <c r="H52" s="28"/>
      <c r="I52" s="30"/>
      <c r="J52" s="31"/>
      <c r="K52" s="32"/>
      <c r="L52" s="241"/>
    </row>
    <row r="53" spans="1:12" s="22" customFormat="1" ht="15.6" thickBot="1" x14ac:dyDescent="0.5">
      <c r="A53" s="92" t="s">
        <v>81</v>
      </c>
      <c r="B53" s="33"/>
      <c r="C53" s="34"/>
      <c r="D53" s="35"/>
      <c r="E53" s="34"/>
      <c r="F53" s="34"/>
      <c r="G53" s="34"/>
      <c r="H53" s="34"/>
      <c r="I53" s="36"/>
      <c r="J53" s="37">
        <f>ROUNDDOWN(SUM(J45,J46),-3)</f>
        <v>0</v>
      </c>
      <c r="K53" s="37">
        <f>ROUNDDOWN(SUM(K45,K46),-3)</f>
        <v>0</v>
      </c>
      <c r="L53" s="93">
        <f>ROUNDDOWN((K45+K47)*A54+K50,-3)</f>
        <v>0</v>
      </c>
    </row>
    <row r="54" spans="1:12" s="22" customFormat="1" ht="15.75" customHeight="1" x14ac:dyDescent="0.45">
      <c r="A54" s="94">
        <v>0.66666666666666663</v>
      </c>
      <c r="B54" s="79" t="s">
        <v>143</v>
      </c>
      <c r="J54" s="43"/>
      <c r="K54" s="44"/>
      <c r="L54" s="95"/>
    </row>
    <row r="55" spans="1:12" ht="19.5" customHeight="1" thickBot="1" x14ac:dyDescent="0.5">
      <c r="A55" s="242" t="s">
        <v>142</v>
      </c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4"/>
    </row>
    <row r="56" spans="1:12" ht="15.6" thickTop="1" x14ac:dyDescent="0.45"/>
  </sheetData>
  <sheetProtection insertRows="0"/>
  <mergeCells count="9">
    <mergeCell ref="A55:L55"/>
    <mergeCell ref="L9:L52"/>
    <mergeCell ref="B6:D6"/>
    <mergeCell ref="A1:L1"/>
    <mergeCell ref="A4:L4"/>
    <mergeCell ref="B5:H5"/>
    <mergeCell ref="I5:L5"/>
    <mergeCell ref="A8:I8"/>
    <mergeCell ref="A2:L2"/>
  </mergeCells>
  <phoneticPr fontId="1"/>
  <hyperlinks>
    <hyperlink ref="A2:L2" r:id="rId1" display="「2025年度版課題設定型産業技術開発費助成事業事務処理マニュアル」はこちら" xr:uid="{011D1F7C-E88D-4EBC-8A25-BC771E53EBFA}"/>
  </hyperlinks>
  <pageMargins left="0.7" right="0.7" top="0.75" bottom="0.75" header="0.3" footer="0.3"/>
  <pageSetup paperSize="9" scale="5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98438-4FE0-42A2-A539-5202C00A97DD}">
  <sheetPr>
    <tabColor theme="0" tint="-0.249977111117893"/>
  </sheetPr>
  <dimension ref="A1:H31"/>
  <sheetViews>
    <sheetView showGridLines="0" zoomScaleNormal="100" workbookViewId="0">
      <selection activeCell="A25" sqref="A25"/>
    </sheetView>
  </sheetViews>
  <sheetFormatPr defaultColWidth="8.09765625" defaultRowHeight="15" x14ac:dyDescent="0.45"/>
  <cols>
    <col min="1" max="1" width="34.09765625" style="116" customWidth="1"/>
    <col min="2" max="4" width="11.69921875" style="116" customWidth="1"/>
    <col min="5" max="5" width="3.296875" style="116" customWidth="1"/>
    <col min="6" max="16384" width="8.09765625" style="116"/>
  </cols>
  <sheetData>
    <row r="1" spans="1:8" ht="23.4" thickBot="1" x14ac:dyDescent="0.5">
      <c r="A1" s="113"/>
      <c r="B1" s="114"/>
      <c r="C1" s="114"/>
      <c r="D1" s="115"/>
    </row>
    <row r="2" spans="1:8" ht="22.2" customHeight="1" x14ac:dyDescent="0.45">
      <c r="A2" s="232" t="s">
        <v>118</v>
      </c>
      <c r="B2" s="267"/>
      <c r="C2" s="267"/>
      <c r="D2" s="233"/>
      <c r="F2" s="160" t="s">
        <v>122</v>
      </c>
    </row>
    <row r="3" spans="1:8" ht="19.5" customHeight="1" thickBot="1" x14ac:dyDescent="0.5">
      <c r="A3" s="130"/>
      <c r="B3" s="114"/>
      <c r="C3" s="114"/>
      <c r="D3" s="131"/>
    </row>
    <row r="4" spans="1:8" ht="19.5" customHeight="1" thickBot="1" x14ac:dyDescent="0.5">
      <c r="A4" s="132" t="s">
        <v>119</v>
      </c>
      <c r="B4" s="257"/>
      <c r="C4" s="258"/>
      <c r="D4" s="266"/>
      <c r="E4" s="6"/>
      <c r="F4" s="6"/>
      <c r="G4" s="6"/>
      <c r="H4" s="6"/>
    </row>
    <row r="5" spans="1:8" ht="24.75" customHeight="1" x14ac:dyDescent="0.45">
      <c r="A5" s="133"/>
      <c r="B5" s="114"/>
      <c r="C5" s="129"/>
      <c r="D5" s="134" t="s">
        <v>84</v>
      </c>
    </row>
    <row r="6" spans="1:8" s="122" customFormat="1" ht="36.75" customHeight="1" x14ac:dyDescent="0.45">
      <c r="A6" s="135" t="s">
        <v>96</v>
      </c>
      <c r="B6" s="120" t="s">
        <v>86</v>
      </c>
      <c r="C6" s="121" t="s">
        <v>87</v>
      </c>
      <c r="D6" s="136" t="s">
        <v>88</v>
      </c>
    </row>
    <row r="7" spans="1:8" s="119" customFormat="1" ht="22.5" customHeight="1" x14ac:dyDescent="0.45">
      <c r="A7" s="137" t="s">
        <v>46</v>
      </c>
      <c r="B7" s="146">
        <f t="shared" ref="B7:B23" si="0">SUM(C7:D7)</f>
        <v>0</v>
      </c>
      <c r="C7" s="146">
        <f>SUM(C8:C10)</f>
        <v>0</v>
      </c>
      <c r="D7" s="147">
        <f>SUM(D8:D10)</f>
        <v>0</v>
      </c>
    </row>
    <row r="8" spans="1:8" s="119" customFormat="1" ht="22.5" customHeight="1" x14ac:dyDescent="0.45">
      <c r="A8" s="138" t="s">
        <v>97</v>
      </c>
      <c r="B8" s="148">
        <f t="shared" si="0"/>
        <v>0</v>
      </c>
      <c r="C8" s="144">
        <v>0</v>
      </c>
      <c r="D8" s="145">
        <v>0</v>
      </c>
      <c r="F8" s="119" t="s">
        <v>123</v>
      </c>
    </row>
    <row r="9" spans="1:8" s="119" customFormat="1" ht="22.5" customHeight="1" x14ac:dyDescent="0.45">
      <c r="A9" s="138" t="s">
        <v>98</v>
      </c>
      <c r="B9" s="148">
        <f t="shared" si="0"/>
        <v>0</v>
      </c>
      <c r="C9" s="144">
        <v>0</v>
      </c>
      <c r="D9" s="145">
        <v>0</v>
      </c>
    </row>
    <row r="10" spans="1:8" s="119" customFormat="1" ht="22.5" customHeight="1" x14ac:dyDescent="0.45">
      <c r="A10" s="139" t="s">
        <v>99</v>
      </c>
      <c r="B10" s="149">
        <f t="shared" si="0"/>
        <v>0</v>
      </c>
      <c r="C10" s="144">
        <v>0</v>
      </c>
      <c r="D10" s="145">
        <v>0</v>
      </c>
    </row>
    <row r="11" spans="1:8" s="119" customFormat="1" ht="22.5" customHeight="1" x14ac:dyDescent="0.45">
      <c r="A11" s="137" t="s">
        <v>58</v>
      </c>
      <c r="B11" s="148">
        <f t="shared" si="0"/>
        <v>0</v>
      </c>
      <c r="C11" s="146">
        <f>SUM(C12:C13)</f>
        <v>0</v>
      </c>
      <c r="D11" s="147">
        <f>SUM(D12:D13)</f>
        <v>0</v>
      </c>
    </row>
    <row r="12" spans="1:8" s="119" customFormat="1" ht="22.5" customHeight="1" x14ac:dyDescent="0.45">
      <c r="A12" s="138" t="s">
        <v>100</v>
      </c>
      <c r="B12" s="148">
        <f t="shared" si="0"/>
        <v>0</v>
      </c>
      <c r="C12" s="144">
        <v>0</v>
      </c>
      <c r="D12" s="145">
        <v>0</v>
      </c>
    </row>
    <row r="13" spans="1:8" s="119" customFormat="1" ht="22.5" customHeight="1" x14ac:dyDescent="0.45">
      <c r="A13" s="139" t="s">
        <v>101</v>
      </c>
      <c r="B13" s="149">
        <f t="shared" si="0"/>
        <v>0</v>
      </c>
      <c r="C13" s="153">
        <v>0</v>
      </c>
      <c r="D13" s="154">
        <v>0</v>
      </c>
    </row>
    <row r="14" spans="1:8" s="119" customFormat="1" ht="22.5" customHeight="1" x14ac:dyDescent="0.45">
      <c r="A14" s="138" t="s">
        <v>61</v>
      </c>
      <c r="B14" s="148">
        <f t="shared" si="0"/>
        <v>0</v>
      </c>
      <c r="C14" s="148">
        <f>SUM(C15:C18)</f>
        <v>0</v>
      </c>
      <c r="D14" s="151">
        <f>SUM(D15:D18)</f>
        <v>0</v>
      </c>
    </row>
    <row r="15" spans="1:8" s="119" customFormat="1" ht="22.5" customHeight="1" x14ac:dyDescent="0.45">
      <c r="A15" s="138" t="s">
        <v>102</v>
      </c>
      <c r="B15" s="148">
        <f t="shared" si="0"/>
        <v>0</v>
      </c>
      <c r="C15" s="144">
        <v>0</v>
      </c>
      <c r="D15" s="145">
        <v>0</v>
      </c>
    </row>
    <row r="16" spans="1:8" s="119" customFormat="1" ht="22.5" customHeight="1" x14ac:dyDescent="0.45">
      <c r="A16" s="138" t="s">
        <v>103</v>
      </c>
      <c r="B16" s="148">
        <f t="shared" si="0"/>
        <v>0</v>
      </c>
      <c r="C16" s="144">
        <v>0</v>
      </c>
      <c r="D16" s="145">
        <v>0</v>
      </c>
    </row>
    <row r="17" spans="1:8" s="119" customFormat="1" ht="22.5" customHeight="1" x14ac:dyDescent="0.45">
      <c r="A17" s="138" t="s">
        <v>104</v>
      </c>
      <c r="B17" s="148">
        <f t="shared" si="0"/>
        <v>0</v>
      </c>
      <c r="C17" s="144">
        <v>0</v>
      </c>
      <c r="D17" s="145">
        <v>0</v>
      </c>
    </row>
    <row r="18" spans="1:8" s="119" customFormat="1" ht="22.5" customHeight="1" x14ac:dyDescent="0.45">
      <c r="A18" s="138" t="s">
        <v>33</v>
      </c>
      <c r="B18" s="148">
        <f t="shared" si="0"/>
        <v>0</v>
      </c>
      <c r="C18" s="153">
        <v>0</v>
      </c>
      <c r="D18" s="154">
        <v>0</v>
      </c>
    </row>
    <row r="19" spans="1:8" s="119" customFormat="1" ht="22.5" customHeight="1" x14ac:dyDescent="0.45">
      <c r="A19" s="140" t="s">
        <v>108</v>
      </c>
      <c r="B19" s="150">
        <f t="shared" si="0"/>
        <v>0</v>
      </c>
      <c r="C19" s="150">
        <f>SUM(C7,C11,C14)</f>
        <v>0</v>
      </c>
      <c r="D19" s="152">
        <f>SUM(D7,D11,D14)</f>
        <v>0</v>
      </c>
    </row>
    <row r="20" spans="1:8" s="119" customFormat="1" ht="22.5" customHeight="1" x14ac:dyDescent="0.45">
      <c r="A20" s="141" t="s">
        <v>74</v>
      </c>
      <c r="B20" s="150">
        <f t="shared" si="0"/>
        <v>0</v>
      </c>
      <c r="C20" s="153">
        <v>0</v>
      </c>
      <c r="D20" s="154">
        <v>0</v>
      </c>
    </row>
    <row r="21" spans="1:8" s="119" customFormat="1" ht="22.5" customHeight="1" x14ac:dyDescent="0.45">
      <c r="A21" s="140" t="s">
        <v>107</v>
      </c>
      <c r="B21" s="150">
        <f t="shared" si="0"/>
        <v>0</v>
      </c>
      <c r="C21" s="150">
        <f>SUM(C19:C20)</f>
        <v>0</v>
      </c>
      <c r="D21" s="152">
        <f>SUM(D19:D20)</f>
        <v>0</v>
      </c>
    </row>
    <row r="22" spans="1:8" s="119" customFormat="1" ht="22.5" customHeight="1" x14ac:dyDescent="0.45">
      <c r="A22" s="142" t="s">
        <v>109</v>
      </c>
      <c r="B22" s="150">
        <f t="shared" si="0"/>
        <v>0</v>
      </c>
      <c r="C22" s="150">
        <f>ROUNDDOWN(C21*0.1,0)</f>
        <v>0</v>
      </c>
      <c r="D22" s="152">
        <f>ROUNDDOWN(D21*0.1,0)</f>
        <v>0</v>
      </c>
    </row>
    <row r="23" spans="1:8" s="119" customFormat="1" ht="22.5" customHeight="1" x14ac:dyDescent="0.45">
      <c r="A23" s="140" t="s">
        <v>110</v>
      </c>
      <c r="B23" s="149">
        <f t="shared" si="0"/>
        <v>0</v>
      </c>
      <c r="C23" s="150">
        <f>SUM(C21:C22)</f>
        <v>0</v>
      </c>
      <c r="D23" s="152">
        <f>SUM(D21:D22)</f>
        <v>0</v>
      </c>
      <c r="F23" s="161" t="s">
        <v>141</v>
      </c>
    </row>
    <row r="24" spans="1:8" ht="16.2" x14ac:dyDescent="0.45">
      <c r="A24" s="143">
        <v>0.66666666666666663</v>
      </c>
      <c r="B24" s="114"/>
      <c r="C24" s="114"/>
      <c r="D24" s="131"/>
      <c r="F24" s="161"/>
    </row>
    <row r="25" spans="1:8" x14ac:dyDescent="0.45">
      <c r="A25" s="133"/>
      <c r="B25" s="114"/>
      <c r="C25" s="114"/>
      <c r="D25" s="131"/>
    </row>
    <row r="26" spans="1:8" ht="25.2" customHeight="1" x14ac:dyDescent="0.45">
      <c r="A26" s="260" t="s">
        <v>111</v>
      </c>
      <c r="B26" s="261"/>
      <c r="C26" s="261"/>
      <c r="D26" s="262"/>
      <c r="E26" s="123"/>
      <c r="F26" s="123"/>
      <c r="G26" s="123"/>
      <c r="H26" s="123"/>
    </row>
    <row r="27" spans="1:8" ht="49.2" customHeight="1" thickBot="1" x14ac:dyDescent="0.5">
      <c r="A27" s="263" t="s">
        <v>140</v>
      </c>
      <c r="B27" s="264"/>
      <c r="C27" s="264"/>
      <c r="D27" s="265"/>
      <c r="F27" s="119"/>
      <c r="G27" s="119"/>
    </row>
    <row r="28" spans="1:8" x14ac:dyDescent="0.45">
      <c r="A28" s="117"/>
      <c r="B28" s="117"/>
      <c r="D28" s="124"/>
    </row>
    <row r="29" spans="1:8" s="125" customFormat="1" x14ac:dyDescent="0.45"/>
    <row r="30" spans="1:8" x14ac:dyDescent="0.45">
      <c r="A30" s="126"/>
    </row>
    <row r="31" spans="1:8" x14ac:dyDescent="0.45">
      <c r="A31" s="127"/>
      <c r="B31" s="128"/>
      <c r="C31" s="128"/>
      <c r="D31" s="128"/>
    </row>
  </sheetData>
  <sheetProtection formatCells="0" formatColumns="0" formatRows="0" insertColumns="0" insertRows="0" insertHyperlinks="0" deleteColumns="0" deleteRows="0" sort="0" autoFilter="0" pivotTables="0"/>
  <mergeCells count="4">
    <mergeCell ref="A26:D26"/>
    <mergeCell ref="A27:D27"/>
    <mergeCell ref="B4:D4"/>
    <mergeCell ref="A2:D2"/>
  </mergeCells>
  <phoneticPr fontId="1"/>
  <pageMargins left="0.7" right="0.7" top="0.75" bottom="0.75" header="0.3" footer="0.3"/>
  <pageSetup paperSize="9" scale="7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02680-C806-432F-ADF9-6E70FD46CA12}">
  <sheetPr>
    <tabColor theme="0" tint="-0.249977111117893"/>
  </sheetPr>
  <dimension ref="A1:W51"/>
  <sheetViews>
    <sheetView zoomScaleNormal="100" workbookViewId="0">
      <selection activeCell="L46" sqref="L46"/>
    </sheetView>
  </sheetViews>
  <sheetFormatPr defaultColWidth="8.69921875" defaultRowHeight="15" x14ac:dyDescent="0.45"/>
  <cols>
    <col min="1" max="1" width="21.5" style="46" bestFit="1" customWidth="1"/>
    <col min="2" max="2" width="25" style="46" customWidth="1"/>
    <col min="3" max="3" width="3" style="46" bestFit="1" customWidth="1"/>
    <col min="4" max="4" width="9.69921875" style="48" bestFit="1" customWidth="1"/>
    <col min="5" max="6" width="3" style="46" bestFit="1" customWidth="1"/>
    <col min="7" max="7" width="6.19921875" style="46" bestFit="1" customWidth="1"/>
    <col min="8" max="8" width="4.19921875" style="46" bestFit="1" customWidth="1"/>
    <col min="9" max="9" width="3" style="46" bestFit="1" customWidth="1"/>
    <col min="10" max="11" width="19" style="48" customWidth="1"/>
    <col min="12" max="12" width="19" style="46" customWidth="1"/>
    <col min="13" max="16384" width="8.69921875" style="46"/>
  </cols>
  <sheetData>
    <row r="1" spans="1:12" ht="179.4" customHeight="1" x14ac:dyDescent="0.45">
      <c r="A1" s="245" t="s">
        <v>158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7"/>
    </row>
    <row r="2" spans="1:12" ht="21.6" customHeight="1" thickBot="1" x14ac:dyDescent="0.5">
      <c r="A2" s="248" t="s">
        <v>79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50"/>
    </row>
    <row r="3" spans="1:12" ht="19.5" customHeight="1" thickBot="1" x14ac:dyDescent="0.5">
      <c r="L3" s="47"/>
    </row>
    <row r="4" spans="1:12" ht="19.5" customHeight="1" thickTop="1" x14ac:dyDescent="0.45">
      <c r="A4" s="272" t="s">
        <v>45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4"/>
    </row>
    <row r="5" spans="1:12" ht="19.5" customHeight="1" thickBot="1" x14ac:dyDescent="0.5">
      <c r="A5" s="98"/>
      <c r="B5" s="275"/>
      <c r="C5" s="275"/>
      <c r="D5" s="275"/>
      <c r="E5" s="275"/>
      <c r="F5" s="275"/>
      <c r="G5" s="275"/>
      <c r="H5" s="275"/>
      <c r="I5" s="276"/>
      <c r="J5" s="276"/>
      <c r="K5" s="276"/>
      <c r="L5" s="277"/>
    </row>
    <row r="6" spans="1:12" ht="19.5" customHeight="1" thickBot="1" x14ac:dyDescent="0.5">
      <c r="A6" s="82" t="s">
        <v>78</v>
      </c>
      <c r="B6" s="257"/>
      <c r="C6" s="258"/>
      <c r="D6" s="259"/>
      <c r="E6" s="278" t="s">
        <v>156</v>
      </c>
      <c r="F6" s="279"/>
      <c r="G6" s="279"/>
      <c r="H6" s="279"/>
      <c r="I6" s="279"/>
      <c r="J6" s="279"/>
      <c r="K6" s="279"/>
      <c r="L6" s="280"/>
    </row>
    <row r="7" spans="1:12" ht="18" customHeight="1" x14ac:dyDescent="0.45">
      <c r="A7" s="99"/>
      <c r="B7" s="100"/>
      <c r="D7" s="49"/>
      <c r="J7" s="49"/>
      <c r="K7" s="49"/>
      <c r="L7" s="101" t="s">
        <v>82</v>
      </c>
    </row>
    <row r="8" spans="1:12" x14ac:dyDescent="0.45">
      <c r="A8" s="281" t="s">
        <v>0</v>
      </c>
      <c r="B8" s="282"/>
      <c r="C8" s="282"/>
      <c r="D8" s="282"/>
      <c r="E8" s="282"/>
      <c r="F8" s="282"/>
      <c r="G8" s="282"/>
      <c r="H8" s="282"/>
      <c r="I8" s="283"/>
      <c r="J8" s="50" t="s">
        <v>116</v>
      </c>
      <c r="K8" s="51" t="s">
        <v>114</v>
      </c>
      <c r="L8" s="102" t="s">
        <v>115</v>
      </c>
    </row>
    <row r="9" spans="1:12" x14ac:dyDescent="0.45">
      <c r="A9" s="103" t="s">
        <v>46</v>
      </c>
      <c r="B9" s="52"/>
      <c r="C9" s="52"/>
      <c r="D9" s="53"/>
      <c r="E9" s="52"/>
      <c r="F9" s="52"/>
      <c r="G9" s="52"/>
      <c r="H9" s="52"/>
      <c r="I9" s="52"/>
      <c r="J9" s="54">
        <f>SUM(J10,J13,J19)</f>
        <v>0</v>
      </c>
      <c r="K9" s="54">
        <f>SUM(K10,K13,K19)</f>
        <v>0</v>
      </c>
      <c r="L9" s="284"/>
    </row>
    <row r="10" spans="1:12" x14ac:dyDescent="0.45">
      <c r="A10" s="104" t="s">
        <v>47</v>
      </c>
      <c r="B10" s="55"/>
      <c r="C10" s="55"/>
      <c r="D10" s="56"/>
      <c r="E10" s="55"/>
      <c r="F10" s="55"/>
      <c r="G10" s="55"/>
      <c r="H10" s="55"/>
      <c r="I10" s="105"/>
      <c r="J10" s="57">
        <f>SUM(J11)</f>
        <v>0</v>
      </c>
      <c r="K10" s="57">
        <f>SUM(K11)</f>
        <v>0</v>
      </c>
      <c r="L10" s="285"/>
    </row>
    <row r="11" spans="1:12" x14ac:dyDescent="0.45">
      <c r="A11" s="104"/>
      <c r="B11" s="55" t="s">
        <v>48</v>
      </c>
      <c r="C11" s="55" t="s">
        <v>4</v>
      </c>
      <c r="D11" s="56"/>
      <c r="E11" s="55" t="s">
        <v>5</v>
      </c>
      <c r="F11" s="55" t="s">
        <v>6</v>
      </c>
      <c r="G11" s="55"/>
      <c r="H11" s="55" t="s">
        <v>7</v>
      </c>
      <c r="I11" s="105" t="s">
        <v>8</v>
      </c>
      <c r="J11" s="58">
        <f>D11*G11</f>
        <v>0</v>
      </c>
      <c r="K11" s="58">
        <f>J11</f>
        <v>0</v>
      </c>
      <c r="L11" s="285"/>
    </row>
    <row r="12" spans="1:12" x14ac:dyDescent="0.45">
      <c r="A12" s="104"/>
      <c r="B12" s="55"/>
      <c r="C12" s="55"/>
      <c r="D12" s="56"/>
      <c r="E12" s="55"/>
      <c r="F12" s="55"/>
      <c r="G12" s="55"/>
      <c r="H12" s="55"/>
      <c r="I12" s="105"/>
      <c r="J12" s="58"/>
      <c r="K12" s="58"/>
      <c r="L12" s="285"/>
    </row>
    <row r="13" spans="1:12" x14ac:dyDescent="0.45">
      <c r="A13" s="287" t="s">
        <v>49</v>
      </c>
      <c r="B13" s="288"/>
      <c r="C13" s="55"/>
      <c r="D13" s="56"/>
      <c r="E13" s="55"/>
      <c r="F13" s="55"/>
      <c r="G13" s="55"/>
      <c r="H13" s="55"/>
      <c r="I13" s="55"/>
      <c r="J13" s="57">
        <f>SUM(J14:J18)</f>
        <v>0</v>
      </c>
      <c r="K13" s="57">
        <f>SUM(K14:K18)</f>
        <v>0</v>
      </c>
      <c r="L13" s="285"/>
    </row>
    <row r="14" spans="1:12" x14ac:dyDescent="0.45">
      <c r="A14" s="104"/>
      <c r="B14" s="55" t="s">
        <v>50</v>
      </c>
      <c r="C14" s="55" t="s">
        <v>4</v>
      </c>
      <c r="D14" s="56"/>
      <c r="E14" s="55" t="s">
        <v>5</v>
      </c>
      <c r="F14" s="55" t="s">
        <v>6</v>
      </c>
      <c r="G14" s="55"/>
      <c r="H14" s="55" t="s">
        <v>7</v>
      </c>
      <c r="I14" s="105" t="s">
        <v>8</v>
      </c>
      <c r="J14" s="58">
        <f t="shared" ref="J14:J15" si="0">D14*G14</f>
        <v>0</v>
      </c>
      <c r="K14" s="58">
        <f t="shared" ref="K14:K21" si="1">J14</f>
        <v>0</v>
      </c>
      <c r="L14" s="285"/>
    </row>
    <row r="15" spans="1:12" x14ac:dyDescent="0.45">
      <c r="A15" s="104"/>
      <c r="B15" s="55" t="s">
        <v>51</v>
      </c>
      <c r="C15" s="55" t="s">
        <v>4</v>
      </c>
      <c r="D15" s="56"/>
      <c r="E15" s="55" t="s">
        <v>5</v>
      </c>
      <c r="F15" s="55" t="s">
        <v>6</v>
      </c>
      <c r="G15" s="55"/>
      <c r="H15" s="55" t="s">
        <v>7</v>
      </c>
      <c r="I15" s="105" t="s">
        <v>8</v>
      </c>
      <c r="J15" s="58">
        <f t="shared" si="0"/>
        <v>0</v>
      </c>
      <c r="K15" s="58">
        <f t="shared" si="1"/>
        <v>0</v>
      </c>
      <c r="L15" s="285"/>
    </row>
    <row r="16" spans="1:12" x14ac:dyDescent="0.45">
      <c r="A16" s="104"/>
      <c r="B16" s="55" t="s">
        <v>52</v>
      </c>
      <c r="C16" s="55"/>
      <c r="D16" s="56"/>
      <c r="E16" s="55"/>
      <c r="F16" s="55"/>
      <c r="G16" s="55"/>
      <c r="H16" s="55"/>
      <c r="I16" s="105" t="s">
        <v>8</v>
      </c>
      <c r="J16" s="58"/>
      <c r="K16" s="58">
        <f t="shared" si="1"/>
        <v>0</v>
      </c>
      <c r="L16" s="285"/>
    </row>
    <row r="17" spans="1:23" x14ac:dyDescent="0.45">
      <c r="A17" s="104"/>
      <c r="B17" s="55" t="s">
        <v>53</v>
      </c>
      <c r="C17" s="55"/>
      <c r="D17" s="56"/>
      <c r="E17" s="55"/>
      <c r="F17" s="55"/>
      <c r="G17" s="55"/>
      <c r="H17" s="55"/>
      <c r="I17" s="105" t="s">
        <v>8</v>
      </c>
      <c r="J17" s="58"/>
      <c r="K17" s="58">
        <f t="shared" si="1"/>
        <v>0</v>
      </c>
      <c r="L17" s="285"/>
    </row>
    <row r="18" spans="1:23" x14ac:dyDescent="0.45">
      <c r="A18" s="104"/>
      <c r="B18" s="55" t="s">
        <v>54</v>
      </c>
      <c r="C18" s="55"/>
      <c r="D18" s="56"/>
      <c r="E18" s="55"/>
      <c r="F18" s="55"/>
      <c r="G18" s="55"/>
      <c r="H18" s="55"/>
      <c r="I18" s="105" t="s">
        <v>8</v>
      </c>
      <c r="J18" s="58"/>
      <c r="K18" s="58">
        <f t="shared" si="1"/>
        <v>0</v>
      </c>
      <c r="L18" s="285"/>
    </row>
    <row r="19" spans="1:23" x14ac:dyDescent="0.45">
      <c r="A19" s="104" t="s">
        <v>55</v>
      </c>
      <c r="B19" s="55"/>
      <c r="C19" s="55"/>
      <c r="D19" s="56"/>
      <c r="E19" s="55"/>
      <c r="F19" s="55"/>
      <c r="G19" s="55"/>
      <c r="H19" s="55"/>
      <c r="I19" s="105"/>
      <c r="J19" s="57">
        <f>SUM(J20:J21)</f>
        <v>0</v>
      </c>
      <c r="K19" s="57">
        <f>SUM(K20:K21)</f>
        <v>0</v>
      </c>
      <c r="L19" s="285"/>
    </row>
    <row r="20" spans="1:23" x14ac:dyDescent="0.45">
      <c r="A20" s="104"/>
      <c r="B20" s="55" t="s">
        <v>56</v>
      </c>
      <c r="C20" s="55"/>
      <c r="D20" s="56"/>
      <c r="E20" s="55"/>
      <c r="F20" s="55"/>
      <c r="G20" s="55"/>
      <c r="H20" s="55"/>
      <c r="I20" s="105" t="s">
        <v>8</v>
      </c>
      <c r="J20" s="58"/>
      <c r="K20" s="58">
        <f t="shared" si="1"/>
        <v>0</v>
      </c>
      <c r="L20" s="285"/>
    </row>
    <row r="21" spans="1:23" x14ac:dyDescent="0.45">
      <c r="A21" s="104"/>
      <c r="B21" s="55" t="s">
        <v>57</v>
      </c>
      <c r="C21" s="55"/>
      <c r="D21" s="56"/>
      <c r="E21" s="55"/>
      <c r="F21" s="55"/>
      <c r="G21" s="55"/>
      <c r="H21" s="55"/>
      <c r="I21" s="105" t="s">
        <v>8</v>
      </c>
      <c r="J21" s="58"/>
      <c r="K21" s="58">
        <f t="shared" si="1"/>
        <v>0</v>
      </c>
      <c r="L21" s="285"/>
    </row>
    <row r="22" spans="1:23" x14ac:dyDescent="0.45">
      <c r="A22" s="106" t="s">
        <v>58</v>
      </c>
      <c r="B22" s="107"/>
      <c r="C22" s="107"/>
      <c r="D22" s="59"/>
      <c r="E22" s="107"/>
      <c r="F22" s="107"/>
      <c r="G22" s="107"/>
      <c r="H22" s="107"/>
      <c r="I22" s="107"/>
      <c r="J22" s="60">
        <f>SUM(J23,J26)</f>
        <v>0</v>
      </c>
      <c r="K22" s="60">
        <f>SUM(K23,K26)</f>
        <v>0</v>
      </c>
      <c r="L22" s="285"/>
    </row>
    <row r="23" spans="1:23" x14ac:dyDescent="0.45">
      <c r="A23" s="104" t="s">
        <v>59</v>
      </c>
      <c r="B23" s="55"/>
      <c r="C23" s="55"/>
      <c r="D23" s="56"/>
      <c r="E23" s="55"/>
      <c r="F23" s="55"/>
      <c r="G23" s="55"/>
      <c r="H23" s="55"/>
      <c r="I23" s="55"/>
      <c r="J23" s="57">
        <f>SUM(J24:J25)</f>
        <v>0</v>
      </c>
      <c r="K23" s="57">
        <f>SUM(K24:K25)</f>
        <v>0</v>
      </c>
      <c r="L23" s="285"/>
    </row>
    <row r="24" spans="1:23" x14ac:dyDescent="0.45">
      <c r="A24" s="104"/>
      <c r="B24" s="55"/>
      <c r="C24" s="55" t="s">
        <v>4</v>
      </c>
      <c r="D24" s="56"/>
      <c r="E24" s="55" t="s">
        <v>5</v>
      </c>
      <c r="F24" s="55" t="s">
        <v>6</v>
      </c>
      <c r="G24" s="55"/>
      <c r="H24" s="55" t="s">
        <v>7</v>
      </c>
      <c r="I24" s="105" t="s">
        <v>8</v>
      </c>
      <c r="J24" s="58">
        <f t="shared" ref="J24:J25" si="2">D24*G24</f>
        <v>0</v>
      </c>
      <c r="K24" s="61">
        <f>J24</f>
        <v>0</v>
      </c>
      <c r="L24" s="285"/>
    </row>
    <row r="25" spans="1:23" x14ac:dyDescent="0.45">
      <c r="A25" s="104"/>
      <c r="B25" s="55"/>
      <c r="C25" s="55" t="s">
        <v>4</v>
      </c>
      <c r="D25" s="56"/>
      <c r="E25" s="55" t="s">
        <v>5</v>
      </c>
      <c r="F25" s="55" t="s">
        <v>6</v>
      </c>
      <c r="G25" s="55"/>
      <c r="H25" s="55" t="s">
        <v>7</v>
      </c>
      <c r="I25" s="105" t="s">
        <v>8</v>
      </c>
      <c r="J25" s="58">
        <f t="shared" si="2"/>
        <v>0</v>
      </c>
      <c r="K25" s="61">
        <f>J25</f>
        <v>0</v>
      </c>
      <c r="L25" s="285"/>
    </row>
    <row r="26" spans="1:23" ht="13.2" customHeight="1" x14ac:dyDescent="0.45">
      <c r="A26" s="104" t="s">
        <v>60</v>
      </c>
      <c r="B26" s="55"/>
      <c r="C26" s="55"/>
      <c r="D26" s="56"/>
      <c r="E26" s="55"/>
      <c r="F26" s="55"/>
      <c r="G26" s="55"/>
      <c r="H26" s="55"/>
      <c r="I26" s="55"/>
      <c r="J26" s="57">
        <f>SUM(J27)</f>
        <v>0</v>
      </c>
      <c r="K26" s="57">
        <f>SUM(K27)</f>
        <v>0</v>
      </c>
      <c r="L26" s="285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</row>
    <row r="27" spans="1:23" x14ac:dyDescent="0.45">
      <c r="A27" s="104"/>
      <c r="B27" s="55"/>
      <c r="C27" s="55" t="s">
        <v>4</v>
      </c>
      <c r="D27" s="56"/>
      <c r="E27" s="55" t="s">
        <v>5</v>
      </c>
      <c r="F27" s="55" t="s">
        <v>6</v>
      </c>
      <c r="G27" s="55"/>
      <c r="H27" s="55" t="s">
        <v>21</v>
      </c>
      <c r="I27" s="105" t="s">
        <v>8</v>
      </c>
      <c r="J27" s="58">
        <f t="shared" ref="J27" si="3">D27*G27</f>
        <v>0</v>
      </c>
      <c r="K27" s="61">
        <f>J27</f>
        <v>0</v>
      </c>
      <c r="L27" s="285"/>
    </row>
    <row r="28" spans="1:23" x14ac:dyDescent="0.45">
      <c r="A28" s="106" t="s">
        <v>61</v>
      </c>
      <c r="B28" s="107"/>
      <c r="C28" s="107"/>
      <c r="D28" s="59"/>
      <c r="E28" s="107"/>
      <c r="F28" s="107"/>
      <c r="G28" s="107"/>
      <c r="H28" s="107"/>
      <c r="I28" s="107"/>
      <c r="J28" s="60">
        <f>SUM(J29,J32,J36,J39)</f>
        <v>0</v>
      </c>
      <c r="K28" s="63">
        <f>SUM(K29,K32,K36,K39)</f>
        <v>0</v>
      </c>
      <c r="L28" s="285"/>
    </row>
    <row r="29" spans="1:23" x14ac:dyDescent="0.45">
      <c r="A29" s="104" t="s">
        <v>62</v>
      </c>
      <c r="B29" s="55"/>
      <c r="C29" s="55"/>
      <c r="D29" s="56"/>
      <c r="E29" s="55"/>
      <c r="F29" s="55"/>
      <c r="G29" s="55"/>
      <c r="H29" s="55"/>
      <c r="I29" s="55"/>
      <c r="J29" s="57">
        <f>SUM(J30:J31)</f>
        <v>0</v>
      </c>
      <c r="K29" s="57">
        <f>SUM(K30:K31)</f>
        <v>0</v>
      </c>
      <c r="L29" s="285"/>
    </row>
    <row r="30" spans="1:23" ht="13.2" customHeight="1" x14ac:dyDescent="0.45">
      <c r="A30" s="104"/>
      <c r="B30" s="55" t="s">
        <v>63</v>
      </c>
      <c r="C30" s="55"/>
      <c r="D30" s="56"/>
      <c r="E30" s="55"/>
      <c r="F30" s="55"/>
      <c r="G30" s="55"/>
      <c r="H30" s="55"/>
      <c r="I30" s="105" t="s">
        <v>8</v>
      </c>
      <c r="J30" s="58"/>
      <c r="K30" s="58">
        <f>J30</f>
        <v>0</v>
      </c>
      <c r="L30" s="285"/>
    </row>
    <row r="31" spans="1:23" ht="13.2" customHeight="1" x14ac:dyDescent="0.45">
      <c r="A31" s="104"/>
      <c r="B31" s="55" t="s">
        <v>64</v>
      </c>
      <c r="C31" s="55"/>
      <c r="D31" s="56"/>
      <c r="E31" s="55"/>
      <c r="F31" s="55"/>
      <c r="G31" s="55"/>
      <c r="H31" s="55"/>
      <c r="I31" s="105" t="s">
        <v>8</v>
      </c>
      <c r="J31" s="58"/>
      <c r="K31" s="58">
        <f>J31</f>
        <v>0</v>
      </c>
      <c r="L31" s="285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</row>
    <row r="32" spans="1:23" ht="13.2" customHeight="1" x14ac:dyDescent="0.45">
      <c r="A32" s="104" t="s">
        <v>65</v>
      </c>
      <c r="B32" s="55"/>
      <c r="C32" s="55"/>
      <c r="D32" s="56"/>
      <c r="E32" s="55"/>
      <c r="F32" s="55"/>
      <c r="G32" s="55"/>
      <c r="H32" s="55"/>
      <c r="I32" s="55"/>
      <c r="J32" s="57">
        <f>SUM(J33:J35)</f>
        <v>0</v>
      </c>
      <c r="K32" s="57">
        <f>SUM(K33:K35)</f>
        <v>0</v>
      </c>
      <c r="L32" s="285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</row>
    <row r="33" spans="1:12" ht="13.2" customHeight="1" x14ac:dyDescent="0.45">
      <c r="A33" s="104" t="s">
        <v>66</v>
      </c>
      <c r="B33" s="55" t="s">
        <v>67</v>
      </c>
      <c r="C33" s="55"/>
      <c r="D33" s="56"/>
      <c r="E33" s="55"/>
      <c r="F33" s="55"/>
      <c r="G33" s="55"/>
      <c r="H33" s="55"/>
      <c r="I33" s="105" t="s">
        <v>8</v>
      </c>
      <c r="J33" s="58"/>
      <c r="K33" s="58">
        <f>J33</f>
        <v>0</v>
      </c>
      <c r="L33" s="285"/>
    </row>
    <row r="34" spans="1:12" ht="13.2" customHeight="1" x14ac:dyDescent="0.45">
      <c r="A34" s="104"/>
      <c r="B34" s="55" t="s">
        <v>68</v>
      </c>
      <c r="C34" s="55"/>
      <c r="D34" s="56"/>
      <c r="E34" s="55"/>
      <c r="F34" s="55"/>
      <c r="G34" s="55"/>
      <c r="H34" s="55"/>
      <c r="I34" s="105" t="s">
        <v>8</v>
      </c>
      <c r="J34" s="58"/>
      <c r="K34" s="58">
        <f t="shared" ref="K34:K35" si="4">J34</f>
        <v>0</v>
      </c>
      <c r="L34" s="285"/>
    </row>
    <row r="35" spans="1:12" ht="13.2" customHeight="1" x14ac:dyDescent="0.45">
      <c r="A35" s="104" t="s">
        <v>69</v>
      </c>
      <c r="B35" s="55" t="s">
        <v>68</v>
      </c>
      <c r="C35" s="55"/>
      <c r="D35" s="56"/>
      <c r="E35" s="55"/>
      <c r="F35" s="55"/>
      <c r="G35" s="55"/>
      <c r="H35" s="55"/>
      <c r="I35" s="105" t="s">
        <v>8</v>
      </c>
      <c r="J35" s="58"/>
      <c r="K35" s="58">
        <f t="shared" si="4"/>
        <v>0</v>
      </c>
      <c r="L35" s="285"/>
    </row>
    <row r="36" spans="1:12" ht="13.2" customHeight="1" x14ac:dyDescent="0.45">
      <c r="A36" s="104" t="s">
        <v>70</v>
      </c>
      <c r="B36" s="55"/>
      <c r="C36" s="55"/>
      <c r="D36" s="56"/>
      <c r="E36" s="55"/>
      <c r="F36" s="55"/>
      <c r="G36" s="55"/>
      <c r="H36" s="55"/>
      <c r="I36" s="55"/>
      <c r="J36" s="57">
        <f>SUM(J37:J38)</f>
        <v>0</v>
      </c>
      <c r="K36" s="57">
        <f>SUM(K37:K38)</f>
        <v>0</v>
      </c>
      <c r="L36" s="285"/>
    </row>
    <row r="37" spans="1:12" ht="13.2" customHeight="1" x14ac:dyDescent="0.45">
      <c r="A37" s="104"/>
      <c r="B37" s="55" t="s">
        <v>32</v>
      </c>
      <c r="C37" s="55"/>
      <c r="D37" s="56"/>
      <c r="E37" s="55"/>
      <c r="F37" s="55"/>
      <c r="G37" s="55"/>
      <c r="H37" s="55"/>
      <c r="I37" s="105" t="s">
        <v>8</v>
      </c>
      <c r="J37" s="58"/>
      <c r="K37" s="58">
        <f>J37</f>
        <v>0</v>
      </c>
      <c r="L37" s="285"/>
    </row>
    <row r="38" spans="1:12" ht="13.2" customHeight="1" x14ac:dyDescent="0.45">
      <c r="A38" s="104"/>
      <c r="B38" s="55" t="s">
        <v>32</v>
      </c>
      <c r="C38" s="55"/>
      <c r="D38" s="56"/>
      <c r="E38" s="55"/>
      <c r="F38" s="55"/>
      <c r="G38" s="55"/>
      <c r="H38" s="55"/>
      <c r="I38" s="105" t="s">
        <v>8</v>
      </c>
      <c r="J38" s="58"/>
      <c r="K38" s="58">
        <f>J38</f>
        <v>0</v>
      </c>
      <c r="L38" s="285"/>
    </row>
    <row r="39" spans="1:12" ht="13.2" customHeight="1" x14ac:dyDescent="0.45">
      <c r="A39" s="104" t="s">
        <v>71</v>
      </c>
      <c r="B39" s="55"/>
      <c r="C39" s="55"/>
      <c r="D39" s="56"/>
      <c r="E39" s="55"/>
      <c r="F39" s="55"/>
      <c r="G39" s="55"/>
      <c r="H39" s="55"/>
      <c r="I39" s="55"/>
      <c r="J39" s="57">
        <f>SUM(J40:J43)</f>
        <v>0</v>
      </c>
      <c r="K39" s="57">
        <f>SUM(K40:K43)</f>
        <v>0</v>
      </c>
      <c r="L39" s="285"/>
    </row>
    <row r="40" spans="1:12" ht="13.2" customHeight="1" x14ac:dyDescent="0.45">
      <c r="A40" s="104" t="s">
        <v>72</v>
      </c>
      <c r="B40" s="55"/>
      <c r="C40" s="55" t="s">
        <v>4</v>
      </c>
      <c r="D40" s="56"/>
      <c r="E40" s="55" t="s">
        <v>5</v>
      </c>
      <c r="F40" s="55" t="s">
        <v>6</v>
      </c>
      <c r="G40" s="55"/>
      <c r="H40" s="55" t="s">
        <v>35</v>
      </c>
      <c r="I40" s="105" t="s">
        <v>8</v>
      </c>
      <c r="J40" s="58">
        <f t="shared" ref="J40" si="5">D40*G40</f>
        <v>0</v>
      </c>
      <c r="K40" s="58">
        <f>J40</f>
        <v>0</v>
      </c>
      <c r="L40" s="285"/>
    </row>
    <row r="41" spans="1:12" x14ac:dyDescent="0.45">
      <c r="A41" s="104" t="s">
        <v>73</v>
      </c>
      <c r="B41" s="55" t="s">
        <v>37</v>
      </c>
      <c r="C41" s="55"/>
      <c r="D41" s="56"/>
      <c r="E41" s="55"/>
      <c r="F41" s="55"/>
      <c r="G41" s="55"/>
      <c r="H41" s="55"/>
      <c r="I41" s="105" t="s">
        <v>8</v>
      </c>
      <c r="J41" s="58"/>
      <c r="K41" s="58">
        <f>J41</f>
        <v>0</v>
      </c>
      <c r="L41" s="285"/>
    </row>
    <row r="42" spans="1:12" x14ac:dyDescent="0.45">
      <c r="A42" s="104"/>
      <c r="B42" s="55" t="s">
        <v>38</v>
      </c>
      <c r="C42" s="55"/>
      <c r="D42" s="56"/>
      <c r="E42" s="55"/>
      <c r="F42" s="55"/>
      <c r="G42" s="55"/>
      <c r="H42" s="55"/>
      <c r="I42" s="105" t="s">
        <v>8</v>
      </c>
      <c r="J42" s="58"/>
      <c r="K42" s="58">
        <f>J42</f>
        <v>0</v>
      </c>
      <c r="L42" s="285"/>
    </row>
    <row r="43" spans="1:12" s="55" customFormat="1" x14ac:dyDescent="0.45">
      <c r="A43" s="104"/>
      <c r="D43" s="56"/>
      <c r="I43" s="105" t="s">
        <v>8</v>
      </c>
      <c r="J43" s="58"/>
      <c r="K43" s="58">
        <f>J43</f>
        <v>0</v>
      </c>
      <c r="L43" s="285"/>
    </row>
    <row r="44" spans="1:12" s="55" customFormat="1" x14ac:dyDescent="0.45">
      <c r="A44" s="108"/>
      <c r="B44" s="17" t="s">
        <v>40</v>
      </c>
      <c r="C44" s="66"/>
      <c r="D44" s="67"/>
      <c r="E44" s="66"/>
      <c r="F44" s="66"/>
      <c r="G44" s="66"/>
      <c r="H44" s="66"/>
      <c r="I44" s="65"/>
      <c r="J44" s="68">
        <f>ROUNDDOWN((J9+J22+J28),-3)</f>
        <v>0</v>
      </c>
      <c r="K44" s="68">
        <f>ROUNDDOWN((K9+K22+K28),-3)</f>
        <v>0</v>
      </c>
      <c r="L44" s="285"/>
    </row>
    <row r="45" spans="1:12" s="55" customFormat="1" ht="15.6" thickBot="1" x14ac:dyDescent="0.5">
      <c r="A45" s="109" t="s">
        <v>74</v>
      </c>
      <c r="B45" s="80">
        <f>IF(L6="それ以外",10,30)</f>
        <v>30</v>
      </c>
      <c r="C45" s="66"/>
      <c r="D45" s="67"/>
      <c r="E45" s="66"/>
      <c r="F45" s="66"/>
      <c r="G45" s="66"/>
      <c r="H45" s="66"/>
      <c r="I45" s="65"/>
      <c r="J45" s="68">
        <f>ROUNDDOWN((J9+J22+J28)*B45%,-3)</f>
        <v>0</v>
      </c>
      <c r="K45" s="69">
        <f>ROUNDDOWN((K9+K22+K28)*B45%,-3)</f>
        <v>0</v>
      </c>
      <c r="L45" s="286"/>
    </row>
    <row r="46" spans="1:12" s="55" customFormat="1" ht="15.6" thickBot="1" x14ac:dyDescent="0.5">
      <c r="A46" s="110" t="s">
        <v>75</v>
      </c>
      <c r="B46" s="70"/>
      <c r="C46" s="71"/>
      <c r="D46" s="72"/>
      <c r="E46" s="71"/>
      <c r="F46" s="71"/>
      <c r="G46" s="71"/>
      <c r="H46" s="71"/>
      <c r="I46" s="73"/>
      <c r="J46" s="74">
        <f>SUM(J44,J45)</f>
        <v>0</v>
      </c>
      <c r="K46" s="74">
        <f>SUM(K44,K45)</f>
        <v>0</v>
      </c>
      <c r="L46" s="111">
        <f>ROUNDDOWN((K46)*A49,-3)</f>
        <v>0</v>
      </c>
    </row>
    <row r="47" spans="1:12" s="55" customFormat="1" x14ac:dyDescent="0.45">
      <c r="A47" s="110" t="s">
        <v>76</v>
      </c>
      <c r="B47" s="75">
        <v>10</v>
      </c>
      <c r="C47" s="71"/>
      <c r="D47" s="72"/>
      <c r="E47" s="71"/>
      <c r="F47" s="71"/>
      <c r="G47" s="71"/>
      <c r="H47" s="71"/>
      <c r="I47" s="73"/>
      <c r="J47" s="74">
        <f>ROUNDDOWN(J46*B47%,0)</f>
        <v>0</v>
      </c>
      <c r="K47" s="289"/>
      <c r="L47" s="291"/>
    </row>
    <row r="48" spans="1:12" s="55" customFormat="1" ht="15.6" thickBot="1" x14ac:dyDescent="0.5">
      <c r="A48" s="112" t="s">
        <v>77</v>
      </c>
      <c r="B48" s="76"/>
      <c r="C48" s="76"/>
      <c r="D48" s="76"/>
      <c r="E48" s="76"/>
      <c r="F48" s="76"/>
      <c r="G48" s="76"/>
      <c r="H48" s="76"/>
      <c r="I48" s="76"/>
      <c r="J48" s="77">
        <f>SUM(J46:J47)</f>
        <v>0</v>
      </c>
      <c r="K48" s="290"/>
      <c r="L48" s="286"/>
    </row>
    <row r="49" spans="1:12" ht="36.75" customHeight="1" x14ac:dyDescent="0.45">
      <c r="A49" s="94">
        <v>0.66666666666666663</v>
      </c>
      <c r="B49" s="268" t="s">
        <v>159</v>
      </c>
      <c r="C49" s="268"/>
      <c r="D49" s="268"/>
      <c r="E49" s="268"/>
      <c r="F49" s="268"/>
      <c r="G49" s="268"/>
      <c r="H49" s="268"/>
      <c r="I49" s="268"/>
      <c r="J49" s="268"/>
      <c r="K49" s="268"/>
      <c r="L49" s="269"/>
    </row>
    <row r="50" spans="1:12" ht="36" customHeight="1" thickBot="1" x14ac:dyDescent="0.5">
      <c r="A50" s="96"/>
      <c r="B50" s="270"/>
      <c r="C50" s="270"/>
      <c r="D50" s="270"/>
      <c r="E50" s="270"/>
      <c r="F50" s="270"/>
      <c r="G50" s="270"/>
      <c r="H50" s="270"/>
      <c r="I50" s="270"/>
      <c r="J50" s="270"/>
      <c r="K50" s="270"/>
      <c r="L50" s="271"/>
    </row>
    <row r="51" spans="1:12" ht="15.6" thickTop="1" x14ac:dyDescent="0.45"/>
  </sheetData>
  <mergeCells count="13">
    <mergeCell ref="B49:L50"/>
    <mergeCell ref="B6:D6"/>
    <mergeCell ref="A1:L1"/>
    <mergeCell ref="A4:L4"/>
    <mergeCell ref="B5:H5"/>
    <mergeCell ref="I5:L5"/>
    <mergeCell ref="A2:L2"/>
    <mergeCell ref="E6:L6"/>
    <mergeCell ref="A8:I8"/>
    <mergeCell ref="L9:L45"/>
    <mergeCell ref="A13:B13"/>
    <mergeCell ref="K47:K48"/>
    <mergeCell ref="L47:L48"/>
  </mergeCells>
  <phoneticPr fontId="1"/>
  <hyperlinks>
    <hyperlink ref="A2:L2" r:id="rId1" display="「2025年度版課題設定型産業技術開発費助成事業事務処理マニュアル」はこちら" xr:uid="{04B6C316-770B-4FE9-8874-0810C5A5DC1B}"/>
  </hyperlinks>
  <pageMargins left="0.7" right="0.7" top="0.75" bottom="0.75" header="0.3" footer="0.3"/>
  <pageSetup paperSize="9" orientation="portrait" r:id="rId2"/>
</worksheet>
</file>

<file path=docMetadata/LabelInfo.xml><?xml version="1.0" encoding="utf-8"?>
<clbl:labelList xmlns:clbl="http://schemas.microsoft.com/office/2020/mipLabelMetadata">
  <clbl:label id="{9151c5b6-2333-429d-abf0-0378f5e583c1}" enabled="0" method="" siteId="{9151c5b6-2333-429d-abf0-0378f5e583c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表紙</vt:lpstr>
      <vt:lpstr>全期間総括表</vt:lpstr>
      <vt:lpstr>総括表(補助先となる大企業等用）</vt:lpstr>
      <vt:lpstr>項目別明細表（補助先となる大企業等用）</vt:lpstr>
      <vt:lpstr>総括表(補助先となるスタートアップ用）</vt:lpstr>
      <vt:lpstr>項目別明細表（補助先となるスタートアップ用）</vt:lpstr>
      <vt:lpstr>総括表（共同研究先用)</vt:lpstr>
      <vt:lpstr>項目別明細表（共同研究先用）</vt:lpstr>
      <vt:lpstr>'項目別明細表（補助先となるスタートアップ用）'!Print_Area</vt:lpstr>
      <vt:lpstr>'項目別明細表（補助先となる大企業等用）'!Print_Area</vt:lpstr>
      <vt:lpstr>全期間総括表!Print_Area</vt:lpstr>
      <vt:lpstr>'総括表（共同研究先用)'!Print_Area</vt:lpstr>
      <vt:lpstr>'総括表(補助先となるスタートアップ用）'!Print_Area</vt:lpstr>
      <vt:lpstr>'総括表(補助先となる大企業等用）'!Print_Area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2025-12-09T06:13:16Z</dcterms:created>
  <dcterms:modified xsi:type="dcterms:W3CDTF">2025-12-09T06:13:50Z</dcterms:modified>
  <cp:category/>
  <cp:contentStatus/>
</cp:coreProperties>
</file>