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BD65EFC-5E1E-4C9C-BA85-D1F03C86F7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H16" i="3"/>
  <c r="H17" i="3"/>
  <c r="H18" i="3"/>
  <c r="M18" i="3" l="1"/>
  <c r="M16" i="3"/>
  <c r="M17" i="3"/>
  <c r="M21" i="4"/>
  <c r="M20" i="4"/>
  <c r="M19" i="4"/>
  <c r="M18" i="4"/>
  <c r="H15" i="4" l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1" i="3"/>
  <c r="H21" i="3"/>
  <c r="K20" i="3"/>
  <c r="H20" i="3"/>
  <c r="K19" i="3"/>
  <c r="H19" i="3"/>
  <c r="K15" i="3"/>
  <c r="H15" i="3"/>
  <c r="M17" i="4" l="1"/>
  <c r="M15" i="4"/>
  <c r="M16" i="4"/>
  <c r="M15" i="3"/>
  <c r="M19" i="3"/>
  <c r="M20" i="3"/>
  <c r="M21" i="3"/>
  <c r="M22" i="3"/>
</calcChain>
</file>

<file path=xl/sharedStrings.xml><?xml version="1.0" encoding="utf-8"?>
<sst xmlns="http://schemas.openxmlformats.org/spreadsheetml/2006/main" count="116" uniqueCount="59">
  <si>
    <t>&lt;参考例&gt;</t>
    <phoneticPr fontId="1"/>
  </si>
  <si>
    <t>別紙６－２</t>
    <rPh sb="0" eb="2">
      <t>ベッシ</t>
    </rPh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</si>
  <si>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</si>
  <si>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</si>
  <si>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</si>
  <si>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</si>
  <si>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</si>
  <si>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</si>
  <si>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</si>
  <si>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</si>
  <si>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</si>
  <si>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</si>
  <si>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</si>
  <si>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</si>
  <si>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</si>
  <si>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</si>
  <si>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</si>
  <si>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</si>
  <si>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</si>
  <si>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</si>
  <si>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</si>
  <si>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</si>
  <si>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</si>
  <si>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</si>
  <si>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</si>
  <si>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</si>
  <si>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</si>
  <si>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</si>
  <si>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</si>
  <si>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</si>
  <si>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</si>
  <si>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</si>
  <si>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</si>
  <si>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</si>
  <si>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</si>
  <si>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</si>
  <si>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</si>
  <si>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 xml:space="preserve">※裁量労働制の場合は、所定労働時間をみなし労働時間と読み替えます。 </t>
    <phoneticPr fontId="1"/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</si>
  <si>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</si>
  <si>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</si>
  <si>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</si>
  <si>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</si>
  <si>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</si>
  <si>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</si>
  <si>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</si>
  <si>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</si>
  <si>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</si>
  <si>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</si>
  <si>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</si>
  <si>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</si>
  <si>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</si>
  <si>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</si>
  <si>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</si>
  <si>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</si>
  <si>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>※管理職とは労働基準法上の管理監督者を指します。</t>
    <rPh sb="19" eb="20">
      <t>サ</t>
    </rPh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</si>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</sst>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="85" zoomScaleNormal="85" zoomScaleSheetLayoutView="85" workbookViewId="0">
      <selection activeCell="B2" sqref="B2"/>
    </sheetView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2" width="6.44140625" customWidth="1"/>
    <col min="13" max="13" width="7.8867187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20</v>
      </c>
      <c r="K14" s="22" t="s">
        <v>45</v>
      </c>
      <c r="L14" s="23" t="s">
        <v>21</v>
      </c>
      <c r="M14" s="24" t="s">
        <v>22</v>
      </c>
      <c r="N14" s="18"/>
    </row>
    <row r="15" spans="1:14" ht="20.25" customHeight="1" x14ac:dyDescent="0.2">
      <c r="B15" s="25" t="s">
        <v>23</v>
      </c>
      <c r="C15" s="26" t="s">
        <v>24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23</v>
      </c>
      <c r="C16" s="26" t="s">
        <v>24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18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23</v>
      </c>
      <c r="C17" s="26" t="s">
        <v>24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23</v>
      </c>
      <c r="C18" s="26" t="s">
        <v>24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25</v>
      </c>
      <c r="C19" s="26" t="s">
        <v>24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ref="M19:M22" si="3">IF(C19&lt;&gt;"　",IF(OR(C19="管理職",C19="高プロ"),IF(H19&gt;=K19,I19,ROUNDDOWN((H19)*I19/K19,2)),(IF(C19="裁量労働制",IF((H19)&gt;=K19,I19+L19,ROUNDDOWN((H19)*I19/K19+L19,2)),I19+L19))),"")</f>
        <v>128</v>
      </c>
      <c r="N19" s="31"/>
    </row>
    <row r="20" spans="2:14" ht="20.25" customHeight="1" x14ac:dyDescent="0.2">
      <c r="B20" s="25" t="s">
        <v>26</v>
      </c>
      <c r="C20" s="26" t="s">
        <v>27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3"/>
        <v>108</v>
      </c>
      <c r="N20" s="31"/>
    </row>
    <row r="21" spans="2:14" ht="20.25" customHeight="1" x14ac:dyDescent="0.2">
      <c r="B21" s="25" t="s">
        <v>28</v>
      </c>
      <c r="C21" s="26" t="s">
        <v>27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3"/>
        <v>144</v>
      </c>
      <c r="N21" s="31"/>
    </row>
    <row r="22" spans="2:14" ht="20.25" customHeight="1" x14ac:dyDescent="0.2">
      <c r="B22" s="25" t="s">
        <v>38</v>
      </c>
      <c r="C22" s="26" t="s">
        <v>47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3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29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30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57</v>
      </c>
      <c r="I32" s="43"/>
      <c r="J32" s="43"/>
      <c r="K32" s="43"/>
      <c r="L32" s="43"/>
      <c r="M32" s="43"/>
      <c r="N32" s="43"/>
    </row>
    <row r="33" spans="1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1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B35" s="33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B36" s="33" t="s">
        <v>54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B37" s="33" t="s">
        <v>37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B38" s="33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B39" s="33" t="s">
        <v>53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33.75" customHeight="1" x14ac:dyDescent="0.2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B41" s="2"/>
      <c r="C41" s="39" t="s">
        <v>41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B42" s="2"/>
      <c r="C42" s="39" t="s">
        <v>48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58</v>
      </c>
    </row>
  </sheetData>
  <protectedRanges>
    <protectedRange password="ECA5" sqref="B15:B22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35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>
      <selection activeCell="B1" sqref="B1"/>
    </sheetView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42</v>
      </c>
      <c r="K14" s="22" t="s">
        <v>43</v>
      </c>
      <c r="L14" s="23" t="s">
        <v>21</v>
      </c>
      <c r="M14" s="24" t="s">
        <v>22</v>
      </c>
      <c r="N14" s="18"/>
    </row>
    <row r="15" spans="1:14" ht="20.25" customHeight="1" x14ac:dyDescent="0.2">
      <c r="B15" s="25"/>
      <c r="C15" s="26" t="s">
        <v>44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44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44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44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44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44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44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50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29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30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57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54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37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49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53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33.75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58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