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A80F1344-FD8F-41C8-B5A0-90594966431F}" xr6:coauthVersionLast="47" xr6:coauthVersionMax="47" xr10:uidLastSave="{00000000-0000-0000-0000-000000000000}"/>
  <bookViews>
    <workbookView xWindow="-104" yWindow="-104" windowWidth="22326" windowHeight="13329" xr2:uid="{00000000-000D-0000-FFFF-FFFF00000000}"/>
  </bookViews>
  <sheets>
    <sheet name="Sheet1" sheetId="1" r:id="rId1"/>
  </sheets>
  <definedNames>
    <definedName name="_xlnm.Print_Area" localSheetId="0">Sheet1!$A$1:$O$27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J26" i="1"/>
  <c r="N2" i="1" l="1"/>
  <c r="A10" i="1"/>
  <c r="H12" i="1"/>
  <c r="B21" i="1" l="1"/>
  <c r="N19" i="1" l="1"/>
  <c r="N20" i="1"/>
  <c r="E21" i="1"/>
  <c r="F21" i="1"/>
  <c r="G21" i="1"/>
  <c r="H21" i="1"/>
  <c r="I21" i="1"/>
  <c r="J21" i="1"/>
  <c r="K21" i="1"/>
  <c r="L21" i="1"/>
  <c r="M21" i="1"/>
  <c r="D21" i="1"/>
  <c r="C21" i="1"/>
  <c r="N21" i="1" l="1"/>
</calcChain>
</file>

<file path=xl/sharedStrings.xml><?xml version="1.0" encoding="utf-8"?>
<sst xmlns="http://schemas.openxmlformats.org/spreadsheetml/2006/main" count="36" uniqueCount="35">
  <si>
    <t>自発的な研究活動等従事状況</t>
    <rPh sb="0" eb="3">
      <t>ジハツテキ</t>
    </rPh>
    <rPh sb="4" eb="6">
      <t>ケンキュウ</t>
    </rPh>
    <rPh sb="6" eb="8">
      <t>カツドウ</t>
    </rPh>
    <rPh sb="8" eb="9">
      <t>トウ</t>
    </rPh>
    <rPh sb="9" eb="11">
      <t>ジュウジ</t>
    </rPh>
    <rPh sb="11" eb="13">
      <t>ジョウキョウ</t>
    </rPh>
    <phoneticPr fontId="2"/>
  </si>
  <si>
    <t>業務内容</t>
    <rPh sb="0" eb="2">
      <t>ギョウム</t>
    </rPh>
    <rPh sb="2" eb="4">
      <t>ナイヨウ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</si>
  <si>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</si>
  <si>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</si>
  <si>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</si>
  <si>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</si>
  <si>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</si>
  <si>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</si>
  <si>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</si>
  <si>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</si>
  <si>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</si>
  <si>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</si>
  <si>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</si>
  <si>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</si>
  <si>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</si>
  <si>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※自発的な研究活動等の比率が、承認時のエフォートおよび20％を超えないようにしてください。</t>
    <phoneticPr fontId="2"/>
  </si>
  <si>
    <t>事業名：</t>
    <rPh sb="0" eb="2">
      <t>ジギョウ</t>
    </rPh>
    <rPh sb="2" eb="3">
      <t>メイ</t>
    </rPh>
    <phoneticPr fontId="2"/>
  </si>
  <si>
    <t>従事者　所属：</t>
    <phoneticPr fontId="2"/>
  </si>
  <si>
    <t>氏名：</t>
    <phoneticPr fontId="2"/>
  </si>
  <si>
    <t>氏名：</t>
    <phoneticPr fontId="2"/>
  </si>
  <si>
    <t>（単位：時間）</t>
    <rPh sb="1" eb="3">
      <t>タンイ</t>
    </rPh>
    <rPh sb="4" eb="6">
      <t>ジカン</t>
    </rPh>
    <phoneticPr fontId="2"/>
  </si>
  <si>
    <t>本事業内で行う
自発的な研究活動等の
承認時のエフォート</t>
    <rPh sb="0" eb="1">
      <t>ホン</t>
    </rPh>
    <rPh sb="1" eb="3">
      <t>ジギョウ</t>
    </rPh>
    <rPh sb="3" eb="4">
      <t>ナイ</t>
    </rPh>
    <rPh sb="5" eb="6">
      <t>オコナ</t>
    </rPh>
    <rPh sb="8" eb="11">
      <t>ジハツテキ</t>
    </rPh>
    <rPh sb="12" eb="14">
      <t>ケンキュウ</t>
    </rPh>
    <rPh sb="14" eb="16">
      <t>カツドウ</t>
    </rPh>
    <rPh sb="16" eb="17">
      <t>トウ</t>
    </rPh>
    <rPh sb="19" eb="21">
      <t>ショウニン</t>
    </rPh>
    <rPh sb="21" eb="22">
      <t>ジ</t>
    </rPh>
    <phoneticPr fontId="2"/>
  </si>
  <si>
    <t>実施期間：</t>
    <rPh sb="0" eb="2">
      <t>ジッシ</t>
    </rPh>
    <rPh sb="2" eb="4">
      <t>キカン</t>
    </rPh>
    <phoneticPr fontId="2"/>
  </si>
  <si>
    <t>当該事業の
従事時間（Ａ）</t>
    <rPh sb="0" eb="2">
      <t>トウガイ</t>
    </rPh>
    <rPh sb="2" eb="4">
      <t>ジギョウ</t>
    </rPh>
    <rPh sb="6" eb="8">
      <t>ジュウジ</t>
    </rPh>
    <rPh sb="8" eb="10">
      <t>ジカン</t>
    </rPh>
    <phoneticPr fontId="2"/>
  </si>
  <si>
    <t>自発的な研究活動等の
比率（Ｃ）＝（Ｂ）/（A）</t>
    <rPh sb="0" eb="3">
      <t>ジハツテキ</t>
    </rPh>
    <rPh sb="4" eb="6">
      <t>ケンキュウ</t>
    </rPh>
    <rPh sb="6" eb="8">
      <t>カツドウ</t>
    </rPh>
    <rPh sb="8" eb="9">
      <t>トウ</t>
    </rPh>
    <rPh sb="11" eb="13">
      <t>ヒリツ</t>
    </rPh>
    <phoneticPr fontId="2"/>
  </si>
  <si>
    <t>※従事日誌の各月の従事した時間数（数値表示）を転記してください。</t>
    <rPh sb="1" eb="3">
      <t>ジュウジ</t>
    </rPh>
    <rPh sb="3" eb="5">
      <t>ニッシ</t>
    </rPh>
    <rPh sb="6" eb="8">
      <t>カクツキ</t>
    </rPh>
    <rPh sb="9" eb="11">
      <t>ジュウジ</t>
    </rPh>
    <rPh sb="13" eb="16">
      <t>ジカンスウ</t>
    </rPh>
    <rPh sb="17" eb="19">
      <t>スウチ</t>
    </rPh>
    <rPh sb="19" eb="21">
      <t>ヒョウジ</t>
    </rPh>
    <rPh sb="23" eb="25">
      <t>テンキ</t>
    </rPh>
    <phoneticPr fontId="2"/>
  </si>
  <si>
    <t>　所属：</t>
    <phoneticPr fontId="2"/>
  </si>
  <si>
    <t>うち自発的な研究活動等の従事時間（Ｂ）</t>
    <rPh sb="2" eb="5">
      <t>ジハツテキ</t>
    </rPh>
    <rPh sb="6" eb="10">
      <t>ケンキュウカツドウ</t>
    </rPh>
    <rPh sb="10" eb="11">
      <t>トウ</t>
    </rPh>
    <rPh sb="12" eb="14">
      <t>ジュウジ</t>
    </rPh>
    <rPh sb="14" eb="16">
      <t>ジカン</t>
    </rPh>
    <phoneticPr fontId="2"/>
  </si>
  <si>
    <t>　　　　　自発的な研究活動等従事状況管理表</t>
    <rPh sb="5" eb="8">
      <t>ジハツテキ</t>
    </rPh>
    <rPh sb="9" eb="11">
      <t>ケンキュウ</t>
    </rPh>
    <rPh sb="11" eb="13">
      <t>カツドウ</t>
    </rPh>
    <rPh sb="13" eb="14">
      <t>トウ</t>
    </rPh>
    <rPh sb="14" eb="16">
      <t>ジュウジ</t>
    </rPh>
    <rPh sb="16" eb="18">
      <t>ジョウキョウ</t>
    </rPh>
    <rPh sb="18" eb="20">
      <t>カンリ</t>
    </rPh>
    <rPh sb="20" eb="21">
      <t>ヒョウ</t>
    </rPh>
    <phoneticPr fontId="2"/>
  </si>
  <si>
    <t>委託事業</t>
    <rPh sb="0" eb="2">
      <t>イタク</t>
    </rPh>
    <rPh sb="2" eb="4">
      <t>ジギョウ</t>
    </rPh>
    <phoneticPr fontId="2"/>
  </si>
  <si>
    <t>　　　　％</t>
    <phoneticPr fontId="2"/>
  </si>
  <si>
    <t>20　　年　月　日作成</t>
    <rPh sb="4" eb="5">
      <t>ネン</t>
    </rPh>
    <rPh sb="6" eb="7">
      <t>ガツ</t>
    </rPh>
    <rPh sb="8" eb="9">
      <t>ニチ</t>
    </rPh>
    <rPh sb="9" eb="11">
      <t>サクセイ</t>
    </rPh>
    <phoneticPr fontId="2"/>
  </si>
  <si>
    <t>補助事業</t>
    <rPh sb="0" eb="2">
      <t>ホジョ</t>
    </rPh>
    <rPh sb="2" eb="4">
      <t>ジギョウ</t>
    </rPh>
    <phoneticPr fontId="2"/>
  </si>
  <si>
    <t>※委託事業または補助事業を選択してください。</t>
    <rPh sb="1" eb="3">
      <t>イタク</t>
    </rPh>
    <rPh sb="3" eb="5">
      <t>ジギョウ</t>
    </rPh>
    <rPh sb="8" eb="10">
      <t>ホジョ</t>
    </rPh>
    <rPh sb="10" eb="12">
      <t>ジギョウ</t>
    </rPh>
    <rPh sb="13" eb="15">
      <t>センタク</t>
    </rPh>
    <phoneticPr fontId="2"/>
  </si>
  <si>
    <t>2026年4月1日版</t>
    <rPh sb="4" eb="5">
      <t>ネン</t>
    </rPh>
    <rPh sb="6" eb="7">
      <t>ガツ</t>
    </rPh>
    <rPh sb="8" eb="10">
      <t>ニチバン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</si>
</sst>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76" fontId="6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10" fontId="7" fillId="2" borderId="1" xfId="1" applyNumberFormat="1" applyFont="1" applyFill="1" applyBorder="1" applyProtection="1">
      <alignment vertical="center"/>
    </xf>
    <xf numFmtId="176" fontId="6" fillId="2" borderId="1" xfId="0" applyNumberFormat="1" applyFont="1" applyFill="1" applyBorder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4" borderId="0" xfId="0" applyFill="1" applyProtection="1">
      <alignment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right" vertical="center" wrapText="1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10" fontId="7" fillId="4" borderId="11" xfId="1" applyNumberFormat="1" applyFont="1" applyFill="1" applyBorder="1" applyProtection="1">
      <alignment vertical="center"/>
    </xf>
    <xf numFmtId="0" fontId="10" fillId="4" borderId="1" xfId="0" applyFont="1" applyFill="1" applyBorder="1" applyProtection="1">
      <alignment vertical="center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10" fontId="7" fillId="4" borderId="0" xfId="1" applyNumberFormat="1" applyFont="1" applyFill="1" applyBorder="1" applyProtection="1">
      <alignment vertical="center"/>
    </xf>
    <xf numFmtId="10" fontId="7" fillId="4" borderId="14" xfId="1" applyNumberFormat="1" applyFont="1" applyFill="1" applyBorder="1" applyProtection="1">
      <alignment vertical="center"/>
    </xf>
    <xf numFmtId="10" fontId="7" fillId="4" borderId="15" xfId="1" applyNumberFormat="1" applyFont="1" applyFill="1" applyBorder="1" applyProtection="1">
      <alignment vertical="center"/>
    </xf>
    <xf numFmtId="49" fontId="7" fillId="4" borderId="14" xfId="1" applyNumberFormat="1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10" fontId="7" fillId="4" borderId="13" xfId="1" applyNumberFormat="1" applyFont="1" applyFill="1" applyBorder="1" applyAlignment="1" applyProtection="1">
      <alignment horizontal="center" vertical="center"/>
    </xf>
    <xf numFmtId="10" fontId="7" fillId="4" borderId="14" xfId="1" applyNumberFormat="1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zoomScaleSheetLayoutView="100" workbookViewId="0"/>
  </sheetViews>
  <sheetFormatPr defaultColWidth="9" defaultRowHeight="13.25" x14ac:dyDescent="0.2"/>
  <cols>
    <col min="1" max="1" width="19.19921875" style="1" customWidth="1"/>
    <col min="2" max="11" width="6.3984375" style="1" customWidth="1"/>
    <col min="12" max="12" width="7.8984375" style="1" customWidth="1"/>
    <col min="13" max="13" width="6.3984375" style="1" customWidth="1"/>
    <col min="14" max="14" width="8.296875" style="1" customWidth="1"/>
    <col min="15" max="15" width="1.8984375" style="11" customWidth="1"/>
    <col min="16" max="16384" width="9" style="1"/>
  </cols>
  <sheetData>
    <row r="1" spans="1:16" s="11" customFormat="1" ht="9.8000000000000007" customHeight="1" x14ac:dyDescent="0.2"/>
    <row r="2" spans="1:16" ht="13.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0" t="str">
        <f>IF($L$3="委託事業","別紙18","")</f>
        <v/>
      </c>
    </row>
    <row r="3" spans="1:16" ht="34.6" customHeight="1" x14ac:dyDescent="0.2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26" t="s">
        <v>32</v>
      </c>
      <c r="M3" s="11"/>
      <c r="N3" s="11"/>
      <c r="P3" s="7" t="s">
        <v>29</v>
      </c>
    </row>
    <row r="4" spans="1:16" ht="4.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4"/>
      <c r="P4" s="7" t="s">
        <v>32</v>
      </c>
    </row>
    <row r="5" spans="1:16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31" t="s">
        <v>31</v>
      </c>
      <c r="L5" s="31"/>
      <c r="M5" s="31"/>
      <c r="N5" s="31"/>
    </row>
    <row r="6" spans="1:16" ht="16.600000000000001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ht="16.600000000000001" customHeight="1" x14ac:dyDescent="0.2">
      <c r="A7" s="15" t="s">
        <v>16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16.600000000000001" customHeight="1" x14ac:dyDescent="0.2">
      <c r="A8" s="11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6" ht="16.600000000000001" customHeight="1" x14ac:dyDescent="0.2">
      <c r="A9" s="11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6" ht="16.600000000000001" customHeight="1" x14ac:dyDescent="0.2">
      <c r="A10" s="15" t="str">
        <f>IF($L$3="委託事業","再委託等項目：","委託・共同研究項目：")</f>
        <v>委託・共同研究項目：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6" ht="16.600000000000001" customHeight="1" x14ac:dyDescent="0.2">
      <c r="A11" s="16" t="str">
        <f>IF($L$3="委託事業","委託先等名称：","補助事業者名称：")</f>
        <v>補助事業者名称：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6" ht="18.75" customHeight="1" x14ac:dyDescent="0.2">
      <c r="A12" s="15" t="s">
        <v>17</v>
      </c>
      <c r="B12" s="38"/>
      <c r="C12" s="38"/>
      <c r="D12" s="38"/>
      <c r="E12" s="38"/>
      <c r="F12" s="38"/>
      <c r="G12" s="39"/>
      <c r="H12" s="32" t="str">
        <f>IF($L$3="委託事業","業務管理者","主任研究者")</f>
        <v>主任研究者</v>
      </c>
      <c r="I12" s="33"/>
      <c r="J12" s="2" t="s">
        <v>26</v>
      </c>
      <c r="K12" s="42"/>
      <c r="L12" s="42"/>
      <c r="M12" s="42"/>
      <c r="N12" s="43"/>
    </row>
    <row r="13" spans="1:16" ht="18.75" customHeight="1" x14ac:dyDescent="0.2">
      <c r="A13" s="15" t="s">
        <v>18</v>
      </c>
      <c r="B13" s="45"/>
      <c r="C13" s="45"/>
      <c r="D13" s="45"/>
      <c r="E13" s="45"/>
      <c r="F13" s="45"/>
      <c r="G13" s="46"/>
      <c r="H13" s="32"/>
      <c r="I13" s="33"/>
      <c r="J13" s="3" t="s">
        <v>19</v>
      </c>
      <c r="K13" s="47"/>
      <c r="L13" s="45"/>
      <c r="M13" s="45"/>
      <c r="N13" s="45"/>
    </row>
    <row r="14" spans="1:16" ht="18.75" customHeight="1" x14ac:dyDescent="0.2">
      <c r="A14" s="16" t="s">
        <v>22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</row>
    <row r="15" spans="1:16" ht="58.5" customHeight="1" x14ac:dyDescent="0.2">
      <c r="A15" s="17" t="s">
        <v>21</v>
      </c>
      <c r="B15" s="37" t="s">
        <v>30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6" s="11" customFormat="1" ht="13.1" x14ac:dyDescent="0.2"/>
    <row r="17" spans="1:14" ht="18.75" customHeight="1" x14ac:dyDescent="0.2">
      <c r="A17" s="11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44" t="s">
        <v>20</v>
      </c>
      <c r="N17" s="44"/>
    </row>
    <row r="18" spans="1:14" ht="20.3" customHeight="1" x14ac:dyDescent="0.2">
      <c r="A18" s="10" t="s">
        <v>1</v>
      </c>
      <c r="B18" s="10" t="s">
        <v>2</v>
      </c>
      <c r="C18" s="10" t="s">
        <v>3</v>
      </c>
      <c r="D18" s="10" t="s">
        <v>4</v>
      </c>
      <c r="E18" s="10" t="s">
        <v>5</v>
      </c>
      <c r="F18" s="10" t="s">
        <v>6</v>
      </c>
      <c r="G18" s="10" t="s">
        <v>7</v>
      </c>
      <c r="H18" s="10" t="s">
        <v>8</v>
      </c>
      <c r="I18" s="10" t="s">
        <v>9</v>
      </c>
      <c r="J18" s="10" t="s">
        <v>10</v>
      </c>
      <c r="K18" s="10" t="s">
        <v>11</v>
      </c>
      <c r="L18" s="10" t="s">
        <v>12</v>
      </c>
      <c r="M18" s="10" t="s">
        <v>13</v>
      </c>
      <c r="N18" s="10" t="s">
        <v>14</v>
      </c>
    </row>
    <row r="19" spans="1:14" ht="36" customHeight="1" x14ac:dyDescent="0.2">
      <c r="A19" s="4" t="s">
        <v>23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9">
        <f>SUM(B19:M19)</f>
        <v>0</v>
      </c>
    </row>
    <row r="20" spans="1:14" ht="36" customHeight="1" x14ac:dyDescent="0.2">
      <c r="A20" s="6" t="s">
        <v>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9">
        <f>SUM(B20:M20)</f>
        <v>0</v>
      </c>
    </row>
    <row r="21" spans="1:14" ht="36" customHeight="1" x14ac:dyDescent="0.2">
      <c r="A21" s="6" t="s">
        <v>24</v>
      </c>
      <c r="B21" s="8" t="str">
        <f>IF(ISERROR(B20/(B19)),"",ROUND(B20/(B19),5))</f>
        <v/>
      </c>
      <c r="C21" s="8" t="str">
        <f>IF(ISERROR(C20/(C19)),"",ROUND(C20/(C19),5))</f>
        <v/>
      </c>
      <c r="D21" s="8" t="str">
        <f>IF(ISERROR(D20/(D19)),"",ROUND(D20/(D19),5))</f>
        <v/>
      </c>
      <c r="E21" s="8" t="str">
        <f t="shared" ref="E21:M21" si="0">IF(ISERROR(E20/(E19)),"",ROUND(E20/(E19),5))</f>
        <v/>
      </c>
      <c r="F21" s="8" t="str">
        <f t="shared" si="0"/>
        <v/>
      </c>
      <c r="G21" s="8" t="str">
        <f t="shared" si="0"/>
        <v/>
      </c>
      <c r="H21" s="8" t="str">
        <f t="shared" si="0"/>
        <v/>
      </c>
      <c r="I21" s="8" t="str">
        <f t="shared" si="0"/>
        <v/>
      </c>
      <c r="J21" s="8" t="str">
        <f t="shared" si="0"/>
        <v/>
      </c>
      <c r="K21" s="8" t="str">
        <f t="shared" si="0"/>
        <v/>
      </c>
      <c r="L21" s="8" t="str">
        <f t="shared" si="0"/>
        <v/>
      </c>
      <c r="M21" s="8" t="str">
        <f t="shared" si="0"/>
        <v/>
      </c>
      <c r="N21" s="8" t="str">
        <f>IF(ISERROR(N20/(N19)),"",ROUND(N20/(N19),5))</f>
        <v/>
      </c>
    </row>
    <row r="22" spans="1:14" ht="11.95" customHeight="1" x14ac:dyDescent="0.2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23.2" customHeight="1" x14ac:dyDescent="0.2">
      <c r="A23" s="30" t="s">
        <v>33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23.2" customHeight="1" x14ac:dyDescent="0.2">
      <c r="A24" s="30" t="s">
        <v>25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23.2" customHeight="1" x14ac:dyDescent="0.2">
      <c r="A25" s="30" t="s">
        <v>15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1.95" customHeight="1" x14ac:dyDescent="0.2">
      <c r="A26" s="21"/>
      <c r="B26" s="22"/>
      <c r="C26" s="22"/>
      <c r="D26" s="22"/>
      <c r="E26" s="22"/>
      <c r="F26" s="22"/>
      <c r="G26" s="22"/>
      <c r="H26" s="22"/>
      <c r="I26" s="22"/>
      <c r="J26" s="40" t="str">
        <f>IF($L$3="委託事業","契約管理番号：","事業番号：")</f>
        <v>事業番号：</v>
      </c>
      <c r="K26" s="41"/>
      <c r="L26" s="25"/>
      <c r="M26" s="23"/>
      <c r="N26" s="24"/>
    </row>
    <row r="27" spans="1:14" s="11" customFormat="1" x14ac:dyDescent="0.2"/>
    <row r="28" spans="1:14" x14ac:dyDescent="0.2">
      <c r="M28" s="27" t="s">
        <v>34</v>
      </c>
    </row>
  </sheetData>
  <sheetProtection algorithmName="SHA-512" hashValue="nJ8EJ2XmwTKhEA8C8ko7X18bynAFZO/p0S26+dom5DzcU1D6hrp3MVrfgjO6IBV/7U7x4sPqHVpFiDnwHRogxg==" saltValue="qX1FobxbBEdImviP6kvHOw==" spinCount="100000" sheet="1" objects="1" scenarios="1" formatCells="0"/>
  <mergeCells count="20">
    <mergeCell ref="J26:K26"/>
    <mergeCell ref="H13:I13"/>
    <mergeCell ref="K12:N12"/>
    <mergeCell ref="A24:N24"/>
    <mergeCell ref="M17:N17"/>
    <mergeCell ref="A23:N23"/>
    <mergeCell ref="B13:G13"/>
    <mergeCell ref="K13:N13"/>
    <mergeCell ref="A3:K3"/>
    <mergeCell ref="A25:N25"/>
    <mergeCell ref="K5:N5"/>
    <mergeCell ref="H12:I12"/>
    <mergeCell ref="B14:N14"/>
    <mergeCell ref="B15:N15"/>
    <mergeCell ref="B7:N7"/>
    <mergeCell ref="B8:N8"/>
    <mergeCell ref="B9:N9"/>
    <mergeCell ref="B10:N10"/>
    <mergeCell ref="B11:N11"/>
    <mergeCell ref="B12:G12"/>
  </mergeCells>
  <phoneticPr fontId="2"/>
  <dataValidations count="1">
    <dataValidation type="list" allowBlank="1" showInputMessage="1" showErrorMessage="1" sqref="M4 L3" xr:uid="{00000000-0002-0000-0000-000000000000}">
      <formula1>$P$3:$P$4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