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6720DDF-E625-41EC-BD32-BD076D882F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経費発生調書（企業）" sheetId="1" r:id="rId1"/>
  </sheets>
  <definedNames>
    <definedName name="_xlnm.Print_Area" localSheetId="0">'経費発生調書（企業）'!$A$1:$AB$34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3" i="1" l="1"/>
  <c r="W12" i="1" l="1"/>
  <c r="I15" i="1"/>
  <c r="Q32" i="1"/>
  <c r="O32" i="1"/>
  <c r="D18" i="1" l="1"/>
  <c r="D11" i="1" l="1"/>
  <c r="W22" i="1" l="1"/>
  <c r="W21" i="1"/>
  <c r="W20" i="1"/>
  <c r="W19" i="1"/>
  <c r="U18" i="1"/>
  <c r="S18" i="1"/>
  <c r="Q18" i="1"/>
  <c r="O18" i="1"/>
  <c r="M18" i="1"/>
  <c r="K18" i="1"/>
  <c r="I18" i="1"/>
  <c r="G18" i="1"/>
  <c r="Z18" i="1" s="1"/>
  <c r="W17" i="1"/>
  <c r="W16" i="1"/>
  <c r="U15" i="1"/>
  <c r="S15" i="1"/>
  <c r="Q15" i="1"/>
  <c r="O15" i="1"/>
  <c r="M15" i="1"/>
  <c r="K15" i="1"/>
  <c r="G15" i="1"/>
  <c r="Z15" i="1" s="1"/>
  <c r="D15" i="1"/>
  <c r="E23" i="1" s="1"/>
  <c r="D24" i="1" s="1"/>
  <c r="W14" i="1"/>
  <c r="W13" i="1"/>
  <c r="U11" i="1"/>
  <c r="U23" i="1" s="1"/>
  <c r="S11" i="1"/>
  <c r="S23" i="1" s="1"/>
  <c r="Q11" i="1"/>
  <c r="Q23" i="1" s="1"/>
  <c r="O11" i="1"/>
  <c r="M11" i="1"/>
  <c r="K11" i="1"/>
  <c r="I11" i="1"/>
  <c r="I23" i="1" s="1"/>
  <c r="G11" i="1"/>
  <c r="Z11" i="1" s="1"/>
  <c r="W15" i="1" l="1"/>
  <c r="AA15" i="1" s="1"/>
  <c r="W11" i="1"/>
  <c r="O23" i="1"/>
  <c r="M23" i="1"/>
  <c r="K23" i="1"/>
  <c r="W18" i="1"/>
  <c r="G23" i="1"/>
  <c r="F24" i="1" s="1"/>
  <c r="X11" i="1" l="1"/>
  <c r="W23" i="1"/>
  <c r="X23" i="1" s="1"/>
  <c r="X15" i="1"/>
  <c r="AA11" i="1"/>
  <c r="AA18" i="1"/>
  <c r="X18" i="1"/>
  <c r="Z23" i="1"/>
  <c r="AA23" i="1" l="1"/>
  <c r="AA24" i="1" s="1"/>
</calcChain>
</file>

<file path=xl/sharedStrings.xml><?xml version="1.0" encoding="utf-8"?>
<sst xmlns="http://schemas.openxmlformats.org/spreadsheetml/2006/main" count="97" uniqueCount="78">
  <si>
    <t>交付決定額</t>
    <rPh sb="0" eb="2">
      <t>コウフ</t>
    </rPh>
    <rPh sb="2" eb="4">
      <t>ケッテイ</t>
    </rPh>
    <rPh sb="4" eb="5">
      <t>ガク</t>
    </rPh>
    <phoneticPr fontId="3"/>
  </si>
  <si>
    <t>第１四半期
実績</t>
    <phoneticPr fontId="3"/>
  </si>
  <si>
    <t>第２四半期
実績</t>
  </si>
  <si>
    <t>第３四半期
実績</t>
  </si>
  <si>
    <t>第４四半期
実績</t>
    <phoneticPr fontId="3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</si>
  <si>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3"/>
  </si>
  <si>
    <t>修正累計額</t>
  </si>
  <si>
    <t>流用する
増減の額
(c)</t>
    <rPh sb="0" eb="2">
      <t>リュウヨウ</t>
    </rPh>
    <rPh sb="5" eb="7">
      <t>ゾウゲン</t>
    </rPh>
    <phoneticPr fontId="3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</si>
  <si>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3"/>
  </si>
  <si>
    <t>(d)（＝a'＋c）</t>
    <phoneticPr fontId="3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</si>
  <si>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3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</si>
  <si>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3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</si>
  <si>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3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</si>
  <si>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3"/>
  </si>
  <si>
    <t>Ⅱ．労務費</t>
    <rPh sb="2" eb="4">
      <t>ロウム</t>
    </rPh>
    <rPh sb="4" eb="5">
      <t>ヒ</t>
    </rPh>
    <phoneticPr fontId="3"/>
  </si>
  <si>
    <t>　１．研究員費</t>
    <rPh sb="3" eb="6">
      <t>ケンキュウイン</t>
    </rPh>
    <rPh sb="6" eb="7">
      <t>ヒ</t>
    </rPh>
    <phoneticPr fontId="3"/>
  </si>
  <si>
    <t>　２．補助員費</t>
    <rPh sb="3" eb="6">
      <t>ホジョイン</t>
    </rPh>
    <rPh sb="6" eb="7">
      <t>ヒ</t>
    </rPh>
    <phoneticPr fontId="3"/>
  </si>
  <si>
    <t>Ⅲ．その他経費</t>
    <rPh sb="4" eb="5">
      <t>タ</t>
    </rPh>
    <rPh sb="5" eb="7">
      <t>ケイヒ</t>
    </rPh>
    <phoneticPr fontId="3"/>
  </si>
  <si>
    <t>　１．消耗品費</t>
    <rPh sb="3" eb="5">
      <t>ショウモウ</t>
    </rPh>
    <rPh sb="5" eb="6">
      <t>ヒン</t>
    </rPh>
    <rPh sb="6" eb="7">
      <t>ヒ</t>
    </rPh>
    <phoneticPr fontId="3"/>
  </si>
  <si>
    <t>　２．旅費</t>
    <rPh sb="3" eb="5">
      <t>リョヒ</t>
    </rPh>
    <phoneticPr fontId="3"/>
  </si>
  <si>
    <t>　３．外注費</t>
    <rPh sb="3" eb="6">
      <t>ガイチュウヒ</t>
    </rPh>
    <phoneticPr fontId="3"/>
  </si>
  <si>
    <t>　４．諸経費</t>
    <rPh sb="3" eb="6">
      <t>ショケイヒ</t>
    </rPh>
    <phoneticPr fontId="3"/>
  </si>
  <si>
    <t>費　　目</t>
    <rPh sb="0" eb="1">
      <t>ヒ</t>
    </rPh>
    <rPh sb="3" eb="4">
      <t>メ</t>
    </rPh>
    <phoneticPr fontId="3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</si>
  <si>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3"/>
  </si>
  <si>
    <t>経費発生調書</t>
    <rPh sb="0" eb="2">
      <t>ケイヒ</t>
    </rPh>
    <rPh sb="2" eb="4">
      <t>ハッセイ</t>
    </rPh>
    <rPh sb="4" eb="6">
      <t>チョウショ</t>
    </rPh>
    <phoneticPr fontId="2"/>
  </si>
  <si>
    <t>　官民による若手研究者発掘支援事業</t>
    <phoneticPr fontId="13"/>
  </si>
  <si>
    <t>中間検査（年度末）</t>
  </si>
  <si>
    <t>事業番号：</t>
    <phoneticPr fontId="13"/>
  </si>
  <si>
    <t>2xxxxxxx-x</t>
    <phoneticPr fontId="13"/>
  </si>
  <si>
    <t>株式会社□□</t>
    <rPh sb="0" eb="4">
      <t>カブシキガイシャ</t>
    </rPh>
    <phoneticPr fontId="13"/>
  </si>
  <si>
    <t>官民による若手研究者発掘支援事業</t>
    <rPh sb="0" eb="2">
      <t>カンミン</t>
    </rPh>
    <rPh sb="5" eb="16">
      <t>ワカテケンキュウシャハックツシエンジギョウ</t>
    </rPh>
    <phoneticPr fontId="13"/>
  </si>
  <si>
    <t>NEDO担当部：</t>
    <phoneticPr fontId="13"/>
  </si>
  <si>
    <t xml:space="preserve">    年  月  日 ～     年  月  日</t>
    <rPh sb="4" eb="5">
      <t>ネン</t>
    </rPh>
    <rPh sb="7" eb="8">
      <t>ガツ</t>
    </rPh>
    <rPh sb="10" eb="11">
      <t>ニチ</t>
    </rPh>
    <rPh sb="18" eb="19">
      <t>ネン</t>
    </rPh>
    <rPh sb="21" eb="22">
      <t>ガツ</t>
    </rPh>
    <rPh sb="24" eb="25">
      <t>ニチ</t>
    </rPh>
    <phoneticPr fontId="2"/>
  </si>
  <si>
    <t>（小項目）</t>
    <rPh sb="1" eb="4">
      <t>ショウコウモク</t>
    </rPh>
    <phoneticPr fontId="13"/>
  </si>
  <si>
    <t>交付決定日：</t>
    <phoneticPr fontId="13"/>
  </si>
  <si>
    <t xml:space="preserve">    年  月  日</t>
    <rPh sb="4" eb="5">
      <t>ネン</t>
    </rPh>
    <rPh sb="7" eb="8">
      <t>ガツ</t>
    </rPh>
    <rPh sb="10" eb="11">
      <t>ニチ</t>
    </rPh>
    <phoneticPr fontId="2"/>
  </si>
  <si>
    <t>補助率：</t>
    <rPh sb="0" eb="3">
      <t>ホジョリツ</t>
    </rPh>
    <phoneticPr fontId="13"/>
  </si>
  <si>
    <t>業務完了日：</t>
    <phoneticPr fontId="13"/>
  </si>
  <si>
    <t xml:space="preserve">    年  月  日</t>
    <phoneticPr fontId="2"/>
  </si>
  <si>
    <t>調書№</t>
    <rPh sb="0" eb="2">
      <t>チョウショ</t>
    </rPh>
    <phoneticPr fontId="2"/>
  </si>
  <si>
    <t>【中間検査・確定検査の実施状況】</t>
    <phoneticPr fontId="2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</si>
  <si>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2"/>
  </si>
  <si>
    <t>交付決定額一覧</t>
    <rPh sb="0" eb="2">
      <t>コウフ</t>
    </rPh>
    <rPh sb="2" eb="4">
      <t>ケッテイ</t>
    </rPh>
    <rPh sb="4" eb="5">
      <t>ガク</t>
    </rPh>
    <rPh sb="5" eb="7">
      <t>イチラン</t>
    </rPh>
    <phoneticPr fontId="13"/>
  </si>
  <si>
    <t>　　年　　月　　日</t>
    <phoneticPr fontId="13"/>
  </si>
  <si>
    <t>調書種別</t>
    <rPh sb="0" eb="2">
      <t>チョウショ</t>
    </rPh>
    <rPh sb="2" eb="4">
      <t>シュベツ</t>
    </rPh>
    <phoneticPr fontId="2"/>
  </si>
  <si>
    <t>検査年月日</t>
    <rPh sb="0" eb="2">
      <t>ケンサ</t>
    </rPh>
    <rPh sb="2" eb="5">
      <t>ネンガッピ</t>
    </rPh>
    <phoneticPr fontId="2"/>
  </si>
  <si>
    <t>計上期間</t>
    <rPh sb="0" eb="2">
      <t>ケイジョウ</t>
    </rPh>
    <rPh sb="2" eb="4">
      <t>キカン</t>
    </rPh>
    <phoneticPr fontId="2"/>
  </si>
  <si>
    <t>年度</t>
    <rPh sb="0" eb="2">
      <t>ネンド</t>
    </rPh>
    <phoneticPr fontId="13"/>
  </si>
  <si>
    <t>検査員　</t>
    <rPh sb="0" eb="2">
      <t>ケンサ</t>
    </rPh>
    <rPh sb="2" eb="3">
      <t>イン</t>
    </rPh>
    <phoneticPr fontId="2"/>
  </si>
  <si>
    <t>①</t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</si>
  <si>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</si>
  <si>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　　年　　月　　日までの分</t>
    <rPh sb="2" eb="3">
      <t>トシ</t>
    </rPh>
    <rPh sb="5" eb="6">
      <t>ツキ</t>
    </rPh>
    <rPh sb="8" eb="9">
      <t>ニチ</t>
    </rPh>
    <rPh sb="12" eb="13">
      <t>ブン</t>
    </rPh>
    <phoneticPr fontId="2"/>
  </si>
  <si>
    <t>　</t>
    <phoneticPr fontId="2"/>
  </si>
  <si>
    <t>20xx年度</t>
    <rPh sb="4" eb="6">
      <t>ネンド</t>
    </rPh>
    <phoneticPr fontId="13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</si>
  <si>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</si>
  <si>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</si>
  <si>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</si>
  <si>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</si>
  <si>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</si>
  <si>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合計</t>
    <rPh sb="0" eb="2">
      <t>ゴウケイ</t>
    </rPh>
    <phoneticPr fontId="13"/>
  </si>
  <si>
    <t>（自署欄）</t>
    <rPh sb="1" eb="3">
      <t>ジショ</t>
    </rPh>
    <rPh sb="3" eb="4">
      <t>ラン</t>
    </rPh>
    <phoneticPr fontId="2"/>
  </si>
  <si>
    <t>注意：自動計算部分に関して修正が必要な場合は、PJ担当部までご相談ください。</t>
    <rPh sb="0" eb="2">
      <t>チュウイ</t>
    </rPh>
    <rPh sb="16" eb="18">
      <t>ヒツヨウ</t>
    </rPh>
    <rPh sb="31" eb="33">
      <t>ソウダン</t>
    </rPh>
    <phoneticPr fontId="3"/>
  </si>
  <si>
    <t>合　計（＝Ⅰ＋Ⅱ＋Ⅲ）</t>
    <rPh sb="0" eb="1">
      <t>ゴウ</t>
    </rPh>
    <rPh sb="2" eb="3">
      <t>ケイ</t>
    </rPh>
    <phoneticPr fontId="2"/>
  </si>
  <si>
    <t>□月実績</t>
    <rPh sb="1" eb="2">
      <t>ガツ</t>
    </rPh>
    <rPh sb="2" eb="4">
      <t>ジッセキ</t>
    </rPh>
    <phoneticPr fontId="3"/>
  </si>
  <si>
    <t>年度</t>
    <phoneticPr fontId="3"/>
  </si>
  <si>
    <t>補助先名称：</t>
    <rPh sb="0" eb="2">
      <t>ホジョ</t>
    </rPh>
    <rPh sb="2" eb="3">
      <t>サキ</t>
    </rPh>
    <rPh sb="3" eb="5">
      <t>メイショウ</t>
    </rPh>
    <phoneticPr fontId="2"/>
  </si>
  <si>
    <t>補助事業名称：</t>
    <rPh sb="0" eb="2">
      <t>ホジョ</t>
    </rPh>
    <rPh sb="2" eb="4">
      <t>ジギョウ</t>
    </rPh>
    <rPh sb="4" eb="6">
      <t>メイショウ</t>
    </rPh>
    <phoneticPr fontId="2"/>
  </si>
  <si>
    <t>補助事業期間：</t>
    <rPh sb="0" eb="2">
      <t>ホジョ</t>
    </rPh>
    <phoneticPr fontId="13"/>
  </si>
  <si>
    <r>
      <t xml:space="preserve">当年度限度額と発生額合計の差額    
</t>
    </r>
    <r>
      <rPr>
        <sz val="6"/>
        <color theme="1"/>
        <rFont val="ＭＳ ゴシック"/>
        <family val="3"/>
        <charset val="128"/>
      </rPr>
      <t>(a'－b)</t>
    </r>
    <rPh sb="0" eb="1">
      <t>トウ</t>
    </rPh>
    <rPh sb="1" eb="3">
      <t>ネンド</t>
    </rPh>
    <rPh sb="3" eb="5">
      <t>ゲンド</t>
    </rPh>
    <rPh sb="5" eb="6">
      <t>ガク</t>
    </rPh>
    <rPh sb="7" eb="10">
      <t>ハッセイガク</t>
    </rPh>
    <rPh sb="10" eb="12">
      <t>ゴウケイ</t>
    </rPh>
    <rPh sb="13" eb="15">
      <t>サガク</t>
    </rPh>
    <phoneticPr fontId="3"/>
  </si>
  <si>
    <r>
      <t>当年度
補助対象費用
(e)</t>
    </r>
    <r>
      <rPr>
        <sz val="6"/>
        <color theme="1"/>
        <rFont val="ＭＳ ゴシック"/>
        <family val="3"/>
        <charset val="128"/>
      </rPr>
      <t xml:space="preserve">
(b)か(d)の低い額</t>
    </r>
    <rPh sb="0" eb="1">
      <t>トウ</t>
    </rPh>
    <rPh sb="4" eb="6">
      <t>ホジョ</t>
    </rPh>
    <rPh sb="6" eb="8">
      <t>タイショウ</t>
    </rPh>
    <rPh sb="8" eb="10">
      <t>ヒヨウ</t>
    </rPh>
    <phoneticPr fontId="3"/>
  </si>
  <si>
    <t>補助対象費用
(a)</t>
    <rPh sb="0" eb="2">
      <t>ホジョ</t>
    </rPh>
    <rPh sb="2" eb="4">
      <t>タイショウ</t>
    </rPh>
    <rPh sb="4" eb="6">
      <t>ヒヨウ</t>
    </rPh>
    <phoneticPr fontId="3"/>
  </si>
  <si>
    <t>当年度
補助対象費用
限度額　(a')</t>
    <rPh sb="0" eb="1">
      <t>トウ</t>
    </rPh>
    <rPh sb="1" eb="2">
      <t>ネン</t>
    </rPh>
    <rPh sb="2" eb="3">
      <t>タビ</t>
    </rPh>
    <rPh sb="4" eb="6">
      <t>ホジョ</t>
    </rPh>
    <rPh sb="6" eb="8">
      <t>タイショウ</t>
    </rPh>
    <rPh sb="8" eb="10">
      <t>ヒヨウ</t>
    </rPh>
    <rPh sb="11" eb="13">
      <t>ゲンド</t>
    </rPh>
    <rPh sb="13" eb="14">
      <t>ガク</t>
    </rPh>
    <phoneticPr fontId="3"/>
  </si>
  <si>
    <t>補助対象費用</t>
    <rPh sb="0" eb="2">
      <t>ホジョ</t>
    </rPh>
    <rPh sb="2" eb="4">
      <t>タイショウ</t>
    </rPh>
    <rPh sb="4" eb="6">
      <t>ヒヨウ</t>
    </rPh>
    <phoneticPr fontId="13"/>
  </si>
  <si>
    <t>補助金額</t>
    <rPh sb="0" eb="2">
      <t>ホジョ</t>
    </rPh>
    <rPh sb="2" eb="4">
      <t>キンガク</t>
    </rPh>
    <phoneticPr fontId="13"/>
  </si>
  <si>
    <t>合計の内、補助金額</t>
    <rPh sb="0" eb="2">
      <t>ゴウケイ</t>
    </rPh>
    <rPh sb="3" eb="4">
      <t>ウチ</t>
    </rPh>
    <rPh sb="5" eb="7">
      <t>ホジョ</t>
    </rPh>
    <rPh sb="7" eb="9">
      <t>キンガク</t>
    </rPh>
    <phoneticPr fontId="2"/>
  </si>
  <si>
    <t>補助金額→</t>
    <rPh sb="0" eb="2">
      <t>ホジョ</t>
    </rPh>
    <rPh sb="2" eb="4">
      <t>キンガク</t>
    </rPh>
    <rPh sb="3" eb="4">
      <t>ガク</t>
    </rPh>
    <phoneticPr fontId="3"/>
  </si>
  <si>
    <t>2026年4月1日版</t>
    <phoneticPr fontId="13"/>
  </si>
  <si>
    <t>（中項目）</t>
    <rPh sb="1" eb="4">
      <t>チュウコウモク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</si>
</sst>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u/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rgb="FFFF0000"/>
      <name val="ＭＳ ゴシック"/>
      <family val="3"/>
      <charset val="128"/>
    </font>
    <font>
      <sz val="8"/>
      <color theme="3" tint="-0.249977111117893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trike/>
      <sz val="8"/>
      <color rgb="FFFF0000"/>
      <name val="ＭＳ ゴシック"/>
      <family val="3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176" fontId="6" fillId="0" borderId="9" xfId="6" applyNumberFormat="1" applyFont="1" applyBorder="1" applyAlignment="1" applyProtection="1">
      <alignment vertical="center" shrinkToFit="1"/>
      <protection locked="0"/>
    </xf>
    <xf numFmtId="176" fontId="6" fillId="0" borderId="12" xfId="6" applyNumberFormat="1" applyFont="1" applyBorder="1" applyAlignment="1" applyProtection="1">
      <alignment vertical="center" shrinkToFit="1"/>
      <protection locked="0"/>
    </xf>
    <xf numFmtId="176" fontId="6" fillId="0" borderId="13" xfId="6" applyNumberFormat="1" applyFont="1" applyBorder="1" applyAlignment="1" applyProtection="1">
      <alignment vertical="center" shrinkToFit="1"/>
      <protection locked="0"/>
    </xf>
    <xf numFmtId="176" fontId="6" fillId="0" borderId="19" xfId="6" applyNumberFormat="1" applyFont="1" applyBorder="1" applyAlignment="1" applyProtection="1">
      <alignment vertical="center" shrinkToFit="1"/>
      <protection locked="0"/>
    </xf>
    <xf numFmtId="176" fontId="6" fillId="0" borderId="20" xfId="6" applyNumberFormat="1" applyFont="1" applyBorder="1" applyAlignment="1" applyProtection="1">
      <alignment vertical="center" shrinkToFit="1"/>
      <protection locked="0"/>
    </xf>
    <xf numFmtId="176" fontId="6" fillId="0" borderId="23" xfId="6" applyNumberFormat="1" applyFont="1" applyBorder="1" applyAlignment="1" applyProtection="1">
      <alignment vertical="center" shrinkToFit="1"/>
      <protection locked="0"/>
    </xf>
    <xf numFmtId="176" fontId="6" fillId="0" borderId="24" xfId="6" applyNumberFormat="1" applyFont="1" applyBorder="1" applyAlignment="1" applyProtection="1">
      <alignment vertical="center" shrinkToFit="1"/>
      <protection locked="0"/>
    </xf>
    <xf numFmtId="49" fontId="19" fillId="0" borderId="52" xfId="4" applyNumberFormat="1" applyFont="1" applyBorder="1" applyAlignment="1" applyProtection="1">
      <alignment horizontal="center" vertical="center" shrinkToFit="1"/>
      <protection locked="0"/>
    </xf>
    <xf numFmtId="49" fontId="19" fillId="0" borderId="55" xfId="4" applyNumberFormat="1" applyFont="1" applyBorder="1" applyAlignment="1" applyProtection="1">
      <alignment horizontal="center" vertical="center" shrinkToFit="1"/>
      <protection locked="0"/>
    </xf>
    <xf numFmtId="0" fontId="15" fillId="0" borderId="0" xfId="4" applyFont="1"/>
    <xf numFmtId="0" fontId="16" fillId="0" borderId="0" xfId="4" applyFont="1"/>
    <xf numFmtId="0" fontId="17" fillId="0" borderId="0" xfId="0" applyFont="1">
      <alignment vertical="center"/>
    </xf>
    <xf numFmtId="0" fontId="16" fillId="0" borderId="0" xfId="4" applyFont="1" applyAlignment="1">
      <alignment vertical="center"/>
    </xf>
    <xf numFmtId="49" fontId="16" fillId="0" borderId="0" xfId="4" applyNumberFormat="1" applyFont="1" applyAlignment="1">
      <alignment horizontal="right" vertical="center" shrinkToFit="1"/>
    </xf>
    <xf numFmtId="0" fontId="10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49" fontId="19" fillId="0" borderId="0" xfId="4" applyNumberFormat="1" applyFont="1" applyAlignment="1">
      <alignment horizontal="right" vertical="center" shrinkToFit="1"/>
    </xf>
    <xf numFmtId="49" fontId="19" fillId="0" borderId="0" xfId="4" applyNumberFormat="1" applyFont="1" applyAlignment="1">
      <alignment vertical="center" shrinkToFit="1"/>
    </xf>
    <xf numFmtId="49" fontId="16" fillId="0" borderId="0" xfId="4" applyNumberFormat="1" applyFont="1" applyAlignment="1">
      <alignment vertical="center"/>
    </xf>
    <xf numFmtId="12" fontId="20" fillId="0" borderId="74" xfId="4" applyNumberFormat="1" applyFont="1" applyBorder="1" applyAlignment="1">
      <alignment vertical="center" shrinkToFit="1"/>
    </xf>
    <xf numFmtId="12" fontId="20" fillId="0" borderId="74" xfId="4" applyNumberFormat="1" applyFont="1" applyBorder="1" applyAlignment="1">
      <alignment horizontal="center" vertical="center" shrinkToFit="1"/>
    </xf>
    <xf numFmtId="49" fontId="19" fillId="0" borderId="74" xfId="4" applyNumberFormat="1" applyFont="1" applyBorder="1" applyAlignment="1">
      <alignment vertical="center" wrapText="1" shrinkToFit="1"/>
    </xf>
    <xf numFmtId="49" fontId="19" fillId="0" borderId="0" xfId="4" applyNumberFormat="1" applyFont="1" applyAlignment="1">
      <alignment vertical="center" wrapText="1" shrinkToFit="1"/>
    </xf>
    <xf numFmtId="49" fontId="19" fillId="0" borderId="1" xfId="4" applyNumberFormat="1" applyFont="1" applyBorder="1" applyAlignment="1">
      <alignment vertical="center" shrinkToFit="1"/>
    </xf>
    <xf numFmtId="49" fontId="20" fillId="0" borderId="1" xfId="4" applyNumberFormat="1" applyFont="1" applyBorder="1" applyAlignment="1">
      <alignment horizontal="right" vertical="center" shrinkToFit="1"/>
    </xf>
    <xf numFmtId="12" fontId="16" fillId="0" borderId="1" xfId="4" applyNumberFormat="1" applyFont="1" applyBorder="1" applyAlignment="1">
      <alignment vertical="center" shrinkToFit="1"/>
    </xf>
    <xf numFmtId="49" fontId="19" fillId="0" borderId="1" xfId="4" applyNumberFormat="1" applyFont="1" applyBorder="1" applyAlignment="1">
      <alignment vertical="center" wrapText="1" shrinkToFit="1"/>
    </xf>
    <xf numFmtId="49" fontId="16" fillId="0" borderId="1" xfId="4" applyNumberFormat="1" applyFont="1" applyBorder="1" applyAlignment="1">
      <alignment vertical="center" shrinkToFit="1"/>
    </xf>
    <xf numFmtId="49" fontId="16" fillId="0" borderId="1" xfId="4" applyNumberFormat="1" applyFont="1" applyBorder="1" applyAlignment="1">
      <alignment vertical="center"/>
    </xf>
    <xf numFmtId="0" fontId="1" fillId="0" borderId="0" xfId="6">
      <alignment vertical="center"/>
    </xf>
    <xf numFmtId="176" fontId="8" fillId="0" borderId="3" xfId="6" applyNumberFormat="1" applyFont="1" applyBorder="1" applyAlignment="1">
      <alignment vertical="center" shrinkToFit="1"/>
    </xf>
    <xf numFmtId="176" fontId="8" fillId="0" borderId="4" xfId="6" applyNumberFormat="1" applyFont="1" applyBorder="1" applyAlignment="1">
      <alignment vertical="center" shrinkToFit="1"/>
    </xf>
    <xf numFmtId="176" fontId="8" fillId="0" borderId="5" xfId="6" applyNumberFormat="1" applyFont="1" applyBorder="1" applyAlignment="1">
      <alignment vertical="center" shrinkToFit="1"/>
    </xf>
    <xf numFmtId="176" fontId="8" fillId="0" borderId="6" xfId="6" applyNumberFormat="1" applyFont="1" applyBorder="1" applyAlignment="1">
      <alignment vertical="center" shrinkToFit="1"/>
    </xf>
    <xf numFmtId="176" fontId="8" fillId="0" borderId="7" xfId="6" applyNumberFormat="1" applyFont="1" applyBorder="1" applyAlignment="1">
      <alignment vertical="center" shrinkToFit="1"/>
    </xf>
    <xf numFmtId="176" fontId="8" fillId="0" borderId="8" xfId="6" applyNumberFormat="1" applyFont="1" applyBorder="1" applyAlignment="1">
      <alignment vertical="center" shrinkToFit="1"/>
    </xf>
    <xf numFmtId="176" fontId="8" fillId="0" borderId="10" xfId="6" applyNumberFormat="1" applyFont="1" applyBorder="1" applyAlignment="1">
      <alignment vertical="center" shrinkToFit="1"/>
    </xf>
    <xf numFmtId="176" fontId="11" fillId="0" borderId="10" xfId="6" applyNumberFormat="1" applyFont="1" applyBorder="1" applyAlignment="1">
      <alignment vertical="center" shrinkToFit="1"/>
    </xf>
    <xf numFmtId="176" fontId="5" fillId="0" borderId="11" xfId="6" applyNumberFormat="1" applyFont="1" applyBorder="1" applyAlignment="1">
      <alignment vertical="center" shrinkToFit="1"/>
    </xf>
    <xf numFmtId="176" fontId="6" fillId="0" borderId="11" xfId="6" applyNumberFormat="1" applyFont="1" applyBorder="1" applyAlignment="1">
      <alignment vertical="center" shrinkToFit="1"/>
    </xf>
    <xf numFmtId="176" fontId="6" fillId="0" borderId="14" xfId="6" applyNumberFormat="1" applyFont="1" applyBorder="1" applyAlignment="1">
      <alignment vertical="center" shrinkToFit="1"/>
    </xf>
    <xf numFmtId="176" fontId="6" fillId="0" borderId="15" xfId="6" applyNumberFormat="1" applyFont="1" applyBorder="1" applyAlignment="1">
      <alignment vertical="center" shrinkToFit="1"/>
    </xf>
    <xf numFmtId="176" fontId="8" fillId="0" borderId="12" xfId="6" applyNumberFormat="1" applyFont="1" applyBorder="1" applyAlignment="1">
      <alignment vertical="center" shrinkToFit="1"/>
    </xf>
    <xf numFmtId="176" fontId="8" fillId="2" borderId="16" xfId="6" applyNumberFormat="1" applyFont="1" applyFill="1" applyBorder="1" applyAlignment="1">
      <alignment vertical="center" shrinkToFit="1"/>
    </xf>
    <xf numFmtId="176" fontId="5" fillId="2" borderId="17" xfId="6" applyNumberFormat="1" applyFont="1" applyFill="1" applyBorder="1" applyAlignment="1">
      <alignment vertical="center" shrinkToFit="1"/>
    </xf>
    <xf numFmtId="176" fontId="5" fillId="2" borderId="18" xfId="6" applyNumberFormat="1" applyFont="1" applyFill="1" applyBorder="1" applyAlignment="1">
      <alignment vertical="center" shrinkToFit="1"/>
    </xf>
    <xf numFmtId="176" fontId="6" fillId="0" borderId="21" xfId="6" applyNumberFormat="1" applyFont="1" applyBorder="1" applyAlignment="1">
      <alignment vertical="center" shrinkToFit="1"/>
    </xf>
    <xf numFmtId="176" fontId="8" fillId="0" borderId="19" xfId="6" applyNumberFormat="1" applyFont="1" applyBorder="1" applyAlignment="1">
      <alignment vertical="center" shrinkToFit="1"/>
    </xf>
    <xf numFmtId="176" fontId="5" fillId="0" borderId="22" xfId="6" applyNumberFormat="1" applyFont="1" applyBorder="1" applyAlignment="1">
      <alignment vertical="center" shrinkToFit="1"/>
    </xf>
    <xf numFmtId="176" fontId="6" fillId="0" borderId="22" xfId="6" applyNumberFormat="1" applyFont="1" applyBorder="1" applyAlignment="1">
      <alignment vertical="center" shrinkToFit="1"/>
    </xf>
    <xf numFmtId="176" fontId="6" fillId="0" borderId="25" xfId="6" applyNumberFormat="1" applyFont="1" applyBorder="1" applyAlignment="1">
      <alignment vertical="center" shrinkToFit="1"/>
    </xf>
    <xf numFmtId="176" fontId="8" fillId="0" borderId="26" xfId="6" applyNumberFormat="1" applyFont="1" applyBorder="1" applyAlignment="1">
      <alignment vertical="center" shrinkToFit="1"/>
    </xf>
    <xf numFmtId="176" fontId="8" fillId="2" borderId="27" xfId="6" applyNumberFormat="1" applyFont="1" applyFill="1" applyBorder="1" applyAlignment="1">
      <alignment vertical="center" shrinkToFit="1"/>
    </xf>
    <xf numFmtId="176" fontId="5" fillId="2" borderId="28" xfId="6" applyNumberFormat="1" applyFont="1" applyFill="1" applyBorder="1" applyAlignment="1">
      <alignment vertical="center" shrinkToFit="1"/>
    </xf>
    <xf numFmtId="176" fontId="5" fillId="2" borderId="29" xfId="6" applyNumberFormat="1" applyFont="1" applyFill="1" applyBorder="1" applyAlignment="1">
      <alignment vertical="center" shrinkToFit="1"/>
    </xf>
    <xf numFmtId="176" fontId="8" fillId="4" borderId="16" xfId="6" applyNumberFormat="1" applyFont="1" applyFill="1" applyBorder="1" applyAlignment="1">
      <alignment vertical="center" shrinkToFit="1"/>
    </xf>
    <xf numFmtId="176" fontId="6" fillId="0" borderId="30" xfId="6" applyNumberFormat="1" applyFont="1" applyBorder="1" applyAlignment="1">
      <alignment vertical="center" shrinkToFit="1"/>
    </xf>
    <xf numFmtId="176" fontId="8" fillId="0" borderId="31" xfId="6" applyNumberFormat="1" applyFont="1" applyBorder="1" applyAlignment="1">
      <alignment vertical="center" shrinkToFit="1"/>
    </xf>
    <xf numFmtId="176" fontId="9" fillId="2" borderId="28" xfId="6" applyNumberFormat="1" applyFont="1" applyFill="1" applyBorder="1" applyAlignment="1">
      <alignment vertical="center" shrinkToFit="1"/>
    </xf>
    <xf numFmtId="176" fontId="9" fillId="2" borderId="29" xfId="6" applyNumberFormat="1" applyFont="1" applyFill="1" applyBorder="1" applyAlignment="1">
      <alignment vertical="center" shrinkToFit="1"/>
    </xf>
    <xf numFmtId="176" fontId="5" fillId="0" borderId="32" xfId="6" applyNumberFormat="1" applyFont="1" applyBorder="1" applyAlignment="1">
      <alignment vertical="center" shrinkToFit="1"/>
    </xf>
    <xf numFmtId="176" fontId="8" fillId="0" borderId="33" xfId="6" applyNumberFormat="1" applyFont="1" applyBorder="1" applyAlignment="1">
      <alignment vertical="center" shrinkToFit="1"/>
    </xf>
    <xf numFmtId="176" fontId="8" fillId="0" borderId="32" xfId="6" applyNumberFormat="1" applyFont="1" applyBorder="1" applyAlignment="1">
      <alignment vertical="center" shrinkToFit="1"/>
    </xf>
    <xf numFmtId="176" fontId="8" fillId="0" borderId="34" xfId="6" applyNumberFormat="1" applyFont="1" applyBorder="1" applyAlignment="1">
      <alignment vertical="center" shrinkToFit="1"/>
    </xf>
    <xf numFmtId="176" fontId="8" fillId="0" borderId="35" xfId="6" applyNumberFormat="1" applyFont="1" applyBorder="1" applyAlignment="1">
      <alignment vertical="center" shrinkToFit="1"/>
    </xf>
    <xf numFmtId="176" fontId="8" fillId="0" borderId="36" xfId="6" applyNumberFormat="1" applyFont="1" applyBorder="1" applyAlignment="1">
      <alignment vertical="center" shrinkToFit="1"/>
    </xf>
    <xf numFmtId="176" fontId="8" fillId="0" borderId="37" xfId="6" applyNumberFormat="1" applyFont="1" applyBorder="1" applyAlignment="1">
      <alignment vertical="center" shrinkToFit="1"/>
    </xf>
    <xf numFmtId="176" fontId="8" fillId="0" borderId="38" xfId="6" applyNumberFormat="1" applyFont="1" applyBorder="1" applyAlignment="1">
      <alignment vertical="center" shrinkToFit="1"/>
    </xf>
    <xf numFmtId="176" fontId="8" fillId="0" borderId="97" xfId="6" applyNumberFormat="1" applyFont="1" applyBorder="1" applyAlignment="1">
      <alignment vertical="center" shrinkToFit="1"/>
    </xf>
    <xf numFmtId="176" fontId="5" fillId="2" borderId="45" xfId="6" applyNumberFormat="1" applyFont="1" applyFill="1" applyBorder="1" applyAlignment="1">
      <alignment vertical="center" shrinkToFit="1"/>
    </xf>
    <xf numFmtId="176" fontId="5" fillId="2" borderId="46" xfId="6" applyNumberFormat="1" applyFont="1" applyFill="1" applyBorder="1" applyAlignment="1">
      <alignment vertical="center" shrinkToFit="1"/>
    </xf>
    <xf numFmtId="176" fontId="5" fillId="2" borderId="47" xfId="6" applyNumberFormat="1" applyFont="1" applyFill="1" applyBorder="1" applyAlignment="1">
      <alignment vertical="center" shrinkToFit="1"/>
    </xf>
    <xf numFmtId="176" fontId="5" fillId="2" borderId="41" xfId="6" applyNumberFormat="1" applyFont="1" applyFill="1" applyBorder="1" applyAlignment="1">
      <alignment vertical="center" shrinkToFit="1"/>
    </xf>
    <xf numFmtId="176" fontId="8" fillId="2" borderId="42" xfId="6" applyNumberFormat="1" applyFont="1" applyFill="1" applyBorder="1" applyAlignment="1">
      <alignment vertical="center" shrinkToFit="1"/>
    </xf>
    <xf numFmtId="176" fontId="8" fillId="2" borderId="48" xfId="6" applyNumberFormat="1" applyFont="1" applyFill="1" applyBorder="1" applyAlignment="1">
      <alignment vertical="center" shrinkToFit="1"/>
    </xf>
    <xf numFmtId="0" fontId="1" fillId="2" borderId="49" xfId="6" applyFill="1" applyBorder="1">
      <alignment vertical="center"/>
    </xf>
    <xf numFmtId="176" fontId="12" fillId="3" borderId="96" xfId="6" applyNumberFormat="1" applyFont="1" applyFill="1" applyBorder="1" applyAlignment="1">
      <alignment vertical="center" shrinkToFit="1"/>
    </xf>
    <xf numFmtId="176" fontId="19" fillId="0" borderId="0" xfId="4" applyNumberFormat="1" applyFont="1" applyAlignment="1">
      <alignment vertical="center" shrinkToFit="1"/>
    </xf>
    <xf numFmtId="0" fontId="16" fillId="0" borderId="0" xfId="4" applyFont="1" applyAlignment="1">
      <alignment vertical="center" shrinkToFit="1"/>
    </xf>
    <xf numFmtId="176" fontId="22" fillId="0" borderId="0" xfId="4" applyNumberFormat="1" applyFont="1" applyAlignment="1">
      <alignment horizontal="center" vertical="center" wrapText="1" shrinkToFit="1"/>
    </xf>
    <xf numFmtId="0" fontId="16" fillId="0" borderId="0" xfId="4" applyFont="1" applyAlignment="1">
      <alignment vertical="center" wrapText="1" shrinkToFit="1"/>
    </xf>
    <xf numFmtId="0" fontId="19" fillId="0" borderId="0" xfId="4" applyFont="1" applyAlignment="1">
      <alignment vertical="center" shrinkToFit="1"/>
    </xf>
    <xf numFmtId="176" fontId="16" fillId="0" borderId="52" xfId="4" applyNumberFormat="1" applyFont="1" applyBorder="1" applyAlignment="1">
      <alignment horizontal="center" vertical="center" shrinkToFit="1"/>
    </xf>
    <xf numFmtId="0" fontId="22" fillId="0" borderId="0" xfId="4" applyFont="1" applyAlignment="1">
      <alignment horizontal="center" vertical="center" wrapText="1" shrinkToFit="1"/>
    </xf>
    <xf numFmtId="176" fontId="20" fillId="0" borderId="53" xfId="4" applyNumberFormat="1" applyFont="1" applyBorder="1" applyAlignment="1">
      <alignment horizontal="center" vertical="center" shrinkToFit="1"/>
    </xf>
    <xf numFmtId="176" fontId="23" fillId="0" borderId="60" xfId="4" applyNumberFormat="1" applyFont="1" applyBorder="1" applyAlignment="1">
      <alignment vertical="center" wrapText="1" shrinkToFit="1"/>
    </xf>
    <xf numFmtId="49" fontId="20" fillId="0" borderId="0" xfId="4" applyNumberFormat="1" applyFont="1" applyAlignment="1">
      <alignment vertical="center" wrapText="1" shrinkToFit="1"/>
    </xf>
    <xf numFmtId="0" fontId="16" fillId="0" borderId="60" xfId="4" applyFont="1" applyBorder="1"/>
    <xf numFmtId="176" fontId="20" fillId="0" borderId="54" xfId="4" applyNumberFormat="1" applyFont="1" applyBorder="1" applyAlignment="1">
      <alignment horizontal="center" vertical="center" shrinkToFit="1"/>
    </xf>
    <xf numFmtId="176" fontId="23" fillId="0" borderId="0" xfId="4" applyNumberFormat="1" applyFont="1" applyAlignment="1">
      <alignment horizontal="right" vertical="center" wrapText="1" shrinkToFit="1"/>
    </xf>
    <xf numFmtId="0" fontId="16" fillId="0" borderId="0" xfId="4" applyFont="1" applyAlignment="1">
      <alignment horizontal="right" vertical="center" wrapText="1" shrinkToFit="1"/>
    </xf>
    <xf numFmtId="176" fontId="19" fillId="0" borderId="0" xfId="4" applyNumberFormat="1" applyFont="1" applyAlignment="1">
      <alignment horizontal="right" vertical="center" shrinkToFit="1"/>
    </xf>
    <xf numFmtId="176" fontId="20" fillId="0" borderId="0" xfId="4" applyNumberFormat="1" applyFont="1" applyAlignment="1">
      <alignment horizontal="center" vertical="center"/>
    </xf>
    <xf numFmtId="49" fontId="20" fillId="0" borderId="0" xfId="4" applyNumberFormat="1" applyFont="1" applyAlignment="1">
      <alignment horizontal="center" vertical="center"/>
    </xf>
    <xf numFmtId="49" fontId="20" fillId="0" borderId="0" xfId="4" applyNumberFormat="1" applyFont="1" applyAlignment="1">
      <alignment vertical="center"/>
    </xf>
    <xf numFmtId="176" fontId="20" fillId="0" borderId="0" xfId="4" applyNumberFormat="1" applyFont="1" applyAlignment="1">
      <alignment vertical="center"/>
    </xf>
    <xf numFmtId="176" fontId="20" fillId="0" borderId="0" xfId="4" applyNumberFormat="1" applyFont="1" applyAlignment="1">
      <alignment horizontal="right" vertical="center"/>
    </xf>
    <xf numFmtId="0" fontId="24" fillId="0" borderId="0" xfId="6" applyFont="1" applyAlignment="1">
      <alignment horizontal="right" vertical="center"/>
    </xf>
    <xf numFmtId="49" fontId="7" fillId="0" borderId="0" xfId="6" applyNumberFormat="1" applyFont="1">
      <alignment vertical="center"/>
    </xf>
    <xf numFmtId="0" fontId="25" fillId="0" borderId="0" xfId="6" applyFont="1">
      <alignment vertical="center"/>
    </xf>
    <xf numFmtId="0" fontId="20" fillId="0" borderId="0" xfId="4" applyFont="1"/>
    <xf numFmtId="0" fontId="20" fillId="0" borderId="0" xfId="4" applyFont="1" applyAlignment="1">
      <alignment horizontal="right" vertical="center"/>
    </xf>
    <xf numFmtId="0" fontId="19" fillId="0" borderId="0" xfId="4" applyFont="1" applyAlignment="1">
      <alignment horizontal="right" vertical="center" shrinkToFit="1"/>
    </xf>
    <xf numFmtId="0" fontId="19" fillId="0" borderId="0" xfId="4" applyFont="1" applyAlignment="1">
      <alignment horizontal="center" vertical="center" shrinkToFit="1"/>
    </xf>
    <xf numFmtId="0" fontId="26" fillId="0" borderId="0" xfId="4" applyFont="1" applyAlignment="1">
      <alignment horizontal="right"/>
    </xf>
    <xf numFmtId="0" fontId="19" fillId="0" borderId="2" xfId="6" applyFont="1" applyBorder="1" applyAlignment="1">
      <alignment horizontal="center" vertical="center" shrinkToFit="1"/>
    </xf>
    <xf numFmtId="0" fontId="27" fillId="0" borderId="41" xfId="6" applyFont="1" applyBorder="1" applyAlignment="1">
      <alignment horizontal="right" vertical="center"/>
    </xf>
    <xf numFmtId="176" fontId="5" fillId="0" borderId="0" xfId="4" applyNumberFormat="1" applyFont="1" applyAlignment="1">
      <alignment horizontal="right" vertical="center"/>
    </xf>
    <xf numFmtId="176" fontId="19" fillId="0" borderId="59" xfId="6" applyNumberFormat="1" applyFont="1" applyBorder="1" applyAlignment="1">
      <alignment horizontal="center" vertical="center" wrapText="1"/>
    </xf>
    <xf numFmtId="0" fontId="19" fillId="0" borderId="44" xfId="6" applyFont="1" applyBorder="1" applyAlignment="1">
      <alignment horizontal="center" vertical="center" wrapText="1"/>
    </xf>
    <xf numFmtId="176" fontId="19" fillId="0" borderId="59" xfId="6" applyNumberFormat="1" applyFont="1" applyBorder="1" applyAlignment="1">
      <alignment horizontal="center" vertical="center" wrapText="1" shrinkToFit="1"/>
    </xf>
    <xf numFmtId="0" fontId="19" fillId="0" borderId="44" xfId="6" applyFont="1" applyBorder="1" applyAlignment="1">
      <alignment horizontal="center" vertical="center" wrapText="1" shrinkToFit="1"/>
    </xf>
    <xf numFmtId="0" fontId="27" fillId="0" borderId="2" xfId="6" applyFont="1" applyBorder="1" applyAlignment="1">
      <alignment horizontal="center" vertical="center" shrinkToFit="1"/>
    </xf>
    <xf numFmtId="176" fontId="19" fillId="0" borderId="32" xfId="6" applyNumberFormat="1" applyFont="1" applyBorder="1" applyAlignment="1">
      <alignment horizontal="center" vertical="center"/>
    </xf>
    <xf numFmtId="176" fontId="19" fillId="0" borderId="33" xfId="6" applyNumberFormat="1" applyFont="1" applyBorder="1" applyAlignment="1">
      <alignment horizontal="center" vertical="center"/>
    </xf>
    <xf numFmtId="0" fontId="15" fillId="0" borderId="32" xfId="6" applyFont="1" applyBorder="1" applyAlignment="1">
      <alignment horizontal="center" vertical="center"/>
    </xf>
    <xf numFmtId="0" fontId="15" fillId="0" borderId="33" xfId="6" applyFont="1" applyBorder="1" applyAlignment="1">
      <alignment horizontal="center" vertical="center"/>
    </xf>
    <xf numFmtId="49" fontId="16" fillId="0" borderId="77" xfId="4" applyNumberFormat="1" applyFont="1" applyBorder="1" applyAlignment="1" applyProtection="1">
      <alignment horizontal="left" vertical="center" shrinkToFit="1"/>
      <protection locked="0"/>
    </xf>
    <xf numFmtId="49" fontId="16" fillId="0" borderId="35" xfId="4" applyNumberFormat="1" applyFont="1" applyBorder="1" applyAlignment="1" applyProtection="1">
      <alignment horizontal="left" vertical="center" shrinkToFit="1"/>
      <protection locked="0"/>
    </xf>
    <xf numFmtId="49" fontId="16" fillId="0" borderId="1" xfId="4" applyNumberFormat="1" applyFont="1" applyBorder="1" applyAlignment="1" applyProtection="1">
      <alignment horizontal="left" vertical="center" shrinkToFit="1"/>
      <protection locked="0"/>
    </xf>
    <xf numFmtId="0" fontId="14" fillId="0" borderId="0" xfId="4" applyFont="1" applyAlignment="1">
      <alignment horizontal="left" vertical="center"/>
    </xf>
    <xf numFmtId="49" fontId="16" fillId="0" borderId="0" xfId="4" applyNumberFormat="1" applyFont="1" applyAlignment="1">
      <alignment vertical="center" shrinkToFit="1"/>
    </xf>
    <xf numFmtId="49" fontId="17" fillId="0" borderId="0" xfId="4" applyNumberFormat="1" applyFont="1" applyAlignment="1">
      <alignment horizontal="center" vertical="center" shrinkToFit="1"/>
    </xf>
    <xf numFmtId="49" fontId="17" fillId="0" borderId="0" xfId="4" applyNumberFormat="1" applyFont="1" applyAlignment="1" applyProtection="1">
      <alignment horizontal="center" vertical="center"/>
      <protection locked="0"/>
    </xf>
    <xf numFmtId="0" fontId="15" fillId="0" borderId="0" xfId="4" applyFont="1" applyAlignment="1" applyProtection="1">
      <alignment horizontal="center" vertical="center"/>
      <protection locked="0"/>
    </xf>
    <xf numFmtId="0" fontId="16" fillId="0" borderId="0" xfId="4" applyFont="1" applyAlignment="1">
      <alignment vertical="center"/>
    </xf>
    <xf numFmtId="49" fontId="16" fillId="0" borderId="1" xfId="4" applyNumberFormat="1" applyFont="1" applyBorder="1" applyAlignment="1" applyProtection="1">
      <alignment vertical="center" shrinkToFit="1"/>
      <protection locked="0"/>
    </xf>
    <xf numFmtId="49" fontId="16" fillId="0" borderId="0" xfId="4" applyNumberFormat="1" applyFont="1" applyAlignment="1">
      <alignment horizontal="right" vertical="center" shrinkToFit="1"/>
    </xf>
    <xf numFmtId="49" fontId="16" fillId="0" borderId="14" xfId="4" applyNumberFormat="1" applyFont="1" applyBorder="1" applyAlignment="1" applyProtection="1">
      <alignment vertical="center" shrinkToFit="1"/>
      <protection locked="0"/>
    </xf>
    <xf numFmtId="0" fontId="16" fillId="0" borderId="14" xfId="0" applyFont="1" applyBorder="1" applyAlignment="1">
      <alignment horizontal="left" vertical="center" shrinkToFit="1"/>
    </xf>
    <xf numFmtId="49" fontId="18" fillId="0" borderId="1" xfId="4" applyNumberFormat="1" applyFont="1" applyBorder="1" applyAlignment="1" applyProtection="1">
      <alignment horizontal="left" vertical="center" shrinkToFit="1"/>
      <protection locked="0"/>
    </xf>
    <xf numFmtId="49" fontId="19" fillId="0" borderId="0" xfId="4" applyNumberFormat="1" applyFont="1" applyAlignment="1">
      <alignment horizontal="right" vertical="center" shrinkToFit="1"/>
    </xf>
    <xf numFmtId="49" fontId="16" fillId="0" borderId="21" xfId="4" applyNumberFormat="1" applyFont="1" applyBorder="1" applyAlignment="1" applyProtection="1">
      <alignment vertical="center" shrinkToFit="1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176" fontId="19" fillId="0" borderId="62" xfId="6" applyNumberFormat="1" applyFont="1" applyBorder="1" applyAlignment="1">
      <alignment horizontal="center" vertical="center" wrapText="1" shrinkToFit="1"/>
    </xf>
    <xf numFmtId="0" fontId="19" fillId="0" borderId="63" xfId="6" applyFont="1" applyBorder="1" applyAlignment="1">
      <alignment horizontal="center" vertical="center" wrapText="1" shrinkToFit="1"/>
    </xf>
    <xf numFmtId="0" fontId="19" fillId="0" borderId="64" xfId="6" applyFont="1" applyBorder="1" applyAlignment="1">
      <alignment horizontal="center" vertical="center" wrapText="1" shrinkToFit="1"/>
    </xf>
    <xf numFmtId="176" fontId="5" fillId="0" borderId="29" xfId="6" applyNumberFormat="1" applyFont="1" applyBorder="1" applyAlignment="1">
      <alignment vertical="center" shrinkToFit="1"/>
    </xf>
    <xf numFmtId="176" fontId="5" fillId="0" borderId="10" xfId="6" applyNumberFormat="1" applyFont="1" applyBorder="1" applyAlignment="1">
      <alignment vertical="center" shrinkToFit="1"/>
    </xf>
    <xf numFmtId="176" fontId="6" fillId="0" borderId="7" xfId="6" applyNumberFormat="1" applyFon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6" fontId="5" fillId="0" borderId="18" xfId="6" applyNumberFormat="1" applyFont="1" applyBorder="1" applyAlignment="1">
      <alignment vertical="center" shrinkToFit="1"/>
    </xf>
    <xf numFmtId="176" fontId="19" fillId="0" borderId="7" xfId="6" applyNumberFormat="1" applyFont="1" applyBorder="1" applyAlignment="1">
      <alignment horizontal="center" vertical="center" wrapText="1"/>
    </xf>
    <xf numFmtId="176" fontId="19" fillId="0" borderId="6" xfId="6" applyNumberFormat="1" applyFont="1" applyBorder="1" applyAlignment="1">
      <alignment horizontal="center" vertical="center"/>
    </xf>
    <xf numFmtId="176" fontId="19" fillId="0" borderId="60" xfId="6" applyNumberFormat="1" applyFont="1" applyBorder="1" applyAlignment="1">
      <alignment horizontal="center" vertical="center"/>
    </xf>
    <xf numFmtId="176" fontId="19" fillId="0" borderId="61" xfId="6" applyNumberFormat="1" applyFont="1" applyBorder="1" applyAlignment="1">
      <alignment horizontal="center" vertical="center"/>
    </xf>
    <xf numFmtId="0" fontId="15" fillId="0" borderId="41" xfId="6" applyFont="1" applyBorder="1" applyAlignment="1">
      <alignment horizontal="center" vertical="center"/>
    </xf>
    <xf numFmtId="0" fontId="15" fillId="0" borderId="42" xfId="6" applyFont="1" applyBorder="1" applyAlignment="1">
      <alignment horizontal="center" vertical="center"/>
    </xf>
    <xf numFmtId="176" fontId="19" fillId="0" borderId="7" xfId="6" applyNumberFormat="1" applyFont="1" applyBorder="1" applyAlignment="1">
      <alignment horizontal="center" vertical="center"/>
    </xf>
    <xf numFmtId="0" fontId="15" fillId="0" borderId="41" xfId="6" applyFont="1" applyBorder="1">
      <alignment vertical="center"/>
    </xf>
    <xf numFmtId="0" fontId="15" fillId="0" borderId="42" xfId="6" applyFont="1" applyBorder="1">
      <alignment vertical="center"/>
    </xf>
    <xf numFmtId="176" fontId="5" fillId="0" borderId="7" xfId="6" applyNumberFormat="1" applyFont="1" applyBorder="1" applyAlignment="1">
      <alignment horizontal="center" vertical="center"/>
    </xf>
    <xf numFmtId="176" fontId="5" fillId="0" borderId="5" xfId="6" applyNumberFormat="1" applyFont="1" applyBorder="1" applyAlignment="1">
      <alignment horizontal="center" vertical="center"/>
    </xf>
    <xf numFmtId="176" fontId="5" fillId="0" borderId="6" xfId="6" applyNumberFormat="1" applyFont="1" applyBorder="1" applyAlignment="1">
      <alignment horizontal="center" vertical="center"/>
    </xf>
    <xf numFmtId="0" fontId="4" fillId="0" borderId="60" xfId="6" applyFont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4" fillId="0" borderId="61" xfId="6" applyFont="1" applyBorder="1" applyAlignment="1">
      <alignment horizontal="center" vertical="center"/>
    </xf>
    <xf numFmtId="0" fontId="1" fillId="0" borderId="41" xfId="6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1" fillId="0" borderId="42" xfId="6" applyBorder="1" applyAlignment="1">
      <alignment horizontal="center" vertical="center"/>
    </xf>
    <xf numFmtId="0" fontId="19" fillId="0" borderId="32" xfId="6" applyFont="1" applyBorder="1" applyAlignment="1">
      <alignment horizontal="center" vertical="center"/>
    </xf>
    <xf numFmtId="0" fontId="19" fillId="0" borderId="35" xfId="6" applyFont="1" applyBorder="1" applyAlignment="1">
      <alignment horizontal="center" vertical="center"/>
    </xf>
    <xf numFmtId="0" fontId="19" fillId="0" borderId="34" xfId="6" applyFont="1" applyBorder="1" applyAlignment="1">
      <alignment horizontal="center" vertical="center"/>
    </xf>
    <xf numFmtId="0" fontId="15" fillId="0" borderId="6" xfId="6" applyFont="1" applyBorder="1" applyAlignment="1"/>
    <xf numFmtId="0" fontId="15" fillId="0" borderId="60" xfId="6" applyFont="1" applyBorder="1" applyAlignment="1"/>
    <xf numFmtId="0" fontId="15" fillId="0" borderId="61" xfId="6" applyFont="1" applyBorder="1" applyAlignment="1"/>
    <xf numFmtId="0" fontId="15" fillId="0" borderId="41" xfId="6" applyFont="1" applyBorder="1" applyAlignment="1"/>
    <xf numFmtId="0" fontId="15" fillId="0" borderId="42" xfId="6" applyFont="1" applyBorder="1" applyAlignment="1"/>
    <xf numFmtId="176" fontId="19" fillId="0" borderId="32" xfId="6" applyNumberFormat="1" applyFont="1" applyBorder="1" applyAlignment="1">
      <alignment horizontal="center" vertical="center" shrinkToFit="1"/>
    </xf>
    <xf numFmtId="176" fontId="19" fillId="0" borderId="35" xfId="6" applyNumberFormat="1" applyFont="1" applyBorder="1" applyAlignment="1">
      <alignment horizontal="center" vertical="center" shrinkToFit="1"/>
    </xf>
    <xf numFmtId="176" fontId="19" fillId="0" borderId="33" xfId="6" applyNumberFormat="1" applyFont="1" applyBorder="1" applyAlignment="1">
      <alignment horizontal="center" vertical="center" shrinkToFit="1"/>
    </xf>
    <xf numFmtId="176" fontId="19" fillId="0" borderId="39" xfId="6" applyNumberFormat="1" applyFont="1" applyBorder="1" applyAlignment="1">
      <alignment horizontal="center" vertical="center" wrapText="1"/>
    </xf>
    <xf numFmtId="0" fontId="15" fillId="0" borderId="39" xfId="6" applyFont="1" applyBorder="1" applyAlignment="1">
      <alignment horizontal="center" vertical="center" wrapText="1"/>
    </xf>
    <xf numFmtId="0" fontId="15" fillId="0" borderId="65" xfId="6" applyFont="1" applyBorder="1" applyAlignment="1">
      <alignment horizontal="center" vertical="center" wrapText="1"/>
    </xf>
    <xf numFmtId="176" fontId="5" fillId="0" borderId="39" xfId="6" applyNumberFormat="1" applyFont="1" applyBorder="1" applyAlignment="1">
      <alignment horizontal="left" vertical="center" shrinkToFit="1"/>
    </xf>
    <xf numFmtId="176" fontId="5" fillId="0" borderId="39" xfId="6" applyNumberFormat="1" applyFont="1" applyBorder="1" applyAlignment="1">
      <alignment vertical="center" shrinkToFit="1"/>
    </xf>
    <xf numFmtId="176" fontId="19" fillId="0" borderId="69" xfId="6" applyNumberFormat="1" applyFont="1" applyBorder="1" applyAlignment="1">
      <alignment vertical="center" shrinkToFit="1"/>
    </xf>
    <xf numFmtId="176" fontId="6" fillId="0" borderId="47" xfId="6" applyNumberFormat="1" applyFont="1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49" fontId="20" fillId="0" borderId="52" xfId="4" applyNumberFormat="1" applyFont="1" applyBorder="1" applyAlignment="1" applyProtection="1">
      <alignment horizontal="center" vertical="center" shrinkToFit="1"/>
      <protection locked="0"/>
    </xf>
    <xf numFmtId="49" fontId="20" fillId="0" borderId="70" xfId="4" applyNumberFormat="1" applyFont="1" applyBorder="1" applyAlignment="1" applyProtection="1">
      <alignment horizontal="center" vertical="center" shrinkToFit="1"/>
      <protection locked="0"/>
    </xf>
    <xf numFmtId="0" fontId="20" fillId="0" borderId="21" xfId="0" applyFont="1" applyBorder="1" applyAlignment="1" applyProtection="1">
      <alignment vertical="center" shrinkToFit="1"/>
      <protection locked="0"/>
    </xf>
    <xf numFmtId="0" fontId="20" fillId="0" borderId="71" xfId="0" applyFont="1" applyBorder="1" applyAlignment="1" applyProtection="1">
      <alignment vertical="center" shrinkToFit="1"/>
      <protection locked="0"/>
    </xf>
    <xf numFmtId="38" fontId="19" fillId="0" borderId="70" xfId="4" applyNumberFormat="1" applyFont="1" applyBorder="1" applyAlignment="1" applyProtection="1">
      <alignment horizontal="right" vertical="center" shrinkToFit="1"/>
      <protection locked="0"/>
    </xf>
    <xf numFmtId="38" fontId="19" fillId="0" borderId="17" xfId="0" applyNumberFormat="1" applyFont="1" applyBorder="1" applyAlignment="1" applyProtection="1">
      <alignment horizontal="right" vertical="center" shrinkToFit="1"/>
      <protection locked="0"/>
    </xf>
    <xf numFmtId="38" fontId="19" fillId="0" borderId="17" xfId="4" applyNumberFormat="1" applyFont="1" applyBorder="1" applyAlignment="1" applyProtection="1">
      <alignment horizontal="right" vertical="center" shrinkToFit="1"/>
      <protection locked="0"/>
    </xf>
    <xf numFmtId="0" fontId="16" fillId="0" borderId="87" xfId="4" applyFont="1" applyBorder="1" applyAlignment="1">
      <alignment horizontal="center" vertical="center"/>
    </xf>
    <xf numFmtId="0" fontId="16" fillId="0" borderId="35" xfId="4" applyFont="1" applyBorder="1" applyAlignment="1">
      <alignment horizontal="center" vertical="center"/>
    </xf>
    <xf numFmtId="177" fontId="20" fillId="0" borderId="32" xfId="4" applyNumberFormat="1" applyFont="1" applyBorder="1" applyAlignment="1" applyProtection="1">
      <alignment vertical="center" wrapText="1" shrinkToFit="1"/>
      <protection locked="0"/>
    </xf>
    <xf numFmtId="177" fontId="20" fillId="0" borderId="33" xfId="4" applyNumberFormat="1" applyFont="1" applyBorder="1" applyAlignment="1" applyProtection="1">
      <alignment vertical="center" wrapText="1" shrinkToFit="1"/>
      <protection locked="0"/>
    </xf>
    <xf numFmtId="49" fontId="20" fillId="0" borderId="55" xfId="4" applyNumberFormat="1" applyFont="1" applyBorder="1" applyAlignment="1" applyProtection="1">
      <alignment horizontal="center" vertical="center" shrinkToFit="1"/>
      <protection locked="0"/>
    </xf>
    <xf numFmtId="49" fontId="20" fillId="0" borderId="75" xfId="4" applyNumberFormat="1" applyFont="1" applyBorder="1" applyAlignment="1" applyProtection="1">
      <alignment horizontal="center" vertical="center" shrinkToFit="1"/>
      <protection locked="0"/>
    </xf>
    <xf numFmtId="0" fontId="20" fillId="0" borderId="25" xfId="0" applyFont="1" applyBorder="1" applyAlignment="1" applyProtection="1">
      <alignment vertical="center" shrinkToFit="1"/>
      <protection locked="0"/>
    </xf>
    <xf numFmtId="0" fontId="20" fillId="0" borderId="76" xfId="0" applyFont="1" applyBorder="1" applyAlignment="1" applyProtection="1">
      <alignment vertical="center" shrinkToFit="1"/>
      <protection locked="0"/>
    </xf>
    <xf numFmtId="38" fontId="19" fillId="0" borderId="75" xfId="4" applyNumberFormat="1" applyFont="1" applyBorder="1" applyAlignment="1" applyProtection="1">
      <alignment horizontal="right" vertical="center" shrinkToFit="1"/>
      <protection locked="0"/>
    </xf>
    <xf numFmtId="38" fontId="19" fillId="0" borderId="28" xfId="0" applyNumberFormat="1" applyFont="1" applyBorder="1" applyAlignment="1" applyProtection="1">
      <alignment horizontal="right" vertical="center" shrinkToFit="1"/>
      <protection locked="0"/>
    </xf>
    <xf numFmtId="0" fontId="16" fillId="0" borderId="88" xfId="4" applyFont="1" applyBorder="1" applyAlignment="1">
      <alignment horizontal="center" vertical="center"/>
    </xf>
    <xf numFmtId="0" fontId="16" fillId="0" borderId="89" xfId="4" applyFont="1" applyBorder="1" applyAlignment="1">
      <alignment horizontal="center" vertical="center"/>
    </xf>
    <xf numFmtId="177" fontId="20" fillId="0" borderId="90" xfId="4" applyNumberFormat="1" applyFont="1" applyBorder="1" applyAlignment="1" applyProtection="1">
      <alignment vertical="center" wrapText="1" shrinkToFit="1"/>
      <protection locked="0"/>
    </xf>
    <xf numFmtId="177" fontId="20" fillId="0" borderId="91" xfId="4" applyNumberFormat="1" applyFont="1" applyBorder="1" applyAlignment="1" applyProtection="1">
      <alignment vertical="center" wrapText="1" shrinkToFit="1"/>
      <protection locked="0"/>
    </xf>
    <xf numFmtId="176" fontId="21" fillId="0" borderId="0" xfId="4" applyNumberFormat="1" applyFont="1" applyAlignment="1">
      <alignment horizontal="right" vertical="center" shrinkToFit="1"/>
    </xf>
    <xf numFmtId="0" fontId="21" fillId="0" borderId="0" xfId="4" applyFont="1" applyAlignment="1">
      <alignment horizontal="right" vertical="center" shrinkToFit="1"/>
    </xf>
    <xf numFmtId="176" fontId="19" fillId="0" borderId="72" xfId="4" applyNumberFormat="1" applyFont="1" applyBorder="1" applyAlignment="1">
      <alignment horizontal="center" vertical="center" wrapText="1" shrinkToFit="1"/>
    </xf>
    <xf numFmtId="0" fontId="16" fillId="0" borderId="73" xfId="4" applyFont="1" applyBorder="1" applyAlignment="1">
      <alignment horizontal="center" vertical="center" wrapText="1" shrinkToFit="1"/>
    </xf>
    <xf numFmtId="176" fontId="16" fillId="0" borderId="50" xfId="4" applyNumberFormat="1" applyFont="1" applyBorder="1" applyAlignment="1">
      <alignment horizontal="center" vertical="center" shrinkToFit="1"/>
    </xf>
    <xf numFmtId="0" fontId="16" fillId="0" borderId="40" xfId="4" applyFont="1" applyBorder="1" applyAlignment="1">
      <alignment horizontal="center" vertical="center" shrinkToFit="1"/>
    </xf>
    <xf numFmtId="0" fontId="16" fillId="0" borderId="51" xfId="4" applyFont="1" applyBorder="1" applyAlignment="1">
      <alignment horizontal="center" vertical="center" shrinkToFit="1"/>
    </xf>
    <xf numFmtId="176" fontId="20" fillId="0" borderId="66" xfId="4" applyNumberFormat="1" applyFont="1" applyBorder="1" applyAlignment="1">
      <alignment horizontal="center" vertical="center" wrapText="1" shrinkToFit="1"/>
    </xf>
    <xf numFmtId="0" fontId="20" fillId="0" borderId="6" xfId="4" applyFont="1" applyBorder="1" applyAlignment="1">
      <alignment vertical="center" wrapText="1" shrinkToFit="1"/>
    </xf>
    <xf numFmtId="0" fontId="20" fillId="0" borderId="67" xfId="4" applyFont="1" applyBorder="1" applyAlignment="1">
      <alignment vertical="center" wrapText="1" shrinkToFit="1"/>
    </xf>
    <xf numFmtId="0" fontId="20" fillId="0" borderId="68" xfId="4" applyFont="1" applyBorder="1" applyAlignment="1">
      <alignment vertical="center" wrapText="1" shrinkToFit="1"/>
    </xf>
    <xf numFmtId="176" fontId="16" fillId="0" borderId="36" xfId="4" applyNumberFormat="1" applyFont="1" applyBorder="1" applyAlignment="1">
      <alignment horizontal="center" vertical="center" shrinkToFit="1"/>
    </xf>
    <xf numFmtId="176" fontId="16" fillId="0" borderId="78" xfId="4" applyNumberFormat="1" applyFont="1" applyBorder="1" applyAlignment="1">
      <alignment horizontal="center" vertical="center" shrinkToFit="1"/>
    </xf>
    <xf numFmtId="176" fontId="16" fillId="0" borderId="37" xfId="4" applyNumberFormat="1" applyFont="1" applyBorder="1" applyAlignment="1">
      <alignment horizontal="center" vertical="center" shrinkToFit="1"/>
    </xf>
    <xf numFmtId="0" fontId="16" fillId="0" borderId="0" xfId="4" applyFont="1" applyAlignment="1" applyProtection="1">
      <alignment horizontal="center" vertical="center" wrapText="1" shrinkToFit="1"/>
      <protection locked="0"/>
    </xf>
    <xf numFmtId="176" fontId="16" fillId="0" borderId="52" xfId="4" applyNumberFormat="1" applyFont="1" applyBorder="1" applyAlignment="1">
      <alignment horizontal="center" vertical="center" shrinkToFit="1"/>
    </xf>
    <xf numFmtId="176" fontId="16" fillId="0" borderId="70" xfId="4" applyNumberFormat="1" applyFont="1" applyBorder="1" applyAlignment="1">
      <alignment horizontal="center" vertical="center" shrinkToFit="1"/>
    </xf>
    <xf numFmtId="0" fontId="16" fillId="0" borderId="21" xfId="0" applyFont="1" applyBorder="1" applyAlignment="1">
      <alignment vertical="center" shrinkToFit="1"/>
    </xf>
    <xf numFmtId="0" fontId="16" fillId="0" borderId="71" xfId="0" applyFont="1" applyBorder="1" applyAlignment="1">
      <alignment vertical="center" shrinkToFit="1"/>
    </xf>
    <xf numFmtId="0" fontId="16" fillId="0" borderId="79" xfId="4" applyFont="1" applyBorder="1" applyAlignment="1">
      <alignment horizontal="center" vertical="center"/>
    </xf>
    <xf numFmtId="0" fontId="16" fillId="0" borderId="80" xfId="4" applyFont="1" applyBorder="1" applyAlignment="1">
      <alignment horizontal="center" vertical="center"/>
    </xf>
    <xf numFmtId="0" fontId="20" fillId="0" borderId="81" xfId="4" applyFont="1" applyBorder="1" applyAlignment="1">
      <alignment horizontal="center" vertical="center" wrapText="1" shrinkToFit="1"/>
    </xf>
    <xf numFmtId="0" fontId="20" fillId="0" borderId="80" xfId="4" applyFont="1" applyBorder="1" applyAlignment="1">
      <alignment horizontal="center" vertical="center" wrapText="1" shrinkToFit="1"/>
    </xf>
    <xf numFmtId="0" fontId="16" fillId="0" borderId="82" xfId="4" applyFont="1" applyBorder="1" applyAlignment="1">
      <alignment horizontal="center" vertical="center" wrapText="1" shrinkToFit="1"/>
    </xf>
    <xf numFmtId="0" fontId="16" fillId="0" borderId="83" xfId="4" applyFont="1" applyBorder="1" applyAlignment="1">
      <alignment horizontal="center" vertical="center" wrapText="1" shrinkToFit="1"/>
    </xf>
    <xf numFmtId="176" fontId="16" fillId="0" borderId="84" xfId="4" applyNumberFormat="1" applyFont="1" applyBorder="1" applyAlignment="1">
      <alignment horizontal="right" vertical="center" shrinkToFit="1"/>
    </xf>
    <xf numFmtId="176" fontId="16" fillId="0" borderId="0" xfId="4" applyNumberFormat="1" applyFont="1" applyAlignment="1">
      <alignment horizontal="right" vertical="center" shrinkToFit="1"/>
    </xf>
    <xf numFmtId="0" fontId="16" fillId="0" borderId="85" xfId="4" applyFont="1" applyBorder="1" applyAlignment="1">
      <alignment horizontal="center" vertical="center"/>
    </xf>
    <xf numFmtId="0" fontId="16" fillId="0" borderId="1" xfId="4" applyFont="1" applyBorder="1" applyAlignment="1">
      <alignment horizontal="center" vertical="center"/>
    </xf>
    <xf numFmtId="176" fontId="19" fillId="0" borderId="56" xfId="6" applyNumberFormat="1" applyFont="1" applyBorder="1" applyAlignment="1">
      <alignment horizontal="center" vertical="center" wrapText="1" shrinkToFit="1"/>
    </xf>
    <xf numFmtId="0" fontId="16" fillId="0" borderId="57" xfId="6" applyFont="1" applyBorder="1" applyAlignment="1">
      <alignment horizontal="center" vertical="center" wrapText="1" shrinkToFit="1"/>
    </xf>
    <xf numFmtId="0" fontId="16" fillId="0" borderId="58" xfId="6" applyFont="1" applyBorder="1" applyAlignment="1">
      <alignment horizontal="center" vertical="center" wrapText="1" shrinkToFit="1"/>
    </xf>
    <xf numFmtId="177" fontId="20" fillId="0" borderId="92" xfId="4" applyNumberFormat="1" applyFont="1" applyBorder="1" applyAlignment="1" applyProtection="1">
      <alignment vertical="center" wrapText="1" shrinkToFit="1"/>
      <protection locked="0"/>
    </xf>
    <xf numFmtId="0" fontId="16" fillId="0" borderId="93" xfId="4" applyFont="1" applyBorder="1" applyAlignment="1">
      <alignment horizontal="center" vertical="center"/>
    </xf>
    <xf numFmtId="0" fontId="16" fillId="0" borderId="43" xfId="4" applyFont="1" applyBorder="1" applyAlignment="1">
      <alignment horizontal="center" vertical="center"/>
    </xf>
    <xf numFmtId="177" fontId="16" fillId="0" borderId="94" xfId="15" applyNumberFormat="1" applyFont="1" applyBorder="1" applyAlignment="1" applyProtection="1">
      <alignment vertical="center" wrapText="1" shrinkToFit="1"/>
    </xf>
    <xf numFmtId="177" fontId="16" fillId="0" borderId="95" xfId="15" applyNumberFormat="1" applyFont="1" applyBorder="1" applyAlignment="1" applyProtection="1">
      <alignment vertical="center" wrapText="1" shrinkToFit="1"/>
    </xf>
    <xf numFmtId="177" fontId="16" fillId="0" borderId="94" xfId="4" applyNumberFormat="1" applyFont="1" applyBorder="1" applyAlignment="1">
      <alignment vertical="center" wrapText="1" shrinkToFit="1"/>
    </xf>
    <xf numFmtId="177" fontId="16" fillId="0" borderId="37" xfId="4" applyNumberFormat="1" applyFont="1" applyBorder="1" applyAlignment="1">
      <alignment vertical="center" wrapText="1" shrinkToFit="1"/>
    </xf>
    <xf numFmtId="176" fontId="16" fillId="0" borderId="0" xfId="4" applyNumberFormat="1" applyFont="1" applyAlignment="1" applyProtection="1">
      <alignment horizontal="center" vertical="center" shrinkToFit="1"/>
      <protection locked="0"/>
    </xf>
    <xf numFmtId="176" fontId="16" fillId="0" borderId="1" xfId="4" applyNumberFormat="1" applyFont="1" applyBorder="1" applyAlignment="1" applyProtection="1">
      <alignment horizontal="center" vertical="center" shrinkToFit="1"/>
      <protection locked="0"/>
    </xf>
    <xf numFmtId="49" fontId="20" fillId="0" borderId="5" xfId="4" applyNumberFormat="1" applyFont="1" applyBorder="1" applyAlignment="1" applyProtection="1">
      <alignment horizontal="center" vertical="center" wrapText="1" shrinkToFit="1"/>
      <protection locked="0"/>
    </xf>
    <xf numFmtId="49" fontId="20" fillId="0" borderId="1" xfId="4" applyNumberFormat="1" applyFont="1" applyBorder="1" applyAlignment="1" applyProtection="1">
      <alignment horizontal="center" vertical="center" wrapText="1" shrinkToFit="1"/>
      <protection locked="0"/>
    </xf>
    <xf numFmtId="0" fontId="16" fillId="0" borderId="5" xfId="4" applyFont="1" applyBorder="1" applyAlignment="1" applyProtection="1">
      <alignment horizontal="center" vertical="center" wrapText="1" shrinkToFit="1"/>
      <protection locked="0"/>
    </xf>
    <xf numFmtId="0" fontId="16" fillId="0" borderId="1" xfId="4" applyFont="1" applyBorder="1" applyAlignment="1" applyProtection="1">
      <alignment horizontal="center" vertical="center" wrapText="1" shrinkToFit="1"/>
      <protection locked="0"/>
    </xf>
    <xf numFmtId="177" fontId="20" fillId="0" borderId="86" xfId="4" applyNumberFormat="1" applyFont="1" applyBorder="1" applyAlignment="1" applyProtection="1">
      <alignment vertical="center" wrapText="1" shrinkToFit="1"/>
      <protection locked="0"/>
    </xf>
    <xf numFmtId="177" fontId="20" fillId="0" borderId="32" xfId="15" applyNumberFormat="1" applyFont="1" applyBorder="1" applyAlignment="1" applyProtection="1">
      <alignment vertical="center" wrapText="1" shrinkToFit="1"/>
      <protection locked="0"/>
    </xf>
    <xf numFmtId="177" fontId="20" fillId="0" borderId="33" xfId="15" applyNumberFormat="1" applyFont="1" applyBorder="1" applyAlignment="1" applyProtection="1">
      <alignment vertical="center" wrapText="1" shrinkToFit="1"/>
      <protection locked="0"/>
    </xf>
    <xf numFmtId="0" fontId="16" fillId="0" borderId="33" xfId="4" applyFont="1" applyBorder="1" applyAlignment="1">
      <alignment horizontal="center" vertical="center"/>
    </xf>
    <xf numFmtId="49" fontId="4" fillId="0" borderId="21" xfId="4" applyNumberFormat="1" applyFont="1" applyBorder="1" applyAlignment="1">
      <alignment horizontal="left" vertical="center" shrinkToFit="1"/>
    </xf>
  </cellXfs>
  <cellStyles count="16">
    <cellStyle name="桁区切り" xfId="15" builtinId="6"/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0" defaultTableStyle="TableStyleMedium9" defaultPivotStyle="PivotStyleLight16"/>
  <colors>
    <mruColors>
      <color rgb="FFC0C0C0"/>
      <color rgb="FF0000FF"/>
      <color rgb="FFFC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</xdr:row>
      <xdr:rowOff>0</xdr:rowOff>
    </xdr:from>
    <xdr:to>
      <xdr:col>24</xdr:col>
      <xdr:colOff>918785</xdr:colOff>
      <xdr:row>1</xdr:row>
      <xdr:rowOff>288000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A25EBF9-6A30-433F-A089-A2FC3DF639F6}"/>
            </a:ext>
          </a:extLst>
        </xdr:cNvPr>
        <xdr:cNvSpPr/>
      </xdr:nvSpPr>
      <xdr:spPr>
        <a:xfrm>
          <a:off x="12782550" y="95250"/>
          <a:ext cx="918785" cy="2880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 u="non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企業</a:t>
          </a:r>
          <a:endParaRPr kumimoji="1" lang="en-US" altLang="ja-JP" sz="1100" u="none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26</xdr:col>
      <xdr:colOff>465667</xdr:colOff>
      <xdr:row>27</xdr:row>
      <xdr:rowOff>306919</xdr:rowOff>
    </xdr:from>
    <xdr:to>
      <xdr:col>26</xdr:col>
      <xdr:colOff>750492</xdr:colOff>
      <xdr:row>31</xdr:row>
      <xdr:rowOff>309619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7467B80-0962-45DD-88D4-9D70691E98EB}"/>
            </a:ext>
          </a:extLst>
        </xdr:cNvPr>
        <xdr:cNvSpPr/>
      </xdr:nvSpPr>
      <xdr:spPr>
        <a:xfrm rot="5400000">
          <a:off x="12343647" y="8018689"/>
          <a:ext cx="1272700" cy="284825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="vert270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別紙３</a:t>
          </a:r>
          <a:endParaRPr kumimoji="1" lang="en-US" altLang="ja-JP" sz="11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D34"/>
  <sheetViews>
    <sheetView tabSelected="1" view="pageBreakPreview" zoomScale="85" zoomScaleSheetLayoutView="85" workbookViewId="0">
      <selection activeCell="U2" sqref="U2"/>
    </sheetView>
  </sheetViews>
  <sheetFormatPr defaultColWidth="9" defaultRowHeight="13" x14ac:dyDescent="0.2"/>
  <cols>
    <col min="1" max="1" width="5" style="31" customWidth="1"/>
    <col min="2" max="2" width="9" style="31"/>
    <col min="3" max="3" width="7.81640625" style="31" customWidth="1"/>
    <col min="4" max="4" width="1.6328125" style="31" customWidth="1"/>
    <col min="5" max="5" width="9.08984375" style="31" customWidth="1"/>
    <col min="6" max="6" width="1.6328125" style="31" customWidth="1"/>
    <col min="7" max="7" width="9.08984375" style="31" customWidth="1"/>
    <col min="8" max="8" width="1.6328125" style="31" customWidth="1"/>
    <col min="9" max="9" width="9.08984375" style="31" customWidth="1"/>
    <col min="10" max="10" width="1.6328125" style="31" customWidth="1"/>
    <col min="11" max="11" width="9.08984375" style="31" customWidth="1"/>
    <col min="12" max="12" width="2" style="31" customWidth="1"/>
    <col min="13" max="13" width="9.6328125" style="31" customWidth="1"/>
    <col min="14" max="14" width="2" style="31" customWidth="1"/>
    <col min="15" max="15" width="9.08984375" style="31" customWidth="1"/>
    <col min="16" max="16" width="1.6328125" style="31" customWidth="1"/>
    <col min="17" max="17" width="9.08984375" style="31" customWidth="1"/>
    <col min="18" max="18" width="1.6328125" style="31" customWidth="1"/>
    <col min="19" max="19" width="9.08984375" style="31" customWidth="1"/>
    <col min="20" max="20" width="1.6328125" style="31" customWidth="1"/>
    <col min="21" max="21" width="13.08984375" style="31" customWidth="1"/>
    <col min="22" max="22" width="1.6328125" style="31" customWidth="1"/>
    <col min="23" max="23" width="9.08984375" style="31" customWidth="1"/>
    <col min="24" max="26" width="10.453125" style="31" customWidth="1"/>
    <col min="27" max="27" width="10" style="31" customWidth="1"/>
    <col min="28" max="28" width="1" style="31" customWidth="1"/>
    <col min="29" max="29" width="6.08984375" style="31" customWidth="1"/>
    <col min="30" max="30" width="9.08984375" style="31" customWidth="1"/>
    <col min="31" max="31" width="5.90625" style="31" customWidth="1"/>
    <col min="32" max="16384" width="9" style="31"/>
  </cols>
  <sheetData>
    <row r="2" spans="1:27" s="10" customFormat="1" ht="24.75" customHeight="1" x14ac:dyDescent="0.2">
      <c r="A2" s="122" t="s">
        <v>25</v>
      </c>
      <c r="B2" s="122"/>
      <c r="C2" s="122"/>
      <c r="D2" s="122"/>
      <c r="E2" s="122"/>
      <c r="F2" s="122"/>
      <c r="G2" s="122"/>
      <c r="Z2" s="11"/>
    </row>
    <row r="3" spans="1:27" s="10" customFormat="1" ht="24.9" customHeight="1" x14ac:dyDescent="0.2">
      <c r="A3" s="123"/>
      <c r="B3" s="123"/>
      <c r="C3" s="123"/>
      <c r="D3" s="123"/>
      <c r="E3" s="123"/>
      <c r="F3" s="124" t="s">
        <v>24</v>
      </c>
      <c r="G3" s="124"/>
      <c r="H3" s="124"/>
      <c r="I3" s="135">
        <v>20</v>
      </c>
      <c r="J3" s="135"/>
      <c r="K3" s="12" t="s">
        <v>64</v>
      </c>
      <c r="L3" s="12"/>
      <c r="M3" s="125" t="s">
        <v>26</v>
      </c>
      <c r="N3" s="126"/>
      <c r="O3" s="126"/>
      <c r="P3" s="13"/>
      <c r="Q3" s="13"/>
      <c r="R3" s="13"/>
      <c r="S3" s="13"/>
      <c r="T3" s="13"/>
      <c r="U3" s="127" t="s">
        <v>27</v>
      </c>
      <c r="V3" s="127"/>
      <c r="W3" s="128" t="s">
        <v>28</v>
      </c>
      <c r="X3" s="128"/>
      <c r="Y3" s="128"/>
      <c r="Z3" s="11"/>
    </row>
    <row r="4" spans="1:27" s="10" customFormat="1" ht="24.9" customHeight="1" x14ac:dyDescent="0.2">
      <c r="A4" s="129" t="s">
        <v>65</v>
      </c>
      <c r="B4" s="129"/>
      <c r="C4" s="130" t="s">
        <v>29</v>
      </c>
      <c r="D4" s="130"/>
      <c r="E4" s="130"/>
      <c r="F4" s="130"/>
      <c r="G4" s="130"/>
      <c r="H4" s="129" t="s">
        <v>66</v>
      </c>
      <c r="I4" s="129"/>
      <c r="J4" s="129"/>
      <c r="K4" s="131" t="s">
        <v>30</v>
      </c>
      <c r="L4" s="131"/>
      <c r="M4" s="131"/>
      <c r="N4" s="131"/>
      <c r="O4" s="131"/>
      <c r="P4" s="131"/>
      <c r="Q4" s="131"/>
      <c r="R4" s="131"/>
      <c r="S4" s="131"/>
      <c r="T4" s="15"/>
      <c r="U4" s="16" t="s">
        <v>31</v>
      </c>
      <c r="V4" s="17"/>
      <c r="W4" s="132"/>
      <c r="X4" s="121"/>
      <c r="Y4" s="121"/>
      <c r="Z4" s="11"/>
    </row>
    <row r="5" spans="1:27" s="10" customFormat="1" ht="24.9" customHeight="1" x14ac:dyDescent="0.2">
      <c r="A5" s="133"/>
      <c r="B5" s="133"/>
      <c r="C5" s="134"/>
      <c r="D5" s="134"/>
      <c r="E5" s="134"/>
      <c r="F5" s="134"/>
      <c r="G5" s="134"/>
      <c r="H5" s="19"/>
      <c r="I5" s="18"/>
      <c r="J5" s="18"/>
      <c r="K5" s="251" t="s">
        <v>77</v>
      </c>
      <c r="L5" s="251"/>
      <c r="M5" s="251"/>
      <c r="N5" s="251"/>
      <c r="O5" s="251"/>
      <c r="P5" s="251"/>
      <c r="Q5" s="251"/>
      <c r="R5" s="251"/>
      <c r="S5" s="251"/>
      <c r="T5" s="19"/>
      <c r="U5" s="20" t="s">
        <v>67</v>
      </c>
      <c r="V5" s="20"/>
      <c r="W5" s="120" t="s">
        <v>32</v>
      </c>
      <c r="X5" s="120"/>
      <c r="Y5" s="120"/>
      <c r="Z5" s="11"/>
    </row>
    <row r="6" spans="1:27" s="10" customFormat="1" ht="24.9" customHeight="1" x14ac:dyDescent="0.2">
      <c r="A6" s="19"/>
      <c r="B6" s="19"/>
      <c r="C6" s="21"/>
      <c r="D6" s="22"/>
      <c r="E6" s="23"/>
      <c r="F6" s="23"/>
      <c r="G6" s="23"/>
      <c r="H6" s="24"/>
      <c r="I6" s="18"/>
      <c r="J6" s="18"/>
      <c r="K6" s="119" t="s">
        <v>33</v>
      </c>
      <c r="L6" s="119"/>
      <c r="M6" s="119"/>
      <c r="N6" s="119"/>
      <c r="O6" s="119"/>
      <c r="P6" s="119"/>
      <c r="Q6" s="119"/>
      <c r="R6" s="119"/>
      <c r="S6" s="119"/>
      <c r="T6" s="19"/>
      <c r="U6" s="20" t="s">
        <v>34</v>
      </c>
      <c r="V6" s="20"/>
      <c r="W6" s="120" t="s">
        <v>35</v>
      </c>
      <c r="X6" s="120"/>
      <c r="Y6" s="120"/>
      <c r="Z6" s="11"/>
    </row>
    <row r="7" spans="1:27" s="11" customFormat="1" ht="24.9" customHeight="1" x14ac:dyDescent="0.2">
      <c r="A7" s="25"/>
      <c r="B7" s="26" t="s">
        <v>36</v>
      </c>
      <c r="C7" s="27">
        <v>0.5</v>
      </c>
      <c r="D7" s="27"/>
      <c r="E7" s="28"/>
      <c r="F7" s="28"/>
      <c r="G7" s="28"/>
      <c r="H7" s="29"/>
      <c r="I7" s="29"/>
      <c r="J7" s="14"/>
      <c r="K7" s="25"/>
      <c r="L7" s="25"/>
      <c r="M7" s="25"/>
      <c r="N7" s="25"/>
      <c r="O7" s="25"/>
      <c r="P7" s="25"/>
      <c r="Q7" s="25"/>
      <c r="R7" s="25"/>
      <c r="S7" s="25"/>
      <c r="T7" s="25"/>
      <c r="U7" s="30" t="s">
        <v>37</v>
      </c>
      <c r="V7" s="30"/>
      <c r="W7" s="121" t="s">
        <v>38</v>
      </c>
      <c r="X7" s="121"/>
      <c r="Y7" s="121"/>
    </row>
    <row r="8" spans="1:27" ht="23.25" customHeight="1" x14ac:dyDescent="0.2">
      <c r="A8" s="153" t="s">
        <v>22</v>
      </c>
      <c r="B8" s="154"/>
      <c r="C8" s="155"/>
      <c r="D8" s="162" t="s">
        <v>0</v>
      </c>
      <c r="E8" s="163"/>
      <c r="F8" s="163"/>
      <c r="G8" s="164"/>
      <c r="H8" s="144" t="s">
        <v>1</v>
      </c>
      <c r="I8" s="165"/>
      <c r="J8" s="144" t="s">
        <v>2</v>
      </c>
      <c r="K8" s="165"/>
      <c r="L8" s="144" t="s">
        <v>3</v>
      </c>
      <c r="M8" s="165"/>
      <c r="N8" s="144" t="s">
        <v>4</v>
      </c>
      <c r="O8" s="165"/>
      <c r="P8" s="170" t="s">
        <v>5</v>
      </c>
      <c r="Q8" s="171"/>
      <c r="R8" s="171"/>
      <c r="S8" s="172"/>
      <c r="T8" s="150" t="s">
        <v>6</v>
      </c>
      <c r="U8" s="145"/>
      <c r="V8" s="144" t="s">
        <v>23</v>
      </c>
      <c r="W8" s="145"/>
      <c r="X8" s="136" t="s">
        <v>68</v>
      </c>
      <c r="Y8" s="231" t="s">
        <v>7</v>
      </c>
      <c r="Z8" s="110" t="s">
        <v>8</v>
      </c>
      <c r="AA8" s="112" t="s">
        <v>69</v>
      </c>
    </row>
    <row r="9" spans="1:27" ht="19.5" customHeight="1" x14ac:dyDescent="0.2">
      <c r="A9" s="156"/>
      <c r="B9" s="157"/>
      <c r="C9" s="158"/>
      <c r="D9" s="173" t="s">
        <v>70</v>
      </c>
      <c r="E9" s="174"/>
      <c r="F9" s="173" t="s">
        <v>71</v>
      </c>
      <c r="G9" s="175"/>
      <c r="H9" s="166"/>
      <c r="I9" s="167"/>
      <c r="J9" s="166"/>
      <c r="K9" s="167"/>
      <c r="L9" s="166"/>
      <c r="M9" s="167"/>
      <c r="N9" s="166"/>
      <c r="O9" s="167"/>
      <c r="P9" s="115" t="s">
        <v>63</v>
      </c>
      <c r="Q9" s="116"/>
      <c r="R9" s="115" t="s">
        <v>63</v>
      </c>
      <c r="S9" s="116"/>
      <c r="T9" s="146"/>
      <c r="U9" s="147"/>
      <c r="V9" s="146"/>
      <c r="W9" s="147"/>
      <c r="X9" s="137"/>
      <c r="Y9" s="232"/>
      <c r="Z9" s="111"/>
      <c r="AA9" s="113"/>
    </row>
    <row r="10" spans="1:27" ht="21.75" customHeight="1" x14ac:dyDescent="0.2">
      <c r="A10" s="159"/>
      <c r="B10" s="160"/>
      <c r="C10" s="161"/>
      <c r="D10" s="174"/>
      <c r="E10" s="174"/>
      <c r="F10" s="174"/>
      <c r="G10" s="175"/>
      <c r="H10" s="168"/>
      <c r="I10" s="169"/>
      <c r="J10" s="168"/>
      <c r="K10" s="169"/>
      <c r="L10" s="168"/>
      <c r="M10" s="169"/>
      <c r="N10" s="168"/>
      <c r="O10" s="169"/>
      <c r="P10" s="117"/>
      <c r="Q10" s="118"/>
      <c r="R10" s="117"/>
      <c r="S10" s="118"/>
      <c r="T10" s="151"/>
      <c r="U10" s="152"/>
      <c r="V10" s="148"/>
      <c r="W10" s="149"/>
      <c r="X10" s="138"/>
      <c r="Y10" s="233"/>
      <c r="Z10" s="107" t="s">
        <v>9</v>
      </c>
      <c r="AA10" s="114"/>
    </row>
    <row r="11" spans="1:27" ht="17.25" customHeight="1" x14ac:dyDescent="0.2">
      <c r="A11" s="140" t="s">
        <v>10</v>
      </c>
      <c r="B11" s="140"/>
      <c r="C11" s="140"/>
      <c r="D11" s="141">
        <f>SUM(E12:E14)</f>
        <v>0</v>
      </c>
      <c r="E11" s="142"/>
      <c r="F11" s="32"/>
      <c r="G11" s="33">
        <f>SUM(G12:G14)</f>
        <v>0</v>
      </c>
      <c r="H11" s="34"/>
      <c r="I11" s="35">
        <f>SUM(I12:I14)</f>
        <v>0</v>
      </c>
      <c r="J11" s="32"/>
      <c r="K11" s="35">
        <f>SUM(K12:K14)</f>
        <v>0</v>
      </c>
      <c r="L11" s="32"/>
      <c r="M11" s="35">
        <f>SUM(M12:M14)</f>
        <v>0</v>
      </c>
      <c r="N11" s="32"/>
      <c r="O11" s="35">
        <f>SUM(O12:O14)</f>
        <v>0</v>
      </c>
      <c r="P11" s="32"/>
      <c r="Q11" s="35">
        <f>SUM(Q12:Q14)</f>
        <v>0</v>
      </c>
      <c r="R11" s="36"/>
      <c r="S11" s="35">
        <f>SUM(S12:S14)</f>
        <v>0</v>
      </c>
      <c r="T11" s="32"/>
      <c r="U11" s="35">
        <f>SUM(U12:U14)</f>
        <v>0</v>
      </c>
      <c r="V11" s="32"/>
      <c r="W11" s="35">
        <f>SUM(W12:W14)</f>
        <v>0</v>
      </c>
      <c r="X11" s="37">
        <f>G11-W11</f>
        <v>0</v>
      </c>
      <c r="Y11" s="1"/>
      <c r="Z11" s="38">
        <f>SUM(G11,Y11)</f>
        <v>0</v>
      </c>
      <c r="AA11" s="39">
        <f>MIN(W11,Z11)</f>
        <v>0</v>
      </c>
    </row>
    <row r="12" spans="1:27" ht="17.25" customHeight="1" x14ac:dyDescent="0.2">
      <c r="A12" s="143" t="s">
        <v>11</v>
      </c>
      <c r="B12" s="143"/>
      <c r="C12" s="143"/>
      <c r="D12" s="40"/>
      <c r="E12" s="2"/>
      <c r="F12" s="41"/>
      <c r="G12" s="3"/>
      <c r="H12" s="42"/>
      <c r="I12" s="2"/>
      <c r="J12" s="41"/>
      <c r="K12" s="2"/>
      <c r="L12" s="41"/>
      <c r="M12" s="2"/>
      <c r="N12" s="41"/>
      <c r="O12" s="2"/>
      <c r="P12" s="41"/>
      <c r="Q12" s="2"/>
      <c r="R12" s="43"/>
      <c r="S12" s="2"/>
      <c r="T12" s="41"/>
      <c r="U12" s="2"/>
      <c r="V12" s="41"/>
      <c r="W12" s="44">
        <f>SUM(I12,K12,M12,O12,U12)</f>
        <v>0</v>
      </c>
      <c r="X12" s="45"/>
      <c r="Y12" s="46"/>
      <c r="Z12" s="47"/>
      <c r="AA12" s="47"/>
    </row>
    <row r="13" spans="1:27" ht="17.25" customHeight="1" x14ac:dyDescent="0.2">
      <c r="A13" s="143" t="s">
        <v>12</v>
      </c>
      <c r="B13" s="143"/>
      <c r="C13" s="143"/>
      <c r="D13" s="40"/>
      <c r="E13" s="4"/>
      <c r="F13" s="41"/>
      <c r="G13" s="5"/>
      <c r="H13" s="48"/>
      <c r="I13" s="4"/>
      <c r="J13" s="41"/>
      <c r="K13" s="4"/>
      <c r="L13" s="41"/>
      <c r="M13" s="4"/>
      <c r="N13" s="41"/>
      <c r="O13" s="4"/>
      <c r="P13" s="41"/>
      <c r="Q13" s="4"/>
      <c r="R13" s="41"/>
      <c r="S13" s="4"/>
      <c r="T13" s="41"/>
      <c r="U13" s="4"/>
      <c r="V13" s="41"/>
      <c r="W13" s="49">
        <f>SUM(I13,K13,M13,O13,U13)</f>
        <v>0</v>
      </c>
      <c r="X13" s="45"/>
      <c r="Y13" s="46"/>
      <c r="Z13" s="47"/>
      <c r="AA13" s="47"/>
    </row>
    <row r="14" spans="1:27" ht="17.25" customHeight="1" x14ac:dyDescent="0.2">
      <c r="A14" s="139" t="s">
        <v>13</v>
      </c>
      <c r="B14" s="139"/>
      <c r="C14" s="139"/>
      <c r="D14" s="50"/>
      <c r="E14" s="6"/>
      <c r="F14" s="51"/>
      <c r="G14" s="7"/>
      <c r="H14" s="52"/>
      <c r="I14" s="6"/>
      <c r="J14" s="51"/>
      <c r="K14" s="6"/>
      <c r="L14" s="51"/>
      <c r="M14" s="6"/>
      <c r="N14" s="51"/>
      <c r="O14" s="6"/>
      <c r="P14" s="51"/>
      <c r="Q14" s="6"/>
      <c r="R14" s="51"/>
      <c r="S14" s="6"/>
      <c r="T14" s="51"/>
      <c r="U14" s="6"/>
      <c r="V14" s="51"/>
      <c r="W14" s="53">
        <f>SUM(I14,K14,M14,O14,U14)</f>
        <v>0</v>
      </c>
      <c r="X14" s="54"/>
      <c r="Y14" s="55"/>
      <c r="Z14" s="56"/>
      <c r="AA14" s="56"/>
    </row>
    <row r="15" spans="1:27" ht="17.25" customHeight="1" x14ac:dyDescent="0.2">
      <c r="A15" s="140" t="s">
        <v>14</v>
      </c>
      <c r="B15" s="140"/>
      <c r="C15" s="140"/>
      <c r="D15" s="141">
        <f>SUM(E16:E17)</f>
        <v>0</v>
      </c>
      <c r="E15" s="142"/>
      <c r="F15" s="32"/>
      <c r="G15" s="33">
        <f>SUM(G16:G17)</f>
        <v>0</v>
      </c>
      <c r="H15" s="34"/>
      <c r="I15" s="35">
        <f>SUM(I16:I17)</f>
        <v>0</v>
      </c>
      <c r="J15" s="32"/>
      <c r="K15" s="35">
        <f>SUM(K16:K17)</f>
        <v>0</v>
      </c>
      <c r="L15" s="32"/>
      <c r="M15" s="35">
        <f>SUM(M16:M17)</f>
        <v>0</v>
      </c>
      <c r="N15" s="32"/>
      <c r="O15" s="35">
        <f>SUM(O16:O17)</f>
        <v>0</v>
      </c>
      <c r="P15" s="32"/>
      <c r="Q15" s="35">
        <f>SUM(Q16:Q17)</f>
        <v>0</v>
      </c>
      <c r="R15" s="36"/>
      <c r="S15" s="35">
        <f>SUM(S16:S17)</f>
        <v>0</v>
      </c>
      <c r="T15" s="32"/>
      <c r="U15" s="35">
        <f>SUM(U16:U17)</f>
        <v>0</v>
      </c>
      <c r="V15" s="32"/>
      <c r="W15" s="35">
        <f>SUM(W16:W17)</f>
        <v>0</v>
      </c>
      <c r="X15" s="37">
        <f>G15-W15</f>
        <v>0</v>
      </c>
      <c r="Y15" s="1"/>
      <c r="Z15" s="38">
        <f>SUM(G15,Y15)</f>
        <v>0</v>
      </c>
      <c r="AA15" s="39">
        <f>MIN(W15,Z15)</f>
        <v>0</v>
      </c>
    </row>
    <row r="16" spans="1:27" ht="17.25" customHeight="1" x14ac:dyDescent="0.2">
      <c r="A16" s="143" t="s">
        <v>15</v>
      </c>
      <c r="B16" s="143"/>
      <c r="C16" s="143"/>
      <c r="D16" s="40"/>
      <c r="E16" s="2"/>
      <c r="F16" s="41"/>
      <c r="G16" s="3"/>
      <c r="H16" s="42"/>
      <c r="I16" s="2"/>
      <c r="J16" s="41"/>
      <c r="K16" s="2"/>
      <c r="L16" s="41"/>
      <c r="M16" s="2"/>
      <c r="N16" s="41"/>
      <c r="O16" s="2"/>
      <c r="P16" s="41"/>
      <c r="Q16" s="2"/>
      <c r="R16" s="43"/>
      <c r="S16" s="2"/>
      <c r="T16" s="41"/>
      <c r="U16" s="2"/>
      <c r="V16" s="41"/>
      <c r="W16" s="44">
        <f>SUM(I16,K16,M16,O16,U16)</f>
        <v>0</v>
      </c>
      <c r="X16" s="45"/>
      <c r="Y16" s="46"/>
      <c r="Z16" s="47"/>
      <c r="AA16" s="47"/>
    </row>
    <row r="17" spans="1:30" ht="17.25" customHeight="1" x14ac:dyDescent="0.2">
      <c r="A17" s="139" t="s">
        <v>16</v>
      </c>
      <c r="B17" s="139"/>
      <c r="C17" s="139"/>
      <c r="D17" s="50"/>
      <c r="E17" s="6"/>
      <c r="F17" s="51"/>
      <c r="G17" s="7"/>
      <c r="H17" s="52"/>
      <c r="I17" s="6"/>
      <c r="J17" s="51"/>
      <c r="K17" s="6"/>
      <c r="L17" s="51"/>
      <c r="M17" s="6"/>
      <c r="N17" s="51"/>
      <c r="O17" s="6"/>
      <c r="P17" s="51"/>
      <c r="Q17" s="6"/>
      <c r="R17" s="51"/>
      <c r="S17" s="6"/>
      <c r="T17" s="51"/>
      <c r="U17" s="6"/>
      <c r="V17" s="51"/>
      <c r="W17" s="53">
        <f>SUM(I17,K17,M17,O17,U17)</f>
        <v>0</v>
      </c>
      <c r="X17" s="54"/>
      <c r="Y17" s="55"/>
      <c r="Z17" s="56"/>
      <c r="AA17" s="56"/>
    </row>
    <row r="18" spans="1:30" ht="17.25" customHeight="1" x14ac:dyDescent="0.2">
      <c r="A18" s="140" t="s">
        <v>17</v>
      </c>
      <c r="B18" s="140"/>
      <c r="C18" s="140"/>
      <c r="D18" s="141">
        <f>SUM(E19:E22)</f>
        <v>0</v>
      </c>
      <c r="E18" s="142"/>
      <c r="F18" s="32"/>
      <c r="G18" s="33">
        <f>SUM(G19:G22)</f>
        <v>0</v>
      </c>
      <c r="H18" s="34"/>
      <c r="I18" s="35">
        <f>SUM(I19:I22)</f>
        <v>0</v>
      </c>
      <c r="J18" s="32"/>
      <c r="K18" s="35">
        <f>SUM(K19:K22)</f>
        <v>0</v>
      </c>
      <c r="L18" s="32"/>
      <c r="M18" s="35">
        <f>SUM(M19:M22)</f>
        <v>0</v>
      </c>
      <c r="N18" s="32"/>
      <c r="O18" s="35">
        <f>SUM(O19:O22)</f>
        <v>0</v>
      </c>
      <c r="P18" s="32"/>
      <c r="Q18" s="35">
        <f>SUM(Q19:Q22)</f>
        <v>0</v>
      </c>
      <c r="R18" s="36"/>
      <c r="S18" s="35">
        <f>SUM(S19:S22)</f>
        <v>0</v>
      </c>
      <c r="T18" s="32"/>
      <c r="U18" s="35">
        <f>SUM(U19:U22)</f>
        <v>0</v>
      </c>
      <c r="V18" s="32"/>
      <c r="W18" s="35">
        <f>SUM(W19:W22)</f>
        <v>0</v>
      </c>
      <c r="X18" s="37">
        <f>G18-W18</f>
        <v>0</v>
      </c>
      <c r="Y18" s="1"/>
      <c r="Z18" s="38">
        <f>SUM(G18,Y18)</f>
        <v>0</v>
      </c>
      <c r="AA18" s="39">
        <f>MIN(W18,Z18)</f>
        <v>0</v>
      </c>
    </row>
    <row r="19" spans="1:30" ht="17.25" customHeight="1" x14ac:dyDescent="0.2">
      <c r="A19" s="143" t="s">
        <v>18</v>
      </c>
      <c r="B19" s="143"/>
      <c r="C19" s="143"/>
      <c r="D19" s="40"/>
      <c r="E19" s="2"/>
      <c r="F19" s="41"/>
      <c r="G19" s="3"/>
      <c r="H19" s="42"/>
      <c r="I19" s="2"/>
      <c r="J19" s="41"/>
      <c r="K19" s="2"/>
      <c r="L19" s="41"/>
      <c r="M19" s="2"/>
      <c r="N19" s="41"/>
      <c r="O19" s="2"/>
      <c r="P19" s="41"/>
      <c r="Q19" s="2"/>
      <c r="R19" s="43"/>
      <c r="S19" s="2"/>
      <c r="T19" s="41"/>
      <c r="U19" s="2"/>
      <c r="V19" s="41"/>
      <c r="W19" s="44">
        <f>SUM(I19,K19,M19,O19,U19)</f>
        <v>0</v>
      </c>
      <c r="X19" s="45"/>
      <c r="Y19" s="46"/>
      <c r="Z19" s="47"/>
      <c r="AA19" s="47"/>
    </row>
    <row r="20" spans="1:30" ht="17.25" customHeight="1" x14ac:dyDescent="0.2">
      <c r="A20" s="143" t="s">
        <v>19</v>
      </c>
      <c r="B20" s="143"/>
      <c r="C20" s="143"/>
      <c r="D20" s="40"/>
      <c r="E20" s="4"/>
      <c r="F20" s="41"/>
      <c r="G20" s="5"/>
      <c r="H20" s="48"/>
      <c r="I20" s="4"/>
      <c r="J20" s="41"/>
      <c r="K20" s="4"/>
      <c r="L20" s="41"/>
      <c r="M20" s="4"/>
      <c r="N20" s="41"/>
      <c r="O20" s="2"/>
      <c r="P20" s="41"/>
      <c r="Q20" s="4"/>
      <c r="R20" s="41"/>
      <c r="S20" s="4"/>
      <c r="T20" s="41"/>
      <c r="U20" s="4"/>
      <c r="V20" s="41"/>
      <c r="W20" s="49">
        <f>SUM(I20,K20,M20,O20,U20)</f>
        <v>0</v>
      </c>
      <c r="X20" s="45"/>
      <c r="Y20" s="46"/>
      <c r="Z20" s="47"/>
      <c r="AA20" s="47"/>
    </row>
    <row r="21" spans="1:30" ht="17.25" customHeight="1" x14ac:dyDescent="0.2">
      <c r="A21" s="143" t="s">
        <v>20</v>
      </c>
      <c r="B21" s="143"/>
      <c r="C21" s="143"/>
      <c r="D21" s="40"/>
      <c r="E21" s="4"/>
      <c r="F21" s="41"/>
      <c r="G21" s="5"/>
      <c r="H21" s="48"/>
      <c r="I21" s="4"/>
      <c r="J21" s="41"/>
      <c r="K21" s="4"/>
      <c r="L21" s="41"/>
      <c r="M21" s="4"/>
      <c r="N21" s="41"/>
      <c r="O21" s="4"/>
      <c r="P21" s="41"/>
      <c r="Q21" s="4"/>
      <c r="R21" s="41"/>
      <c r="S21" s="4"/>
      <c r="T21" s="41"/>
      <c r="U21" s="4"/>
      <c r="V21" s="41"/>
      <c r="W21" s="49">
        <f>SUM(I21,K21,M21,O21,U21)</f>
        <v>0</v>
      </c>
      <c r="X21" s="57"/>
      <c r="Y21" s="46"/>
      <c r="Z21" s="47"/>
      <c r="AA21" s="47"/>
    </row>
    <row r="22" spans="1:30" ht="17.25" customHeight="1" thickBot="1" x14ac:dyDescent="0.25">
      <c r="A22" s="139" t="s">
        <v>21</v>
      </c>
      <c r="B22" s="139"/>
      <c r="C22" s="139"/>
      <c r="D22" s="50"/>
      <c r="E22" s="6"/>
      <c r="F22" s="51"/>
      <c r="G22" s="7"/>
      <c r="H22" s="52"/>
      <c r="I22" s="6"/>
      <c r="J22" s="51"/>
      <c r="K22" s="6"/>
      <c r="L22" s="51"/>
      <c r="M22" s="6"/>
      <c r="N22" s="51"/>
      <c r="O22" s="6"/>
      <c r="P22" s="51"/>
      <c r="Q22" s="6"/>
      <c r="R22" s="51"/>
      <c r="S22" s="6"/>
      <c r="T22" s="51"/>
      <c r="U22" s="6"/>
      <c r="V22" s="58"/>
      <c r="W22" s="59">
        <f>SUM(I22,K22,M22,O22,U22)</f>
        <v>0</v>
      </c>
      <c r="X22" s="54"/>
      <c r="Y22" s="60"/>
      <c r="Z22" s="61"/>
      <c r="AA22" s="56"/>
    </row>
    <row r="23" spans="1:30" ht="17.25" customHeight="1" thickBot="1" x14ac:dyDescent="0.25">
      <c r="A23" s="176" t="s">
        <v>62</v>
      </c>
      <c r="B23" s="177"/>
      <c r="C23" s="177"/>
      <c r="D23" s="62"/>
      <c r="E23" s="63">
        <f>SUM(D11,D15,D18)</f>
        <v>0</v>
      </c>
      <c r="F23" s="64"/>
      <c r="G23" s="65">
        <f>SUM(G11,G15,G18)</f>
        <v>0</v>
      </c>
      <c r="H23" s="66"/>
      <c r="I23" s="63">
        <f>SUM(I11,I15,I18)</f>
        <v>0</v>
      </c>
      <c r="J23" s="66"/>
      <c r="K23" s="63">
        <f>SUM(K11,K15,K18)</f>
        <v>0</v>
      </c>
      <c r="L23" s="66"/>
      <c r="M23" s="63">
        <f>SUM(M11,M15,M18)</f>
        <v>0</v>
      </c>
      <c r="N23" s="66"/>
      <c r="O23" s="63">
        <f>SUM(O11,O15,O18)</f>
        <v>0</v>
      </c>
      <c r="P23" s="66"/>
      <c r="Q23" s="63">
        <f>SUM(Q11,Q15,Q18)</f>
        <v>0</v>
      </c>
      <c r="R23" s="64"/>
      <c r="S23" s="63">
        <f>SUM(S11,S15,S18)</f>
        <v>0</v>
      </c>
      <c r="T23" s="64"/>
      <c r="U23" s="66">
        <f>SUM(U11,U15,U18)</f>
        <v>0</v>
      </c>
      <c r="V23" s="67"/>
      <c r="W23" s="68">
        <f>SUM(W11,W15,W18)</f>
        <v>0</v>
      </c>
      <c r="X23" s="65">
        <f>G23-W23</f>
        <v>0</v>
      </c>
      <c r="Y23" s="69">
        <f>SUM(Y11,Y15,Y18)</f>
        <v>0</v>
      </c>
      <c r="Z23" s="70">
        <f>SUM(G23,Y23)</f>
        <v>0</v>
      </c>
      <c r="AA23" s="70">
        <f>SUM(AA11,AA15,AA18)</f>
        <v>0</v>
      </c>
    </row>
    <row r="24" spans="1:30" ht="17.25" customHeight="1" thickTop="1" thickBot="1" x14ac:dyDescent="0.25">
      <c r="A24" s="178" t="s">
        <v>74</v>
      </c>
      <c r="B24" s="178"/>
      <c r="C24" s="178"/>
      <c r="D24" s="179">
        <f>IF($C$7="",#REF!,ROUNDDOWN((E23)*$C$7,-3))</f>
        <v>0</v>
      </c>
      <c r="E24" s="180"/>
      <c r="F24" s="179">
        <f>IF($C$7="",#REF!,ROUNDDOWN((G23)*$C$7,-3))</f>
        <v>0</v>
      </c>
      <c r="G24" s="180"/>
      <c r="H24" s="71"/>
      <c r="I24" s="72"/>
      <c r="J24" s="73"/>
      <c r="K24" s="72"/>
      <c r="L24" s="73"/>
      <c r="M24" s="72"/>
      <c r="N24" s="73"/>
      <c r="O24" s="72"/>
      <c r="P24" s="73"/>
      <c r="Q24" s="71"/>
      <c r="R24" s="73"/>
      <c r="S24" s="72"/>
      <c r="T24" s="73"/>
      <c r="U24" s="72"/>
      <c r="V24" s="74"/>
      <c r="W24" s="75"/>
      <c r="X24" s="76"/>
      <c r="Y24" s="77"/>
      <c r="Z24" s="108" t="s">
        <v>75</v>
      </c>
      <c r="AA24" s="78">
        <f>MIN(IF($C$7="",AA23,ROUNDDOWN(AA23*$C$7,0)),F24)</f>
        <v>0</v>
      </c>
    </row>
    <row r="25" spans="1:30" s="11" customFormat="1" ht="10.5" customHeight="1" thickBot="1" x14ac:dyDescent="0.25">
      <c r="A25" s="79"/>
      <c r="B25" s="79"/>
      <c r="C25" s="79"/>
      <c r="D25" s="79"/>
      <c r="E25" s="80"/>
      <c r="F25" s="80"/>
      <c r="G25" s="80"/>
      <c r="H25" s="80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202"/>
      <c r="AC25" s="203"/>
      <c r="AD25" s="203"/>
    </row>
    <row r="26" spans="1:30" s="11" customFormat="1" ht="24.9" customHeight="1" thickBot="1" x14ac:dyDescent="0.25">
      <c r="A26" s="204" t="s">
        <v>39</v>
      </c>
      <c r="B26" s="206" t="s">
        <v>40</v>
      </c>
      <c r="C26" s="207"/>
      <c r="D26" s="207"/>
      <c r="E26" s="207"/>
      <c r="F26" s="207"/>
      <c r="G26" s="207"/>
      <c r="H26" s="207"/>
      <c r="I26" s="208"/>
      <c r="J26" s="209" t="s">
        <v>41</v>
      </c>
      <c r="K26" s="210"/>
      <c r="L26" s="81"/>
      <c r="M26" s="213" t="s">
        <v>42</v>
      </c>
      <c r="N26" s="214"/>
      <c r="O26" s="214"/>
      <c r="P26" s="214"/>
      <c r="Q26" s="214"/>
      <c r="R26" s="215"/>
      <c r="S26" s="82"/>
      <c r="T26" s="82"/>
      <c r="U26" s="82"/>
      <c r="V26" s="82"/>
      <c r="W26" s="216" t="s">
        <v>43</v>
      </c>
      <c r="X26" s="216"/>
      <c r="Y26" s="13"/>
      <c r="Z26" s="83"/>
    </row>
    <row r="27" spans="1:30" s="11" customFormat="1" ht="24.9" customHeight="1" x14ac:dyDescent="0.2">
      <c r="A27" s="205"/>
      <c r="B27" s="84" t="s">
        <v>44</v>
      </c>
      <c r="C27" s="217" t="s">
        <v>45</v>
      </c>
      <c r="D27" s="217"/>
      <c r="E27" s="217"/>
      <c r="F27" s="218" t="s">
        <v>46</v>
      </c>
      <c r="G27" s="219"/>
      <c r="H27" s="219"/>
      <c r="I27" s="220"/>
      <c r="J27" s="211"/>
      <c r="K27" s="212"/>
      <c r="L27" s="85"/>
      <c r="M27" s="221" t="s">
        <v>47</v>
      </c>
      <c r="N27" s="222"/>
      <c r="O27" s="223" t="s">
        <v>72</v>
      </c>
      <c r="P27" s="224"/>
      <c r="Q27" s="225" t="s">
        <v>73</v>
      </c>
      <c r="R27" s="226"/>
      <c r="S27" s="227" t="s">
        <v>48</v>
      </c>
      <c r="T27" s="228"/>
      <c r="U27" s="241"/>
      <c r="V27" s="241"/>
      <c r="W27" s="241"/>
      <c r="X27" s="241"/>
      <c r="Y27" s="241"/>
    </row>
    <row r="28" spans="1:30" s="11" customFormat="1" ht="24.9" customHeight="1" x14ac:dyDescent="0.2">
      <c r="A28" s="86" t="s">
        <v>49</v>
      </c>
      <c r="B28" s="8"/>
      <c r="C28" s="181" t="s">
        <v>50</v>
      </c>
      <c r="D28" s="181"/>
      <c r="E28" s="181"/>
      <c r="F28" s="182" t="s">
        <v>51</v>
      </c>
      <c r="G28" s="183"/>
      <c r="H28" s="183"/>
      <c r="I28" s="184"/>
      <c r="J28" s="185" t="s">
        <v>52</v>
      </c>
      <c r="K28" s="186"/>
      <c r="L28" s="79"/>
      <c r="M28" s="229" t="s">
        <v>53</v>
      </c>
      <c r="N28" s="230"/>
      <c r="O28" s="248"/>
      <c r="P28" s="249"/>
      <c r="Q28" s="190"/>
      <c r="R28" s="247"/>
      <c r="S28" s="227" t="s">
        <v>60</v>
      </c>
      <c r="T28" s="228"/>
      <c r="U28" s="242"/>
      <c r="V28" s="242"/>
      <c r="W28" s="242"/>
      <c r="X28" s="242"/>
      <c r="Y28" s="242"/>
    </row>
    <row r="29" spans="1:30" s="11" customFormat="1" ht="24.9" customHeight="1" x14ac:dyDescent="0.2">
      <c r="A29" s="86" t="s">
        <v>54</v>
      </c>
      <c r="B29" s="8"/>
      <c r="C29" s="181" t="s">
        <v>50</v>
      </c>
      <c r="D29" s="181"/>
      <c r="E29" s="181"/>
      <c r="F29" s="182" t="s">
        <v>51</v>
      </c>
      <c r="G29" s="183"/>
      <c r="H29" s="183"/>
      <c r="I29" s="184"/>
      <c r="J29" s="185" t="s">
        <v>52</v>
      </c>
      <c r="K29" s="187"/>
      <c r="L29" s="87"/>
      <c r="M29" s="188" t="s">
        <v>53</v>
      </c>
      <c r="N29" s="189"/>
      <c r="O29" s="190"/>
      <c r="P29" s="191"/>
      <c r="Q29" s="190"/>
      <c r="R29" s="247"/>
      <c r="S29" s="88"/>
      <c r="T29" s="88"/>
      <c r="U29" s="243"/>
      <c r="V29" s="243"/>
      <c r="W29" s="243"/>
      <c r="X29" s="243"/>
      <c r="Y29" s="243"/>
    </row>
    <row r="30" spans="1:30" s="11" customFormat="1" ht="24.9" customHeight="1" x14ac:dyDescent="0.2">
      <c r="A30" s="86" t="s">
        <v>55</v>
      </c>
      <c r="B30" s="8"/>
      <c r="C30" s="181" t="s">
        <v>50</v>
      </c>
      <c r="D30" s="181"/>
      <c r="E30" s="181"/>
      <c r="F30" s="182" t="s">
        <v>51</v>
      </c>
      <c r="G30" s="183"/>
      <c r="H30" s="183"/>
      <c r="I30" s="184"/>
      <c r="J30" s="185" t="s">
        <v>52</v>
      </c>
      <c r="K30" s="187"/>
      <c r="L30" s="89"/>
      <c r="M30" s="188" t="s">
        <v>53</v>
      </c>
      <c r="N30" s="250"/>
      <c r="O30" s="190"/>
      <c r="P30" s="191"/>
      <c r="Q30" s="190"/>
      <c r="R30" s="247"/>
      <c r="S30" s="82"/>
      <c r="T30" s="82"/>
      <c r="U30" s="244"/>
      <c r="V30" s="244"/>
      <c r="W30" s="244"/>
      <c r="X30" s="244"/>
      <c r="Y30" s="244"/>
    </row>
    <row r="31" spans="1:30" s="11" customFormat="1" ht="24.9" customHeight="1" thickBot="1" x14ac:dyDescent="0.25">
      <c r="A31" s="86" t="s">
        <v>56</v>
      </c>
      <c r="B31" s="8"/>
      <c r="C31" s="181" t="s">
        <v>50</v>
      </c>
      <c r="D31" s="181"/>
      <c r="E31" s="181"/>
      <c r="F31" s="182" t="s">
        <v>51</v>
      </c>
      <c r="G31" s="183"/>
      <c r="H31" s="183"/>
      <c r="I31" s="184"/>
      <c r="J31" s="185" t="s">
        <v>52</v>
      </c>
      <c r="K31" s="186"/>
      <c r="L31" s="89"/>
      <c r="M31" s="198" t="s">
        <v>53</v>
      </c>
      <c r="N31" s="199"/>
      <c r="O31" s="200"/>
      <c r="P31" s="201"/>
      <c r="Q31" s="200"/>
      <c r="R31" s="234"/>
      <c r="S31" s="82"/>
      <c r="T31" s="82"/>
      <c r="U31" s="245"/>
      <c r="V31" s="245"/>
      <c r="W31" s="245"/>
      <c r="X31" s="245"/>
      <c r="Y31" s="245"/>
    </row>
    <row r="32" spans="1:30" s="11" customFormat="1" ht="24.9" customHeight="1" thickBot="1" x14ac:dyDescent="0.25">
      <c r="A32" s="86" t="s">
        <v>57</v>
      </c>
      <c r="B32" s="8"/>
      <c r="C32" s="181" t="s">
        <v>50</v>
      </c>
      <c r="D32" s="181"/>
      <c r="E32" s="181"/>
      <c r="F32" s="182" t="s">
        <v>51</v>
      </c>
      <c r="G32" s="183"/>
      <c r="H32" s="183"/>
      <c r="I32" s="184"/>
      <c r="J32" s="185" t="s">
        <v>52</v>
      </c>
      <c r="K32" s="186"/>
      <c r="L32" s="89"/>
      <c r="M32" s="235" t="s">
        <v>59</v>
      </c>
      <c r="N32" s="236"/>
      <c r="O32" s="237">
        <f>SUM(O28:P31)</f>
        <v>0</v>
      </c>
      <c r="P32" s="238"/>
      <c r="Q32" s="239">
        <f>SUM(Q28:R31)</f>
        <v>0</v>
      </c>
      <c r="R32" s="240"/>
      <c r="S32" s="82"/>
      <c r="T32" s="82"/>
      <c r="U32" s="246"/>
      <c r="V32" s="246"/>
      <c r="W32" s="246"/>
      <c r="X32" s="246"/>
      <c r="Y32" s="246"/>
    </row>
    <row r="33" spans="1:30" s="11" customFormat="1" ht="24.9" customHeight="1" x14ac:dyDescent="0.2">
      <c r="A33" s="90" t="s">
        <v>58</v>
      </c>
      <c r="B33" s="9"/>
      <c r="C33" s="192" t="s">
        <v>50</v>
      </c>
      <c r="D33" s="192"/>
      <c r="E33" s="192"/>
      <c r="F33" s="193" t="s">
        <v>51</v>
      </c>
      <c r="G33" s="194"/>
      <c r="H33" s="194"/>
      <c r="I33" s="195"/>
      <c r="J33" s="196" t="s">
        <v>52</v>
      </c>
      <c r="K33" s="197"/>
      <c r="L33" s="89"/>
      <c r="M33" s="91"/>
      <c r="N33" s="92"/>
      <c r="O33" s="88"/>
      <c r="P33" s="88"/>
      <c r="Q33" s="88"/>
      <c r="R33" s="88"/>
      <c r="S33" s="82"/>
      <c r="T33" s="82"/>
      <c r="U33" s="82"/>
      <c r="V33" s="82"/>
      <c r="W33" s="82"/>
      <c r="X33" s="93"/>
      <c r="Y33" s="93"/>
      <c r="AA33" s="106"/>
    </row>
    <row r="34" spans="1:30" s="11" customFormat="1" ht="24.9" customHeight="1" x14ac:dyDescent="0.2">
      <c r="A34" s="94"/>
      <c r="B34" s="95"/>
      <c r="C34" s="95"/>
      <c r="D34" s="95"/>
      <c r="E34" s="96"/>
      <c r="F34" s="95"/>
      <c r="G34" s="95"/>
      <c r="H34" s="95"/>
      <c r="I34" s="96"/>
      <c r="J34" s="96"/>
      <c r="K34" s="97"/>
      <c r="L34" s="98"/>
      <c r="M34" s="31" t="s">
        <v>61</v>
      </c>
      <c r="N34" s="99"/>
      <c r="O34" s="100"/>
      <c r="P34" s="100"/>
      <c r="Q34" s="100"/>
      <c r="R34" s="101"/>
      <c r="S34" s="96"/>
      <c r="T34" s="96"/>
      <c r="U34" s="96"/>
      <c r="V34" s="96"/>
      <c r="W34" s="96"/>
      <c r="X34" s="96"/>
      <c r="Y34" s="102"/>
      <c r="Z34" s="109" t="s">
        <v>76</v>
      </c>
      <c r="AA34" s="109"/>
      <c r="AB34" s="103"/>
      <c r="AC34" s="104"/>
      <c r="AD34" s="105"/>
    </row>
  </sheetData>
  <sheetProtection formatCells="0"/>
  <mergeCells count="105">
    <mergeCell ref="Y8:Y10"/>
    <mergeCell ref="C31:E31"/>
    <mergeCell ref="F31:I31"/>
    <mergeCell ref="J31:K31"/>
    <mergeCell ref="Q31:R31"/>
    <mergeCell ref="M32:N32"/>
    <mergeCell ref="O32:P32"/>
    <mergeCell ref="Q32:R32"/>
    <mergeCell ref="U27:Y28"/>
    <mergeCell ref="U29:Y30"/>
    <mergeCell ref="U31:Y32"/>
    <mergeCell ref="Q29:R29"/>
    <mergeCell ref="O28:P28"/>
    <mergeCell ref="Q28:R28"/>
    <mergeCell ref="S28:T28"/>
    <mergeCell ref="C30:E30"/>
    <mergeCell ref="F30:I30"/>
    <mergeCell ref="J30:K30"/>
    <mergeCell ref="M30:N30"/>
    <mergeCell ref="O30:P30"/>
    <mergeCell ref="Q30:R30"/>
    <mergeCell ref="F24:G24"/>
    <mergeCell ref="A20:C20"/>
    <mergeCell ref="A21:C21"/>
    <mergeCell ref="M29:N29"/>
    <mergeCell ref="O29:P29"/>
    <mergeCell ref="C33:E33"/>
    <mergeCell ref="F33:I33"/>
    <mergeCell ref="J33:K33"/>
    <mergeCell ref="M31:N31"/>
    <mergeCell ref="O31:P31"/>
    <mergeCell ref="AB25:AD25"/>
    <mergeCell ref="A26:A27"/>
    <mergeCell ref="B26:I26"/>
    <mergeCell ref="J26:K27"/>
    <mergeCell ref="M26:R26"/>
    <mergeCell ref="W26:X26"/>
    <mergeCell ref="C27:E27"/>
    <mergeCell ref="F27:I27"/>
    <mergeCell ref="M27:N27"/>
    <mergeCell ref="O27:P27"/>
    <mergeCell ref="Q27:R27"/>
    <mergeCell ref="S27:T27"/>
    <mergeCell ref="M28:N28"/>
    <mergeCell ref="A22:C22"/>
    <mergeCell ref="A23:C23"/>
    <mergeCell ref="A24:C24"/>
    <mergeCell ref="D24:E24"/>
    <mergeCell ref="C32:E32"/>
    <mergeCell ref="F32:I32"/>
    <mergeCell ref="J32:K32"/>
    <mergeCell ref="C28:E28"/>
    <mergeCell ref="F28:I28"/>
    <mergeCell ref="J28:K28"/>
    <mergeCell ref="C29:E29"/>
    <mergeCell ref="F29:I29"/>
    <mergeCell ref="J29:K29"/>
    <mergeCell ref="X8:X10"/>
    <mergeCell ref="A17:C17"/>
    <mergeCell ref="A18:C18"/>
    <mergeCell ref="D18:E18"/>
    <mergeCell ref="A19:C19"/>
    <mergeCell ref="V8:W10"/>
    <mergeCell ref="T8:U10"/>
    <mergeCell ref="A8:C10"/>
    <mergeCell ref="D8:G8"/>
    <mergeCell ref="H8:I10"/>
    <mergeCell ref="J8:K10"/>
    <mergeCell ref="L8:M10"/>
    <mergeCell ref="A11:C11"/>
    <mergeCell ref="D11:E11"/>
    <mergeCell ref="A12:C12"/>
    <mergeCell ref="A13:C13"/>
    <mergeCell ref="A14:C14"/>
    <mergeCell ref="A15:C15"/>
    <mergeCell ref="D15:E15"/>
    <mergeCell ref="A16:C16"/>
    <mergeCell ref="P8:S8"/>
    <mergeCell ref="D9:E10"/>
    <mergeCell ref="F9:G10"/>
    <mergeCell ref="N8:O10"/>
    <mergeCell ref="Z34:AA34"/>
    <mergeCell ref="Z8:Z9"/>
    <mergeCell ref="AA8:AA10"/>
    <mergeCell ref="P9:Q10"/>
    <mergeCell ref="R9:S10"/>
    <mergeCell ref="K6:S6"/>
    <mergeCell ref="W6:Y6"/>
    <mergeCell ref="W7:Y7"/>
    <mergeCell ref="A2:G2"/>
    <mergeCell ref="A3:E3"/>
    <mergeCell ref="F3:H3"/>
    <mergeCell ref="M3:O3"/>
    <mergeCell ref="U3:V3"/>
    <mergeCell ref="W3:Y3"/>
    <mergeCell ref="A4:B4"/>
    <mergeCell ref="C4:G4"/>
    <mergeCell ref="H4:J4"/>
    <mergeCell ref="K4:S4"/>
    <mergeCell ref="W4:Y4"/>
    <mergeCell ref="A5:B5"/>
    <mergeCell ref="C5:G5"/>
    <mergeCell ref="K5:S5"/>
    <mergeCell ref="W5:Y5"/>
    <mergeCell ref="I3:J3"/>
  </mergeCells>
  <phoneticPr fontId="3"/>
  <dataValidations count="3">
    <dataValidation type="list" showInputMessage="1" showErrorMessage="1" sqref="M3:O3" xr:uid="{00000000-0002-0000-0000-000000000000}">
      <formula1>"中間検査,中間検査（年度末）,確定検査,概算払"</formula1>
    </dataValidation>
    <dataValidation errorStyle="warning" showInputMessage="1" showErrorMessage="1" sqref="C6:C7" xr:uid="{67A12C44-6120-4AD4-8B00-B765591907E3}"/>
    <dataValidation type="list" allowBlank="1" showInputMessage="1" sqref="B28:B33" xr:uid="{D7370C8E-E117-43A9-917A-EE09F3C5A0FB}">
      <formula1>"　,中間検査,20□□年度実績額,確定検査"</formula1>
    </dataValidation>
  </dataValidations>
  <pageMargins left="0.39370078740157483" right="0.19685039370078741" top="0.70866141732283472" bottom="0.51181102362204722" header="0.51181102362204722" footer="0.39370078740157483"/>
  <pageSetup paperSize="9" scale="5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経費発生調書（企業）</vt:lpstr>
      <vt:lpstr>'経費発生調書（企業）'!Print_Area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