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F153671B-408B-4556-BA73-9DD268A707BA}" xr6:coauthVersionLast="47" xr6:coauthVersionMax="47" xr10:uidLastSave="{00000000-0000-0000-0000-000000000000}"/>
  <bookViews>
    <workbookView xWindow="-110" yWindow="-110" windowWidth="19420" windowHeight="10300" tabRatio="915" xr2:uid="{00000000-000D-0000-FFFF-FFFF00000000}"/>
  </bookViews>
  <sheets>
    <sheet name="総括表（大学用）" sheetId="7" r:id="rId1"/>
    <sheet name="項目別明細表（大学用） (記入例)" sheetId="29" r:id="rId2"/>
    <sheet name="項目別明細表 (1年度目)（大学用）" sheetId="18" r:id="rId3"/>
    <sheet name="項目別明細表 (2年度目)（大学用）" sheetId="27" r:id="rId4"/>
    <sheet name="項目別明細表 (3年度目)（大学用）" sheetId="28" r:id="rId5"/>
  </sheets>
  <definedNames>
    <definedName name="_xlnm.Print_Area" localSheetId="2">'項目別明細表 (1年度目)（大学用）'!$A$1:$L$66</definedName>
    <definedName name="_xlnm.Print_Area" localSheetId="3">'項目別明細表 (2年度目)（大学用）'!$A$1:$L$66</definedName>
    <definedName name="_xlnm.Print_Area" localSheetId="4">'項目別明細表 (3年度目)（大学用）'!$A$1:$L$66</definedName>
    <definedName name="_xlnm.Print_Area" localSheetId="0">'総括表（大学用）'!$A$1:$E$26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8" l="1"/>
  <c r="K9" i="27"/>
  <c r="D17" i="7" s="1"/>
  <c r="K9" i="18"/>
  <c r="C17" i="7" s="1"/>
  <c r="K9" i="29"/>
  <c r="J55" i="29"/>
  <c r="K44" i="29" s="1"/>
  <c r="K38" i="29"/>
  <c r="J33" i="29"/>
  <c r="J31" i="29"/>
  <c r="K30" i="29" s="1"/>
  <c r="J55" i="28"/>
  <c r="K44" i="28" s="1"/>
  <c r="E20" i="7" s="1"/>
  <c r="K38" i="28"/>
  <c r="E19" i="7" s="1"/>
  <c r="J33" i="28"/>
  <c r="J31" i="28"/>
  <c r="K30" i="28" s="1"/>
  <c r="E18" i="7" s="1"/>
  <c r="L8" i="28"/>
  <c r="J55" i="27"/>
  <c r="K44" i="27" s="1"/>
  <c r="D20" i="7" s="1"/>
  <c r="K38" i="27"/>
  <c r="D19" i="7" s="1"/>
  <c r="J33" i="27"/>
  <c r="J31" i="27"/>
  <c r="K38" i="18"/>
  <c r="K30" i="27" l="1"/>
  <c r="D18" i="7" s="1"/>
  <c r="D16" i="7" s="1"/>
  <c r="E17" i="7"/>
  <c r="E16" i="7" s="1"/>
  <c r="E21" i="7" s="1"/>
  <c r="E23" i="7" s="1"/>
  <c r="E24" i="7" s="1"/>
  <c r="B17" i="7"/>
  <c r="L8" i="29"/>
  <c r="D59" i="28"/>
  <c r="J59" i="28" s="1"/>
  <c r="L59" i="28" s="1"/>
  <c r="L60" i="28" s="1"/>
  <c r="K61" i="28" s="1"/>
  <c r="L8" i="27" l="1"/>
  <c r="D59" i="27" s="1"/>
  <c r="J59" i="27" s="1"/>
  <c r="L59" i="27" s="1"/>
  <c r="L60" i="27" s="1"/>
  <c r="K61" i="27" s="1"/>
  <c r="E8" i="7"/>
  <c r="E11" i="7"/>
  <c r="D59" i="29"/>
  <c r="J59" i="29" s="1"/>
  <c r="L59" i="29" s="1"/>
  <c r="L60" i="29" s="1"/>
  <c r="K61" i="29" s="1"/>
  <c r="E9" i="7" l="1"/>
  <c r="D21" i="7" l="1"/>
  <c r="D23" i="7" l="1"/>
  <c r="D24" i="7" s="1"/>
  <c r="D11" i="7" s="1"/>
  <c r="J55" i="18"/>
  <c r="K44" i="18" s="1"/>
  <c r="C19" i="7"/>
  <c r="B19" i="7" s="1"/>
  <c r="J33" i="18"/>
  <c r="J31" i="18"/>
  <c r="K30" i="18" l="1"/>
  <c r="L8" i="18"/>
  <c r="D8" i="7"/>
  <c r="D59" i="18" l="1"/>
  <c r="J59" i="18" s="1"/>
  <c r="L59" i="18" s="1"/>
  <c r="L60" i="18" s="1"/>
  <c r="C20" i="7"/>
  <c r="B20" i="7" s="1"/>
  <c r="C18" i="7"/>
  <c r="D9" i="7"/>
  <c r="K61" i="18" l="1"/>
  <c r="B18" i="7"/>
  <c r="C16" i="7"/>
  <c r="C21" i="7" l="1"/>
  <c r="B21" i="7" s="1"/>
  <c r="B16" i="7"/>
  <c r="C23" i="7" l="1"/>
  <c r="C8" i="7" l="1"/>
  <c r="C24" i="7"/>
  <c r="B23" i="7"/>
  <c r="C11" i="7"/>
  <c r="B8" i="7"/>
  <c r="B24" i="7" l="1"/>
  <c r="B11" i="7"/>
  <c r="B10" i="7" l="1"/>
  <c r="C9" i="7"/>
  <c r="B9" i="7" s="1"/>
</calcChain>
</file>

<file path=xl/sharedStrings.xml><?xml version="1.0" encoding="utf-8"?>
<sst xmlns="http://schemas.openxmlformats.org/spreadsheetml/2006/main" count="431" uniqueCount="91">
  <si>
    <t>事業期間全体</t>
    <rPh sb="0" eb="2">
      <t>ジギョウ</t>
    </rPh>
    <rPh sb="2" eb="4">
      <t>キカン</t>
    </rPh>
    <rPh sb="4" eb="6">
      <t>ゼンタイ</t>
    </rPh>
    <phoneticPr fontId="4"/>
  </si>
  <si>
    <t>（単位：円）</t>
    <rPh sb="1" eb="3">
      <t>タンイ</t>
    </rPh>
    <rPh sb="4" eb="5">
      <t>エン</t>
    </rPh>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</si>
  <si>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</si>
  <si>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</si>
  <si>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</si>
  <si>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</si>
  <si>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</si>
  <si>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○○薬品　一式</t>
    <rPh sb="2" eb="4">
      <t>ヤクヒン</t>
    </rPh>
    <rPh sb="5" eb="7">
      <t>イッシキ</t>
    </rPh>
    <phoneticPr fontId="4"/>
  </si>
  <si>
    <t>○○実験器具　一式</t>
    <rPh sb="2" eb="4">
      <t>ジッケン</t>
    </rPh>
    <rPh sb="4" eb="6">
      <t>キグ</t>
    </rPh>
    <rPh sb="7" eb="9">
      <t>イッシキ</t>
    </rPh>
    <phoneticPr fontId="4"/>
  </si>
  <si>
    <t>国内旅費一式</t>
    <rPh sb="0" eb="2">
      <t>コクナイ</t>
    </rPh>
    <rPh sb="2" eb="4">
      <t>リョヒ</t>
    </rPh>
    <rPh sb="4" eb="6">
      <t>イッシキ</t>
    </rPh>
    <phoneticPr fontId="4"/>
  </si>
  <si>
    <t>○○ソフト開発外注</t>
    <rPh sb="5" eb="7">
      <t>カイハツ</t>
    </rPh>
    <rPh sb="7" eb="9">
      <t>ガイチュウ</t>
    </rPh>
    <phoneticPr fontId="4"/>
  </si>
  <si>
    <t>円</t>
    <rPh sb="0" eb="1">
      <t>エン</t>
    </rPh>
    <phoneticPr fontId="4"/>
  </si>
  <si>
    <t>日</t>
    <rPh sb="0" eb="1">
      <t>ニチ</t>
    </rPh>
    <phoneticPr fontId="4"/>
  </si>
  <si>
    <t>ヶ月</t>
    <rPh sb="1" eb="2">
      <t>ゲツ</t>
    </rPh>
    <phoneticPr fontId="4"/>
  </si>
  <si>
    <t>電子ファイル作成一式</t>
    <rPh sb="0" eb="2">
      <t>デンシ</t>
    </rPh>
    <rPh sb="6" eb="8">
      <t>サクセイ</t>
    </rPh>
    <rPh sb="8" eb="10">
      <t>イッシキ</t>
    </rPh>
    <phoneticPr fontId="4"/>
  </si>
  <si>
    <t>全期間総括表</t>
    <rPh sb="0" eb="3">
      <t>ゼンキカン</t>
    </rPh>
    <rPh sb="3" eb="5">
      <t>ソウカツ</t>
    </rPh>
    <rPh sb="5" eb="6">
      <t>ヒョウ</t>
    </rPh>
    <phoneticPr fontId="4"/>
  </si>
  <si>
    <t>Ⅰ．直接経費</t>
    <rPh sb="2" eb="4">
      <t>チョクセツ</t>
    </rPh>
    <rPh sb="4" eb="6">
      <t>ケイヒ</t>
    </rPh>
    <phoneticPr fontId="4"/>
  </si>
  <si>
    <t>　１．物品費</t>
    <rPh sb="3" eb="5">
      <t>ブッピン</t>
    </rPh>
    <rPh sb="5" eb="6">
      <t>ヒ</t>
    </rPh>
    <phoneticPr fontId="4"/>
  </si>
  <si>
    <t>　３．旅費</t>
    <rPh sb="3" eb="5">
      <t>リョヒ</t>
    </rPh>
    <phoneticPr fontId="4"/>
  </si>
  <si>
    <t>　４．その他</t>
    <rPh sb="5" eb="6">
      <t>タ</t>
    </rPh>
    <phoneticPr fontId="4"/>
  </si>
  <si>
    <t>　２．人件費・謝金</t>
    <rPh sb="3" eb="6">
      <t>ジンケンヒ</t>
    </rPh>
    <rPh sb="7" eb="9">
      <t>シャキン</t>
    </rPh>
    <phoneticPr fontId="4"/>
  </si>
  <si>
    <t>積算額（千円）</t>
    <rPh sb="0" eb="2">
      <t>セキサン</t>
    </rPh>
    <rPh sb="2" eb="3">
      <t>ガク</t>
    </rPh>
    <rPh sb="4" eb="6">
      <t>センエン</t>
    </rPh>
    <phoneticPr fontId="4"/>
  </si>
  <si>
    <t>＝</t>
    <phoneticPr fontId="4"/>
  </si>
  <si>
    <t>　　(1)人件費</t>
    <rPh sb="5" eb="8">
      <t>ジンケンヒ</t>
    </rPh>
    <phoneticPr fontId="4"/>
  </si>
  <si>
    <t>＠</t>
    <phoneticPr fontId="4"/>
  </si>
  <si>
    <t>×</t>
    <phoneticPr fontId="4"/>
  </si>
  <si>
    <t>　＝</t>
    <phoneticPr fontId="4"/>
  </si>
  <si>
    <t>＠</t>
    <phoneticPr fontId="4"/>
  </si>
  <si>
    <t>　＝</t>
    <phoneticPr fontId="4"/>
  </si>
  <si>
    <t>　　(2)謝金</t>
    <rPh sb="5" eb="7">
      <t>シャキン</t>
    </rPh>
    <phoneticPr fontId="4"/>
  </si>
  <si>
    <t xml:space="preserve">委員謝金一式 </t>
    <rPh sb="0" eb="2">
      <t>イイン</t>
    </rPh>
    <rPh sb="2" eb="4">
      <t>シャキン</t>
    </rPh>
    <rPh sb="4" eb="6">
      <t>イッシキ</t>
    </rPh>
    <phoneticPr fontId="4"/>
  </si>
  <si>
    <t>＝</t>
    <phoneticPr fontId="4"/>
  </si>
  <si>
    <t>　　(1)外注費</t>
    <rPh sb="5" eb="8">
      <t>ガイチュウヒ</t>
    </rPh>
    <phoneticPr fontId="4"/>
  </si>
  <si>
    <t>　　(2)印刷製本費</t>
    <rPh sb="5" eb="7">
      <t>インサツ</t>
    </rPh>
    <rPh sb="7" eb="9">
      <t>セイホン</t>
    </rPh>
    <rPh sb="9" eb="10">
      <t>ヒ</t>
    </rPh>
    <phoneticPr fontId="4"/>
  </si>
  <si>
    <t>　　(3)会議費</t>
    <rPh sb="5" eb="8">
      <t>カイギヒ</t>
    </rPh>
    <phoneticPr fontId="4"/>
  </si>
  <si>
    <t>会場借料</t>
    <rPh sb="0" eb="2">
      <t>カイジョウ</t>
    </rPh>
    <rPh sb="2" eb="4">
      <t>シャクリョウ</t>
    </rPh>
    <phoneticPr fontId="4"/>
  </si>
  <si>
    <t>　　(4)通信運搬費</t>
    <rPh sb="5" eb="7">
      <t>ツウシン</t>
    </rPh>
    <rPh sb="7" eb="10">
      <t>ウンパンヒ</t>
    </rPh>
    <phoneticPr fontId="4"/>
  </si>
  <si>
    <t>宅配便代</t>
    <rPh sb="0" eb="3">
      <t>タクハイビン</t>
    </rPh>
    <rPh sb="3" eb="4">
      <t>ダイ</t>
    </rPh>
    <phoneticPr fontId="4"/>
  </si>
  <si>
    <t>電気、ガス、水道</t>
    <rPh sb="0" eb="2">
      <t>デンキ</t>
    </rPh>
    <rPh sb="6" eb="8">
      <t>スイドウ</t>
    </rPh>
    <phoneticPr fontId="4"/>
  </si>
  <si>
    <t>　　(6)その他（諸経費）</t>
    <rPh sb="7" eb="8">
      <t>タ</t>
    </rPh>
    <rPh sb="9" eb="12">
      <t>ショケイヒ</t>
    </rPh>
    <phoneticPr fontId="4"/>
  </si>
  <si>
    <t>機械リース料</t>
    <rPh sb="0" eb="2">
      <t>キカイ</t>
    </rPh>
    <rPh sb="5" eb="6">
      <t>リョウ</t>
    </rPh>
    <phoneticPr fontId="4"/>
  </si>
  <si>
    <t>＠</t>
    <phoneticPr fontId="4"/>
  </si>
  <si>
    <t>＝</t>
    <phoneticPr fontId="4"/>
  </si>
  <si>
    <t>学会参加費</t>
    <rPh sb="0" eb="2">
      <t>ガッカイ</t>
    </rPh>
    <rPh sb="2" eb="5">
      <t>サンカヒ</t>
    </rPh>
    <phoneticPr fontId="4"/>
  </si>
  <si>
    <t>％</t>
    <phoneticPr fontId="4"/>
  </si>
  <si>
    <t>合計（Ⅰ＋Ⅱ）</t>
    <rPh sb="0" eb="2">
      <t>ゴウケイ</t>
    </rPh>
    <phoneticPr fontId="4"/>
  </si>
  <si>
    <t>①合計（Ⅰ＋Ⅱ、円）</t>
    <rPh sb="1" eb="3">
      <t>ゴウケイ</t>
    </rPh>
    <rPh sb="8" eb="9">
      <t>エン</t>
    </rPh>
    <phoneticPr fontId="4"/>
  </si>
  <si>
    <t>項目名</t>
    <rPh sb="0" eb="2">
      <t>コウモク</t>
    </rPh>
    <rPh sb="2" eb="3">
      <t>メイ</t>
    </rPh>
    <phoneticPr fontId="4"/>
  </si>
  <si>
    <t>１．物品費</t>
    <rPh sb="2" eb="4">
      <t>ブッピン</t>
    </rPh>
    <rPh sb="4" eb="5">
      <t>ヒ</t>
    </rPh>
    <phoneticPr fontId="4"/>
  </si>
  <si>
    <t>２．人件費・謝金</t>
    <rPh sb="2" eb="5">
      <t>ジンケンヒ</t>
    </rPh>
    <rPh sb="6" eb="8">
      <t>シャキン</t>
    </rPh>
    <phoneticPr fontId="4"/>
  </si>
  <si>
    <t>３．旅費</t>
    <rPh sb="2" eb="4">
      <t>リョヒ</t>
    </rPh>
    <phoneticPr fontId="4"/>
  </si>
  <si>
    <t>４．その他</t>
    <rPh sb="4" eb="5">
      <t>タ</t>
    </rPh>
    <phoneticPr fontId="4"/>
  </si>
  <si>
    <t>Ⅰ直接経費</t>
    <rPh sb="1" eb="3">
      <t>チョクセツ</t>
    </rPh>
    <rPh sb="3" eb="5">
      <t>ケイヒ</t>
    </rPh>
    <phoneticPr fontId="4"/>
  </si>
  <si>
    <t>Ⅱ間接経費</t>
    <rPh sb="1" eb="3">
      <t>カンセツ</t>
    </rPh>
    <rPh sb="3" eb="5">
      <t>ケイヒ</t>
    </rPh>
    <phoneticPr fontId="4"/>
  </si>
  <si>
    <t>（単位：円）</t>
    <phoneticPr fontId="4"/>
  </si>
  <si>
    <t>合 計（Ⅰ＋Ⅱ）</t>
    <rPh sb="0" eb="1">
      <t>ア</t>
    </rPh>
    <rPh sb="2" eb="3">
      <t>ケイ</t>
    </rPh>
    <phoneticPr fontId="4"/>
  </si>
  <si>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9"/>
  </si>
  <si>
    <t>項目</t>
    <rPh sb="0" eb="2">
      <t>コウモク</t>
    </rPh>
    <phoneticPr fontId="4"/>
  </si>
  <si>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4"/>
  </si>
  <si>
    <t>研究員費　　＊</t>
    <rPh sb="0" eb="3">
      <t>ケンキュウイン</t>
    </rPh>
    <rPh sb="3" eb="4">
      <t>ヒ</t>
    </rPh>
    <phoneticPr fontId="4"/>
  </si>
  <si>
    <t>補助員費　　＊</t>
    <rPh sb="0" eb="3">
      <t>ホジョイン</t>
    </rPh>
    <rPh sb="3" eb="4">
      <t>ヒ</t>
    </rPh>
    <phoneticPr fontId="4"/>
  </si>
  <si>
    <t>海外旅費一式　　＊</t>
    <rPh sb="0" eb="2">
      <t>カイガイ</t>
    </rPh>
    <rPh sb="2" eb="4">
      <t>リョヒ</t>
    </rPh>
    <rPh sb="4" eb="6">
      <t>イッシキ</t>
    </rPh>
    <phoneticPr fontId="4"/>
  </si>
  <si>
    <t>　項目別明細表</t>
    <rPh sb="1" eb="4">
      <t>コウモクベツ</t>
    </rPh>
    <rPh sb="4" eb="7">
      <t>メイサイヒョウ</t>
    </rPh>
    <phoneticPr fontId="4"/>
  </si>
  <si>
    <t>別紙２（大学他）</t>
    <rPh sb="4" eb="7">
      <t>ダイガクホカ</t>
    </rPh>
    <phoneticPr fontId="9"/>
  </si>
  <si>
    <t>別紙２（大学他）</t>
    <phoneticPr fontId="4"/>
  </si>
  <si>
    <t>Ⅱ．間接経費</t>
    <rPh sb="2" eb="4">
      <t>カンセツ</t>
    </rPh>
    <rPh sb="4" eb="6">
      <t>ケイヒ</t>
    </rPh>
    <phoneticPr fontId="4"/>
  </si>
  <si>
    <t>入力箇所</t>
    <rPh sb="0" eb="2">
      <t>ニュウリョク</t>
    </rPh>
    <rPh sb="2" eb="4">
      <t>カショ</t>
    </rPh>
    <phoneticPr fontId="9"/>
  </si>
  <si>
    <t>うち自己資金</t>
    <rPh sb="2" eb="4">
      <t>ジコ</t>
    </rPh>
    <rPh sb="4" eb="6">
      <t>シキン</t>
    </rPh>
    <phoneticPr fontId="4"/>
  </si>
  <si>
    <t>国立大学法人★★★大学</t>
    <rPh sb="9" eb="11">
      <t>ダイガク</t>
    </rPh>
    <phoneticPr fontId="4"/>
  </si>
  <si>
    <t>※表中の関数は変更しないでください。</t>
    <rPh sb="1" eb="3">
      <t>ヒョウチュウ</t>
    </rPh>
    <rPh sb="4" eb="6">
      <t>カンスウ</t>
    </rPh>
    <rPh sb="7" eb="9">
      <t>ヘンコウ</t>
    </rPh>
    <phoneticPr fontId="9"/>
  </si>
  <si>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9"/>
  </si>
  <si>
    <t>国立大学法人★★★大学　項目別明細表（20  年度）</t>
    <rPh sb="0" eb="2">
      <t>コクリツ</t>
    </rPh>
    <rPh sb="2" eb="4">
      <t>ダイガク</t>
    </rPh>
    <rPh sb="4" eb="6">
      <t>ホウジン</t>
    </rPh>
    <rPh sb="9" eb="11">
      <t>ダイガク</t>
    </rPh>
    <rPh sb="12" eb="14">
      <t>コウモク</t>
    </rPh>
    <phoneticPr fontId="4"/>
  </si>
  <si>
    <t>20  年度</t>
    <rPh sb="4" eb="6">
      <t>ネンド</t>
    </rPh>
    <phoneticPr fontId="4"/>
  </si>
  <si>
    <t>補助事業の名称：（小項目）</t>
    <rPh sb="0" eb="2">
      <t>ホジョ</t>
    </rPh>
    <rPh sb="2" eb="4">
      <t>ジギョウ</t>
    </rPh>
    <rPh sb="5" eb="7">
      <t>メイショウ</t>
    </rPh>
    <rPh sb="9" eb="12">
      <t>ショウコウモク</t>
    </rPh>
    <phoneticPr fontId="4"/>
  </si>
  <si>
    <t>補助事業に要する経費</t>
    <rPh sb="0" eb="2">
      <t>ホジョ</t>
    </rPh>
    <rPh sb="2" eb="4">
      <t>ジギョウ</t>
    </rPh>
    <rPh sb="5" eb="6">
      <t>ヨウ</t>
    </rPh>
    <rPh sb="8" eb="10">
      <t>ケイヒ</t>
    </rPh>
    <phoneticPr fontId="4"/>
  </si>
  <si>
    <t>補助金交付申請額</t>
    <rPh sb="0" eb="2">
      <t>ホジョ</t>
    </rPh>
    <rPh sb="3" eb="5">
      <t>コウフ</t>
    </rPh>
    <rPh sb="5" eb="8">
      <t>シンセイガク</t>
    </rPh>
    <phoneticPr fontId="4"/>
  </si>
  <si>
    <t>補助先総括表</t>
    <rPh sb="0" eb="2">
      <t>ホジョ</t>
    </rPh>
    <rPh sb="2" eb="3">
      <t>サキ</t>
    </rPh>
    <rPh sb="3" eb="5">
      <t>ソウカツ</t>
    </rPh>
    <rPh sb="5" eb="6">
      <t>ヒョウ</t>
    </rPh>
    <phoneticPr fontId="4"/>
  </si>
  <si>
    <t>　　(２)設備備品費</t>
    <rPh sb="5" eb="7">
      <t>セツビ</t>
    </rPh>
    <rPh sb="7" eb="9">
      <t>ビヒン</t>
    </rPh>
    <rPh sb="8" eb="9">
      <t>セツビ</t>
    </rPh>
    <rPh sb="9" eb="10">
      <t>ヒ</t>
    </rPh>
    <phoneticPr fontId="4"/>
  </si>
  <si>
    <t>　　(1)土木・建築工事費</t>
    <rPh sb="5" eb="7">
      <t>ドボク</t>
    </rPh>
    <rPh sb="8" eb="13">
      <t>ケンチクコウジヒ</t>
    </rPh>
    <phoneticPr fontId="4"/>
  </si>
  <si>
    <t>＝</t>
  </si>
  <si>
    <t>　　(3)消耗品費</t>
    <rPh sb="5" eb="8">
      <t>ショウモウヒン</t>
    </rPh>
    <rPh sb="8" eb="9">
      <t>ヒ</t>
    </rPh>
    <phoneticPr fontId="4"/>
  </si>
  <si>
    <t>○○土木・建築工事費</t>
  </si>
  <si>
    <t>＠</t>
  </si>
  <si>
    <t>円</t>
  </si>
  <si>
    <t>×</t>
  </si>
  <si>
    <t>H</t>
  </si>
  <si>
    <t>うちその他の収入
※産学連携先から獲得する研究費を含む</t>
    <rPh sb="4" eb="5">
      <t>タ</t>
    </rPh>
    <rPh sb="6" eb="8">
      <t>シュウニュウ</t>
    </rPh>
    <rPh sb="10" eb="15">
      <t>サンガクレンケイサキ</t>
    </rPh>
    <rPh sb="17" eb="19">
      <t>カクトク</t>
    </rPh>
    <rPh sb="21" eb="24">
      <t>ケンキュウヒ</t>
    </rPh>
    <rPh sb="25" eb="26">
      <t>フク</t>
    </rPh>
    <phoneticPr fontId="4"/>
  </si>
  <si>
    <t>補助率　２／３</t>
    <phoneticPr fontId="9"/>
  </si>
  <si>
    <t>2026年4月1日版</t>
    <rPh sb="4" eb="5">
      <t>ネン</t>
    </rPh>
    <rPh sb="6" eb="7">
      <t>ガツ</t>
    </rPh>
    <rPh sb="8" eb="9">
      <t>ニチ</t>
    </rPh>
    <rPh sb="9" eb="10">
      <t>バン</t>
    </rPh>
    <phoneticPr fontId="4"/>
  </si>
  <si>
    <t>　　(1)旅費</t>
    <rPh sb="5" eb="7">
      <t>リョヒ</t>
    </rPh>
    <phoneticPr fontId="4"/>
  </si>
  <si>
    <t>　　(5)光熱水料</t>
    <rPh sb="5" eb="6">
      <t>ヒカリ</t>
    </rPh>
    <rPh sb="6" eb="8">
      <t>ネッスイ</t>
    </rPh>
    <rPh sb="8" eb="9">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</si>
</sst>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sz val="1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38" fontId="6" fillId="0" borderId="0" xfId="1" applyFont="1" applyAlignment="1">
      <alignment vertical="center"/>
    </xf>
    <xf numFmtId="38" fontId="6" fillId="0" borderId="0" xfId="1" applyFont="1">
      <alignment vertical="center"/>
    </xf>
    <xf numFmtId="38" fontId="6" fillId="0" borderId="1" xfId="1" applyFont="1" applyBorder="1" applyAlignment="1">
      <alignment horizontal="center" vertical="center"/>
    </xf>
    <xf numFmtId="38" fontId="6" fillId="0" borderId="1" xfId="1" applyFont="1" applyBorder="1">
      <alignment vertical="center"/>
    </xf>
    <xf numFmtId="0" fontId="6" fillId="0" borderId="0" xfId="0" applyFont="1">
      <alignment vertical="center"/>
    </xf>
    <xf numFmtId="38" fontId="6" fillId="0" borderId="0" xfId="1" applyFont="1" applyBorder="1">
      <alignment vertical="center"/>
    </xf>
    <xf numFmtId="0" fontId="6" fillId="2" borderId="0" xfId="0" applyFont="1" applyFill="1">
      <alignment vertical="center"/>
    </xf>
    <xf numFmtId="38" fontId="6" fillId="2" borderId="0" xfId="1" applyFont="1" applyFill="1" applyBorder="1">
      <alignment vertical="center"/>
    </xf>
    <xf numFmtId="38" fontId="6" fillId="0" borderId="9" xfId="1" applyFont="1" applyBorder="1">
      <alignment vertical="center"/>
    </xf>
    <xf numFmtId="38" fontId="6" fillId="0" borderId="10" xfId="1" applyFont="1" applyBorder="1">
      <alignment vertical="center"/>
    </xf>
    <xf numFmtId="38" fontId="6" fillId="0" borderId="0" xfId="1" applyFont="1" applyFill="1">
      <alignment vertical="center"/>
    </xf>
    <xf numFmtId="40" fontId="6" fillId="0" borderId="0" xfId="1" applyNumberFormat="1" applyFont="1" applyFill="1">
      <alignment vertical="center"/>
    </xf>
    <xf numFmtId="40" fontId="6" fillId="0" borderId="0" xfId="1" applyNumberFormat="1" applyFont="1">
      <alignment vertical="center"/>
    </xf>
    <xf numFmtId="38" fontId="0" fillId="0" borderId="0" xfId="1" applyFont="1">
      <alignment vertical="center"/>
    </xf>
    <xf numFmtId="0" fontId="7" fillId="0" borderId="0" xfId="0" applyFont="1" applyAlignment="1">
      <alignment horizontal="right" vertical="center"/>
    </xf>
    <xf numFmtId="0" fontId="6" fillId="2" borderId="2" xfId="0" applyFont="1" applyFill="1" applyBorder="1">
      <alignment vertical="center"/>
    </xf>
    <xf numFmtId="0" fontId="6" fillId="2" borderId="0" xfId="0" applyFont="1" applyFill="1" applyAlignment="1">
      <alignment horizontal="center" vertical="center"/>
    </xf>
    <xf numFmtId="0" fontId="8" fillId="2" borderId="14" xfId="0" applyFont="1" applyFill="1" applyBorder="1" applyAlignment="1">
      <alignment horizontal="center" vertical="center"/>
    </xf>
    <xf numFmtId="38" fontId="8" fillId="2" borderId="15" xfId="0" applyNumberFormat="1" applyFont="1" applyFill="1" applyBorder="1" applyAlignment="1">
      <alignment horizontal="right" vertical="center"/>
    </xf>
    <xf numFmtId="0" fontId="6" fillId="2" borderId="0" xfId="0" applyFont="1" applyFill="1" applyAlignment="1">
      <alignment horizontal="right" vertical="center"/>
    </xf>
    <xf numFmtId="0" fontId="8" fillId="2" borderId="14" xfId="0" applyFont="1" applyFill="1" applyBorder="1">
      <alignment vertical="center"/>
    </xf>
    <xf numFmtId="38" fontId="8" fillId="2" borderId="15" xfId="0" applyNumberFormat="1" applyFont="1" applyFill="1" applyBorder="1">
      <alignment vertical="center"/>
    </xf>
    <xf numFmtId="0" fontId="8" fillId="0" borderId="17" xfId="0" applyFont="1" applyBorder="1">
      <alignment vertical="center"/>
    </xf>
    <xf numFmtId="38" fontId="8" fillId="0" borderId="18" xfId="0" applyNumberFormat="1"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38" fontId="6" fillId="0" borderId="2" xfId="1" applyFont="1" applyBorder="1" applyAlignment="1">
      <alignment horizontal="left" vertical="center"/>
    </xf>
    <xf numFmtId="38" fontId="6" fillId="0" borderId="6" xfId="1" applyFont="1" applyBorder="1" applyAlignment="1">
      <alignment horizontal="left" vertical="center"/>
    </xf>
    <xf numFmtId="38" fontId="8" fillId="0" borderId="11" xfId="1" applyFont="1" applyBorder="1" applyAlignment="1">
      <alignment horizontal="left" vertical="center"/>
    </xf>
    <xf numFmtId="38" fontId="8" fillId="0" borderId="2" xfId="1" applyFont="1" applyBorder="1" applyAlignment="1">
      <alignment horizontal="left" vertical="center"/>
    </xf>
    <xf numFmtId="38" fontId="8" fillId="0" borderId="4" xfId="1" applyFont="1" applyBorder="1" applyAlignment="1">
      <alignment horizontal="center" vertical="center"/>
    </xf>
    <xf numFmtId="38" fontId="8" fillId="0" borderId="1" xfId="1" applyFont="1" applyBorder="1">
      <alignment vertical="center"/>
    </xf>
    <xf numFmtId="38" fontId="0" fillId="0" borderId="0" xfId="1" applyFont="1" applyAlignment="1">
      <alignment horizontal="right" vertical="center"/>
    </xf>
    <xf numFmtId="38" fontId="6" fillId="0" borderId="21" xfId="1" applyFont="1" applyBorder="1">
      <alignment vertical="center"/>
    </xf>
    <xf numFmtId="38" fontId="8" fillId="0" borderId="8" xfId="1" applyFont="1" applyBorder="1" applyAlignment="1">
      <alignment horizontal="right" vertical="center"/>
    </xf>
    <xf numFmtId="0" fontId="6" fillId="0" borderId="0" xfId="0" applyFont="1" applyAlignment="1">
      <alignment horizontal="left" vertical="center"/>
    </xf>
    <xf numFmtId="38" fontId="5" fillId="0" borderId="0" xfId="1" applyFont="1">
      <alignment vertical="center"/>
    </xf>
    <xf numFmtId="0" fontId="12" fillId="0" borderId="0" xfId="0" applyFont="1">
      <alignment vertical="center"/>
    </xf>
    <xf numFmtId="38" fontId="13" fillId="0" borderId="0" xfId="1" applyFont="1">
      <alignment vertical="center"/>
    </xf>
    <xf numFmtId="0" fontId="13" fillId="0" borderId="0" xfId="0" applyFont="1">
      <alignment vertical="center"/>
    </xf>
    <xf numFmtId="0" fontId="15" fillId="0" borderId="0" xfId="0" applyFont="1">
      <alignment vertical="center"/>
    </xf>
    <xf numFmtId="38" fontId="8" fillId="0" borderId="8" xfId="1" applyFont="1" applyFill="1" applyBorder="1" applyAlignment="1">
      <alignment horizontal="right" vertical="center"/>
    </xf>
    <xf numFmtId="38" fontId="8" fillId="0" borderId="1" xfId="1" applyFont="1" applyFill="1" applyBorder="1">
      <alignment vertical="center"/>
    </xf>
    <xf numFmtId="9" fontId="6" fillId="0" borderId="6" xfId="1" quotePrefix="1" applyNumberFormat="1" applyFont="1" applyBorder="1" applyAlignment="1">
      <alignment horizontal="center" vertical="center"/>
    </xf>
    <xf numFmtId="38" fontId="16" fillId="4" borderId="0" xfId="1" applyFont="1" applyFill="1" applyAlignment="1">
      <alignment horizontal="center" vertical="center"/>
    </xf>
    <xf numFmtId="38" fontId="6" fillId="0" borderId="8" xfId="1" applyFont="1" applyBorder="1">
      <alignment vertical="center"/>
    </xf>
    <xf numFmtId="0" fontId="6" fillId="2" borderId="3" xfId="0" applyFont="1" applyFill="1" applyBorder="1" applyAlignment="1">
      <alignment horizontal="center" vertical="center"/>
    </xf>
    <xf numFmtId="38" fontId="6" fillId="4" borderId="0" xfId="1" applyFont="1" applyFill="1" applyBorder="1" applyProtection="1">
      <alignment vertical="center"/>
      <protection locked="0"/>
    </xf>
    <xf numFmtId="0" fontId="6" fillId="4" borderId="0" xfId="0" applyFont="1" applyFill="1" applyProtection="1">
      <alignment vertical="center"/>
      <protection locked="0"/>
    </xf>
    <xf numFmtId="38" fontId="8" fillId="0" borderId="14" xfId="0" applyNumberFormat="1" applyFont="1" applyBorder="1" applyProtection="1">
      <alignment vertical="center"/>
      <protection locked="0"/>
    </xf>
    <xf numFmtId="38" fontId="8" fillId="0" borderId="15" xfId="0" applyNumberFormat="1" applyFont="1" applyBorder="1" applyProtection="1">
      <alignment vertical="center"/>
      <protection locked="0"/>
    </xf>
    <xf numFmtId="0" fontId="6" fillId="0" borderId="0" xfId="0" applyFont="1" applyProtection="1">
      <alignment vertical="center"/>
      <protection locked="0"/>
    </xf>
    <xf numFmtId="0" fontId="8" fillId="0" borderId="15" xfId="0" applyFont="1" applyBorder="1" applyProtection="1">
      <alignment vertical="center"/>
      <protection locked="0"/>
    </xf>
    <xf numFmtId="0" fontId="6" fillId="4" borderId="0" xfId="0" applyFont="1" applyFill="1" applyAlignment="1" applyProtection="1">
      <alignment horizontal="right" vertical="center"/>
      <protection locked="0"/>
    </xf>
    <xf numFmtId="0" fontId="8" fillId="0" borderId="14" xfId="0" applyFont="1" applyBorder="1" applyProtection="1">
      <alignment vertical="center"/>
      <protection locked="0"/>
    </xf>
    <xf numFmtId="38" fontId="5" fillId="0" borderId="0" xfId="1" applyFont="1" applyFill="1">
      <alignment vertical="center"/>
    </xf>
    <xf numFmtId="38" fontId="6" fillId="0" borderId="1" xfId="1" applyFont="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5" fillId="0" borderId="0" xfId="1" applyFont="1" applyProtection="1">
      <alignment vertical="center"/>
    </xf>
    <xf numFmtId="38" fontId="16" fillId="4" borderId="0" xfId="1" applyFont="1" applyFill="1" applyAlignment="1" applyProtection="1">
      <alignment horizontal="center" vertical="center"/>
    </xf>
    <xf numFmtId="38" fontId="5" fillId="0" borderId="0" xfId="1" applyFont="1" applyFill="1" applyProtection="1">
      <alignment vertical="center"/>
    </xf>
    <xf numFmtId="0" fontId="6" fillId="4" borderId="0" xfId="0" applyFont="1" applyFill="1">
      <alignment vertical="center"/>
    </xf>
    <xf numFmtId="38" fontId="6" fillId="4" borderId="0" xfId="1" applyFont="1" applyFill="1" applyBorder="1" applyProtection="1">
      <alignment vertical="center"/>
    </xf>
    <xf numFmtId="38" fontId="8" fillId="0" borderId="14" xfId="0" applyNumberFormat="1" applyFont="1" applyBorder="1">
      <alignment vertical="center"/>
    </xf>
    <xf numFmtId="38" fontId="8" fillId="0" borderId="15" xfId="0" applyNumberFormat="1" applyFont="1" applyBorder="1">
      <alignment vertical="center"/>
    </xf>
    <xf numFmtId="0" fontId="6" fillId="4" borderId="0" xfId="0" applyFont="1" applyFill="1" applyAlignment="1">
      <alignment horizontal="right" vertical="center"/>
    </xf>
    <xf numFmtId="0" fontId="8" fillId="0" borderId="15" xfId="0" applyFont="1" applyBorder="1">
      <alignment vertical="center"/>
    </xf>
    <xf numFmtId="0" fontId="8" fillId="0" borderId="14" xfId="0" applyFont="1" applyBorder="1">
      <alignment vertical="center"/>
    </xf>
    <xf numFmtId="38" fontId="6" fillId="2" borderId="0" xfId="1" applyFont="1" applyFill="1" applyBorder="1" applyProtection="1">
      <alignment vertical="center"/>
    </xf>
    <xf numFmtId="0" fontId="6" fillId="0" borderId="2" xfId="0" applyFont="1" applyBorder="1">
      <alignment vertical="center"/>
    </xf>
    <xf numFmtId="38" fontId="6" fillId="0" borderId="7" xfId="1" applyFont="1" applyBorder="1" applyAlignment="1">
      <alignment horizontal="right" vertical="center"/>
    </xf>
    <xf numFmtId="38" fontId="14" fillId="0" borderId="4" xfId="1" applyFont="1" applyBorder="1" applyAlignment="1">
      <alignment horizontal="left" vertical="center"/>
    </xf>
    <xf numFmtId="38" fontId="14" fillId="0" borderId="11" xfId="1" applyFont="1" applyBorder="1" applyAlignment="1">
      <alignment horizontal="left" vertical="center"/>
    </xf>
    <xf numFmtId="38" fontId="14" fillId="0" borderId="10" xfId="1" applyFont="1" applyBorder="1" applyAlignment="1">
      <alignment horizontal="center" vertical="center"/>
    </xf>
    <xf numFmtId="38" fontId="14" fillId="0" borderId="22" xfId="1" applyFont="1" applyBorder="1" applyAlignment="1">
      <alignment horizontal="left" vertical="center" wrapText="1"/>
    </xf>
    <xf numFmtId="0" fontId="6" fillId="2" borderId="2" xfId="0" applyFont="1" applyFill="1" applyBorder="1" applyAlignment="1">
      <alignment horizontal="left" vertical="center"/>
    </xf>
    <xf numFmtId="0" fontId="6" fillId="2" borderId="0" xfId="0" applyFont="1" applyFill="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38" fontId="6" fillId="0" borderId="19" xfId="0" applyNumberFormat="1" applyFont="1" applyBorder="1" applyAlignment="1">
      <alignment horizontal="right" vertical="center"/>
    </xf>
    <xf numFmtId="38" fontId="6" fillId="0" borderId="20" xfId="0" applyNumberFormat="1" applyFont="1" applyBorder="1" applyAlignment="1">
      <alignment horizontal="right" vertical="center"/>
    </xf>
    <xf numFmtId="0" fontId="11" fillId="3" borderId="0" xfId="0" applyFont="1" applyFill="1" applyAlignment="1">
      <alignment horizontal="center" vertical="center"/>
    </xf>
    <xf numFmtId="38" fontId="10" fillId="0" borderId="0" xfId="1" applyFont="1" applyAlignment="1">
      <alignment horizontal="center" vertical="center"/>
    </xf>
    <xf numFmtId="0" fontId="10" fillId="0" borderId="0" xfId="0" applyFont="1" applyAlignment="1">
      <alignment horizontal="center" vertical="center"/>
    </xf>
    <xf numFmtId="0" fontId="6" fillId="4" borderId="7"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14" fillId="4" borderId="0" xfId="1" applyFont="1" applyFill="1" applyAlignment="1" applyProtection="1">
      <alignment vertical="center"/>
    </xf>
    <xf numFmtId="38" fontId="14" fillId="4" borderId="0" xfId="1" applyFont="1" applyFill="1" applyAlignment="1" applyProtection="1">
      <alignment vertical="center"/>
      <protection locked="0"/>
    </xf>
    <xf numFmtId="38" fontId="6" fillId="4" borderId="0" xfId="1" applyFont="1" applyFill="1" applyAlignment="1" applyProtection="1">
      <alignment vertical="center"/>
      <protection locked="0"/>
    </xf>
    <xf numFmtId="38" fontId="11" fillId="3" borderId="0" xfId="1" applyFont="1" applyFill="1" applyAlignment="1">
      <alignment horizontal="center" vertical="center"/>
    </xf>
    <xf numFmtId="38" fontId="8" fillId="0" borderId="8" xfId="1" applyFont="1" applyBorder="1" applyAlignment="1">
      <alignment horizontal="right" vertical="center"/>
    </xf>
    <xf numFmtId="38" fontId="8" fillId="0" borderId="10" xfId="1" applyFont="1" applyBorder="1" applyAlignment="1">
      <alignment horizontal="right" vertical="center"/>
    </xf>
    <xf numFmtId="38" fontId="10" fillId="0" borderId="0" xfId="1" applyFont="1" applyAlignment="1" applyProtection="1">
      <alignment horizontal="center"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cellXfs>
  <cellStyles count="10">
    <cellStyle name="桁区切り" xfId="1" builtinId="6"/>
    <cellStyle name="桁区切り 2" xfId="3" xr:uid="{00000000-0005-0000-0000-000001000000}"/>
    <cellStyle name="桁区切り 2 2" xfId="7" xr:uid="{E93CC219-003F-4AC9-A596-B1F35D462AD5}"/>
    <cellStyle name="桁区切り 3" xfId="5" xr:uid="{00000000-0005-0000-0000-000002000000}"/>
    <cellStyle name="桁区切り 3 2" xfId="9" xr:uid="{DF329FE3-D0FA-4210-806A-3279E30BD925}"/>
    <cellStyle name="標準" xfId="0" builtinId="0"/>
    <cellStyle name="標準 2" xfId="2" xr:uid="{00000000-0005-0000-0000-000004000000}"/>
    <cellStyle name="標準 2 2" xfId="6" xr:uid="{81833A0B-1B24-4980-8610-BCF8D573D773}"/>
    <cellStyle name="標準 3" xfId="4" xr:uid="{00000000-0005-0000-0000-000005000000}"/>
    <cellStyle name="標準 3 2" xfId="8" xr:uid="{E6CC7E34-B07A-40E4-BEFF-24B7DAFB8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27</xdr:row>
      <xdr:rowOff>11204</xdr:rowOff>
    </xdr:from>
    <xdr:to>
      <xdr:col>10</xdr:col>
      <xdr:colOff>605118</xdr:colOff>
      <xdr:row>28</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41</xdr:row>
      <xdr:rowOff>141193</xdr:rowOff>
    </xdr:from>
    <xdr:to>
      <xdr:col>10</xdr:col>
      <xdr:colOff>123265</xdr:colOff>
      <xdr:row>43</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59</xdr:row>
      <xdr:rowOff>78443</xdr:rowOff>
    </xdr:from>
    <xdr:to>
      <xdr:col>7</xdr:col>
      <xdr:colOff>224117</xdr:colOff>
      <xdr:row>62</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事業以前の成果の発表は費用計上できません。</a:t>
          </a:r>
        </a:p>
      </xdr:txBody>
    </xdr:sp>
    <xdr:clientData/>
  </xdr:twoCellAnchor>
  <xdr:twoCellAnchor>
    <xdr:from>
      <xdr:col>1</xdr:col>
      <xdr:colOff>1022049</xdr:colOff>
      <xdr:row>21</xdr:row>
      <xdr:rowOff>152433</xdr:rowOff>
    </xdr:from>
    <xdr:to>
      <xdr:col>8</xdr:col>
      <xdr:colOff>236577</xdr:colOff>
      <xdr:row>25</xdr:row>
      <xdr:rowOff>163652</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694216" y="3771933"/>
          <a:ext cx="2950444" cy="688552"/>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twoCellAnchor>
    <xdr:from>
      <xdr:col>1</xdr:col>
      <xdr:colOff>139700</xdr:colOff>
      <xdr:row>8</xdr:row>
      <xdr:rowOff>139700</xdr:rowOff>
    </xdr:from>
    <xdr:to>
      <xdr:col>5</xdr:col>
      <xdr:colOff>215923</xdr:colOff>
      <xdr:row>13</xdr:row>
      <xdr:rowOff>50800</xdr:rowOff>
    </xdr:to>
    <xdr:sp macro="" textlink="">
      <xdr:nvSpPr>
        <xdr:cNvPr id="7" name="角丸四角形吹き出し 11">
          <a:extLst>
            <a:ext uri="{FF2B5EF4-FFF2-40B4-BE49-F238E27FC236}">
              <a16:creationId xmlns:a16="http://schemas.microsoft.com/office/drawing/2014/main" id="{E6E13C9C-AB4F-4CBE-A53B-AA5E94C510B3}"/>
            </a:ext>
          </a:extLst>
        </xdr:cNvPr>
        <xdr:cNvSpPr/>
      </xdr:nvSpPr>
      <xdr:spPr>
        <a:xfrm>
          <a:off x="1778000" y="1536700"/>
          <a:ext cx="2882923" cy="736600"/>
        </a:xfrm>
        <a:prstGeom prst="wedgeRoundRectCallout">
          <a:avLst>
            <a:gd name="adj1" fmla="val -92592"/>
            <a:gd name="adj2" fmla="val -58883"/>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chemeClr val="tx1"/>
              </a:solidFill>
              <a:effectLst/>
            </a:rPr>
            <a:t>補助事業期間中に実施する研究開発において活用する物のみを計上ください。</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showGridLines="0" tabSelected="1" view="pageBreakPreview" topLeftCell="A12" zoomScale="60" zoomScaleNormal="70" workbookViewId="0">
      <selection activeCell="N18" sqref="N18"/>
    </sheetView>
  </sheetViews>
  <sheetFormatPr defaultColWidth="9" defaultRowHeight="13" x14ac:dyDescent="0.2"/>
  <cols>
    <col min="1" max="1" width="25.1796875" style="14" customWidth="1"/>
    <col min="2" max="5" width="12.6328125" style="14" customWidth="1"/>
    <col min="6" max="16384" width="9" style="14"/>
  </cols>
  <sheetData>
    <row r="1" spans="1:10" x14ac:dyDescent="0.2">
      <c r="A1" s="39" t="s">
        <v>64</v>
      </c>
      <c r="E1" s="45" t="s">
        <v>66</v>
      </c>
    </row>
    <row r="2" spans="1:10" ht="6" customHeight="1" x14ac:dyDescent="0.2"/>
    <row r="3" spans="1:10" s="2" customFormat="1" ht="18.75" customHeight="1" x14ac:dyDescent="0.2">
      <c r="A3" s="93" t="s">
        <v>73</v>
      </c>
      <c r="B3" s="93"/>
      <c r="C3" s="93"/>
      <c r="D3" s="93"/>
      <c r="E3" s="93"/>
    </row>
    <row r="4" spans="1:10" s="2" customFormat="1" ht="18.75" customHeight="1" x14ac:dyDescent="0.2">
      <c r="A4" s="94" t="s">
        <v>68</v>
      </c>
      <c r="B4" s="94"/>
      <c r="C4" s="94"/>
      <c r="D4" s="94"/>
      <c r="E4" s="94"/>
    </row>
    <row r="5" spans="1:10" ht="19.5" x14ac:dyDescent="0.2">
      <c r="A5" s="95" t="s">
        <v>15</v>
      </c>
      <c r="B5" s="95"/>
      <c r="C5" s="95"/>
      <c r="D5" s="95"/>
      <c r="E5" s="95"/>
    </row>
    <row r="6" spans="1:10" s="2" customFormat="1" ht="18.75" customHeight="1" x14ac:dyDescent="0.2">
      <c r="A6" s="1"/>
      <c r="E6" s="71" t="s">
        <v>1</v>
      </c>
    </row>
    <row r="7" spans="1:10" s="2" customFormat="1" ht="27" customHeight="1" x14ac:dyDescent="0.2">
      <c r="A7" s="3" t="s">
        <v>57</v>
      </c>
      <c r="B7" s="3" t="s">
        <v>0</v>
      </c>
      <c r="C7" s="57" t="s">
        <v>72</v>
      </c>
      <c r="D7" s="57" t="s">
        <v>72</v>
      </c>
      <c r="E7" s="58" t="s">
        <v>72</v>
      </c>
      <c r="G7" s="11"/>
    </row>
    <row r="8" spans="1:10" s="2" customFormat="1" ht="27" customHeight="1" x14ac:dyDescent="0.2">
      <c r="A8" s="72" t="s">
        <v>74</v>
      </c>
      <c r="B8" s="4">
        <f>SUM(C8:E8)</f>
        <v>0</v>
      </c>
      <c r="C8" s="4">
        <f>C23</f>
        <v>0</v>
      </c>
      <c r="D8" s="4">
        <f t="shared" ref="D8:E8" si="0">D23</f>
        <v>0</v>
      </c>
      <c r="E8" s="4">
        <f t="shared" si="0"/>
        <v>0</v>
      </c>
      <c r="G8" s="13"/>
      <c r="H8" s="13"/>
      <c r="I8" s="13"/>
      <c r="J8" s="13"/>
    </row>
    <row r="9" spans="1:10" s="2" customFormat="1" ht="27" customHeight="1" x14ac:dyDescent="0.2">
      <c r="A9" s="73" t="s">
        <v>67</v>
      </c>
      <c r="B9" s="46">
        <f>SUM(C9:E9)</f>
        <v>0</v>
      </c>
      <c r="C9" s="46">
        <f>C8-C10-C11</f>
        <v>0</v>
      </c>
      <c r="D9" s="46">
        <f t="shared" ref="D9:E9" si="1">D8-D10-D11</f>
        <v>0</v>
      </c>
      <c r="E9" s="46">
        <f t="shared" si="1"/>
        <v>0</v>
      </c>
      <c r="G9" s="13"/>
      <c r="H9" s="13"/>
      <c r="I9" s="13"/>
      <c r="J9" s="13"/>
    </row>
    <row r="10" spans="1:10" s="2" customFormat="1" ht="39.5" thickBot="1" x14ac:dyDescent="0.25">
      <c r="A10" s="75" t="s">
        <v>86</v>
      </c>
      <c r="B10" s="34">
        <f>SUM(C10:E10)</f>
        <v>0</v>
      </c>
      <c r="C10" s="34">
        <v>0</v>
      </c>
      <c r="D10" s="34">
        <v>0</v>
      </c>
      <c r="E10" s="34">
        <v>0</v>
      </c>
      <c r="G10" s="13"/>
      <c r="H10" s="13"/>
      <c r="I10" s="13"/>
      <c r="J10" s="13"/>
    </row>
    <row r="11" spans="1:10" s="2" customFormat="1" ht="27" customHeight="1" thickTop="1" x14ac:dyDescent="0.2">
      <c r="A11" s="74" t="s">
        <v>75</v>
      </c>
      <c r="B11" s="10">
        <f>SUM(C11:E11)</f>
        <v>0</v>
      </c>
      <c r="C11" s="10">
        <f>C24</f>
        <v>0</v>
      </c>
      <c r="D11" s="10">
        <f>D24</f>
        <v>0</v>
      </c>
      <c r="E11" s="10">
        <f t="shared" ref="E11" si="2">E24</f>
        <v>0</v>
      </c>
      <c r="G11" s="13"/>
      <c r="H11" s="13"/>
      <c r="I11" s="13"/>
      <c r="J11" s="13"/>
    </row>
    <row r="12" spans="1:10" ht="30" customHeight="1" x14ac:dyDescent="0.2"/>
    <row r="13" spans="1:10" ht="19.5" x14ac:dyDescent="0.2">
      <c r="A13" s="95" t="s">
        <v>76</v>
      </c>
      <c r="B13" s="95"/>
      <c r="C13" s="95"/>
      <c r="D13" s="95"/>
      <c r="E13" s="95"/>
    </row>
    <row r="14" spans="1:10" ht="18.75" customHeight="1" x14ac:dyDescent="0.2">
      <c r="A14" s="36"/>
      <c r="E14" s="33" t="s">
        <v>54</v>
      </c>
    </row>
    <row r="15" spans="1:10" s="2" customFormat="1" ht="27" customHeight="1" x14ac:dyDescent="0.2">
      <c r="A15" s="3" t="s">
        <v>47</v>
      </c>
      <c r="B15" s="3" t="s">
        <v>0</v>
      </c>
      <c r="C15" s="57" t="s">
        <v>72</v>
      </c>
      <c r="D15" s="57" t="s">
        <v>72</v>
      </c>
      <c r="E15" s="58" t="s">
        <v>72</v>
      </c>
      <c r="G15" s="11"/>
    </row>
    <row r="16" spans="1:10" s="2" customFormat="1" ht="27" customHeight="1" x14ac:dyDescent="0.2">
      <c r="A16" s="29" t="s">
        <v>52</v>
      </c>
      <c r="B16" s="35">
        <f t="shared" ref="B16:B21" si="3">SUM(C16:E16)</f>
        <v>0</v>
      </c>
      <c r="C16" s="35">
        <f t="shared" ref="C16:E16" si="4">SUM(C17:C20)</f>
        <v>0</v>
      </c>
      <c r="D16" s="35">
        <f>SUM(D17:D20)</f>
        <v>0</v>
      </c>
      <c r="E16" s="42">
        <f t="shared" si="4"/>
        <v>0</v>
      </c>
      <c r="G16" s="11"/>
    </row>
    <row r="17" spans="1:10" s="2" customFormat="1" ht="27" customHeight="1" x14ac:dyDescent="0.2">
      <c r="A17" s="27" t="s">
        <v>48</v>
      </c>
      <c r="B17" s="9">
        <f t="shared" si="3"/>
        <v>0</v>
      </c>
      <c r="C17" s="9">
        <f>'項目別明細表 (1年度目)（大学用）'!K9*1000</f>
        <v>0</v>
      </c>
      <c r="D17" s="9">
        <f>'項目別明細表 (2年度目)（大学用）'!K9*1000</f>
        <v>0</v>
      </c>
      <c r="E17" s="9">
        <f>'項目別明細表 (3年度目)（大学用）'!K9*1000</f>
        <v>0</v>
      </c>
      <c r="G17" s="12"/>
      <c r="H17" s="13"/>
      <c r="I17" s="13"/>
      <c r="J17" s="13"/>
    </row>
    <row r="18" spans="1:10" s="2" customFormat="1" ht="27" customHeight="1" x14ac:dyDescent="0.2">
      <c r="A18" s="27" t="s">
        <v>49</v>
      </c>
      <c r="B18" s="9">
        <f t="shared" si="3"/>
        <v>0</v>
      </c>
      <c r="C18" s="9">
        <f>'項目別明細表 (1年度目)（大学用）'!K30*1000</f>
        <v>0</v>
      </c>
      <c r="D18" s="9">
        <f>'項目別明細表 (2年度目)（大学用）'!K30*1000</f>
        <v>0</v>
      </c>
      <c r="E18" s="9">
        <f>'項目別明細表 (3年度目)（大学用）'!K30*1000</f>
        <v>0</v>
      </c>
      <c r="G18" s="12"/>
      <c r="H18" s="13"/>
      <c r="I18" s="13"/>
      <c r="J18" s="13"/>
    </row>
    <row r="19" spans="1:10" s="2" customFormat="1" ht="27" customHeight="1" x14ac:dyDescent="0.2">
      <c r="A19" s="27" t="s">
        <v>50</v>
      </c>
      <c r="B19" s="9">
        <f t="shared" si="3"/>
        <v>0</v>
      </c>
      <c r="C19" s="9">
        <f>'項目別明細表 (1年度目)（大学用）'!K38*1000</f>
        <v>0</v>
      </c>
      <c r="D19" s="9">
        <f>'項目別明細表 (2年度目)（大学用）'!K38*1000</f>
        <v>0</v>
      </c>
      <c r="E19" s="9">
        <f>'項目別明細表 (3年度目)（大学用）'!K38*1000</f>
        <v>0</v>
      </c>
      <c r="G19" s="12"/>
      <c r="H19" s="13"/>
      <c r="I19" s="13"/>
      <c r="J19" s="13"/>
    </row>
    <row r="20" spans="1:10" s="2" customFormat="1" ht="27" customHeight="1" x14ac:dyDescent="0.2">
      <c r="A20" s="28" t="s">
        <v>51</v>
      </c>
      <c r="B20" s="10">
        <f t="shared" si="3"/>
        <v>0</v>
      </c>
      <c r="C20" s="10">
        <f>'項目別明細表 (1年度目)（大学用）'!K44*1000</f>
        <v>0</v>
      </c>
      <c r="D20" s="10">
        <f>'項目別明細表 (2年度目)（大学用）'!K44*1000</f>
        <v>0</v>
      </c>
      <c r="E20" s="10">
        <f>'項目別明細表 (3年度目)（大学用）'!K44*1000</f>
        <v>0</v>
      </c>
      <c r="G20" s="12"/>
      <c r="H20" s="13"/>
      <c r="I20" s="13"/>
      <c r="J20" s="13"/>
    </row>
    <row r="21" spans="1:10" s="2" customFormat="1" ht="27" customHeight="1" x14ac:dyDescent="0.2">
      <c r="A21" s="30" t="s">
        <v>53</v>
      </c>
      <c r="B21" s="96">
        <f t="shared" si="3"/>
        <v>0</v>
      </c>
      <c r="C21" s="96">
        <f>ROUNDDOWN((C16*$A$22),-3)</f>
        <v>0</v>
      </c>
      <c r="D21" s="96">
        <f t="shared" ref="D21:E21" si="5">ROUNDDOWN((D16*$A$22),-3)</f>
        <v>0</v>
      </c>
      <c r="E21" s="96">
        <f t="shared" si="5"/>
        <v>0</v>
      </c>
      <c r="G21" s="12"/>
      <c r="H21" s="13"/>
      <c r="I21" s="13"/>
      <c r="J21" s="13"/>
    </row>
    <row r="22" spans="1:10" s="2" customFormat="1" ht="27" customHeight="1" x14ac:dyDescent="0.2">
      <c r="A22" s="44">
        <v>0.3</v>
      </c>
      <c r="B22" s="97"/>
      <c r="C22" s="97"/>
      <c r="D22" s="97"/>
      <c r="E22" s="97"/>
      <c r="G22" s="12"/>
      <c r="H22" s="13"/>
      <c r="I22" s="13"/>
      <c r="J22" s="13"/>
    </row>
    <row r="23" spans="1:10" s="2" customFormat="1" ht="27" customHeight="1" x14ac:dyDescent="0.2">
      <c r="A23" s="31" t="s">
        <v>55</v>
      </c>
      <c r="B23" s="32">
        <f>SUM(C23:E23)</f>
        <v>0</v>
      </c>
      <c r="C23" s="32">
        <f t="shared" ref="C23:E23" si="6">C16+C21</f>
        <v>0</v>
      </c>
      <c r="D23" s="32">
        <f t="shared" si="6"/>
        <v>0</v>
      </c>
      <c r="E23" s="43">
        <f t="shared" si="6"/>
        <v>0</v>
      </c>
      <c r="G23" s="13"/>
      <c r="H23" s="13"/>
      <c r="I23" s="13"/>
      <c r="J23" s="13"/>
    </row>
    <row r="24" spans="1:10" s="2" customFormat="1" ht="27.75" customHeight="1" x14ac:dyDescent="0.2">
      <c r="A24" s="74" t="s">
        <v>75</v>
      </c>
      <c r="B24" s="10">
        <f>SUM(C24:E24)</f>
        <v>0</v>
      </c>
      <c r="C24" s="10">
        <f>ROUNDDOWN((C23/3*2),-3)</f>
        <v>0</v>
      </c>
      <c r="D24" s="10">
        <f t="shared" ref="D24:E24" si="7">ROUNDDOWN((D23/3*2),-3)</f>
        <v>0</v>
      </c>
      <c r="E24" s="10">
        <f t="shared" si="7"/>
        <v>0</v>
      </c>
      <c r="G24" s="13"/>
      <c r="H24" s="13"/>
      <c r="I24" s="13"/>
      <c r="J24" s="13"/>
    </row>
    <row r="25" spans="1:10" s="2" customFormat="1" ht="27" customHeight="1" x14ac:dyDescent="0.2">
      <c r="A25" t="s">
        <v>87</v>
      </c>
      <c r="B25" s="6"/>
      <c r="C25" s="6"/>
      <c r="D25" s="6"/>
      <c r="E25" s="6"/>
      <c r="G25" s="13"/>
      <c r="H25" s="13"/>
      <c r="I25" s="13"/>
      <c r="J25" s="13"/>
    </row>
    <row r="26" spans="1:10" x14ac:dyDescent="0.2">
      <c r="E26" s="33" t="s">
        <v>88</v>
      </c>
    </row>
  </sheetData>
  <sheetProtection formatCells="0" formatColumns="0" formatRows="0" autoFilter="0" pivotTables="0"/>
  <mergeCells count="8">
    <mergeCell ref="A3:E3"/>
    <mergeCell ref="A4:E4"/>
    <mergeCell ref="A13:E13"/>
    <mergeCell ref="A5:E5"/>
    <mergeCell ref="B21:B22"/>
    <mergeCell ref="C21:C22"/>
    <mergeCell ref="D21:D22"/>
    <mergeCell ref="E21:E22"/>
  </mergeCells>
  <phoneticPr fontId="4"/>
  <pageMargins left="0.59055118110236227" right="0.19685039370078741"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5"/>
  <sheetViews>
    <sheetView showGridLines="0" view="pageBreakPreview" topLeftCell="A36" zoomScale="60" zoomScaleNormal="70" workbookViewId="0">
      <selection activeCell="A66" sqref="A66:XFD66"/>
    </sheetView>
  </sheetViews>
  <sheetFormatPr defaultRowHeight="19.5" customHeight="1" x14ac:dyDescent="0.2"/>
  <cols>
    <col min="1" max="1" width="23.90625" bestFit="1" customWidth="1"/>
    <col min="2" max="2" width="24.08984375" bestFit="1" customWidth="1"/>
    <col min="3" max="3" width="3.36328125" bestFit="1" customWidth="1"/>
    <col min="4" max="4" width="10.1796875" style="59" bestFit="1" customWidth="1"/>
    <col min="5" max="6" width="3.36328125" bestFit="1" customWidth="1"/>
    <col min="7" max="7" width="4.453125" bestFit="1" customWidth="1"/>
    <col min="8" max="8" width="4.90625" bestFit="1" customWidth="1"/>
    <col min="9" max="9" width="4.08984375" customWidth="1"/>
    <col min="10" max="10" width="10.90625" style="61" bestFit="1" customWidth="1"/>
    <col min="11" max="11" width="10.1796875" bestFit="1" customWidth="1"/>
    <col min="12" max="12" width="9.6328125" bestFit="1" customWidth="1"/>
  </cols>
  <sheetData>
    <row r="1" spans="1:12" ht="19.5" customHeight="1" x14ac:dyDescent="0.2">
      <c r="A1" s="40" t="s">
        <v>63</v>
      </c>
      <c r="J1" s="60" t="s">
        <v>66</v>
      </c>
      <c r="K1" s="59"/>
      <c r="L1" s="15"/>
    </row>
    <row r="2" spans="1:12" ht="6" customHeight="1" x14ac:dyDescent="0.2">
      <c r="K2" s="59"/>
      <c r="L2" s="15"/>
    </row>
    <row r="3" spans="1:12" ht="19.5" customHeight="1" x14ac:dyDescent="0.2">
      <c r="A3" s="83" t="s">
        <v>62</v>
      </c>
      <c r="B3" s="83"/>
      <c r="C3" s="83"/>
      <c r="D3" s="83"/>
      <c r="E3" s="83"/>
      <c r="F3" s="83"/>
      <c r="G3" s="83"/>
      <c r="H3" s="83"/>
      <c r="I3" s="83"/>
      <c r="J3" s="83"/>
      <c r="K3" s="83"/>
      <c r="L3" s="83"/>
    </row>
    <row r="4" spans="1:12" s="5" customFormat="1" ht="6" customHeight="1" x14ac:dyDescent="0.2">
      <c r="B4" s="98"/>
      <c r="C4" s="98"/>
      <c r="D4" s="98"/>
      <c r="E4" s="98"/>
      <c r="F4" s="98"/>
      <c r="G4" s="98"/>
      <c r="H4" s="98"/>
      <c r="J4" s="85"/>
      <c r="K4" s="85"/>
      <c r="L4" s="85"/>
    </row>
    <row r="5" spans="1:12" s="5" customFormat="1" ht="16.5" customHeight="1" x14ac:dyDescent="0.2">
      <c r="A5" s="92" t="s">
        <v>73</v>
      </c>
      <c r="B5" s="92"/>
      <c r="C5" s="92"/>
      <c r="D5" s="92"/>
      <c r="E5" s="92"/>
      <c r="F5" s="92"/>
      <c r="G5" s="92"/>
      <c r="H5" s="92"/>
      <c r="I5" s="92"/>
      <c r="J5" s="92"/>
      <c r="K5" s="92"/>
      <c r="L5" s="92"/>
    </row>
    <row r="6" spans="1:12" s="5" customFormat="1" ht="18" customHeight="1" thickBot="1" x14ac:dyDescent="0.25">
      <c r="A6" s="99" t="s">
        <v>71</v>
      </c>
      <c r="B6" s="99"/>
      <c r="C6" s="99"/>
      <c r="D6" s="99"/>
      <c r="E6" s="99"/>
      <c r="F6" s="99"/>
      <c r="G6" s="99"/>
      <c r="H6" s="99"/>
      <c r="I6" s="99"/>
      <c r="J6" s="99"/>
      <c r="K6" s="100"/>
      <c r="L6" s="100"/>
    </row>
    <row r="7" spans="1:12" s="5" customFormat="1" ht="13" x14ac:dyDescent="0.2">
      <c r="A7" s="88" t="s">
        <v>58</v>
      </c>
      <c r="B7" s="88"/>
      <c r="C7" s="88"/>
      <c r="D7" s="88"/>
      <c r="E7" s="88"/>
      <c r="F7" s="88"/>
      <c r="G7" s="88"/>
      <c r="H7" s="88"/>
      <c r="I7" s="88"/>
      <c r="J7" s="89"/>
      <c r="K7" s="90" t="s">
        <v>21</v>
      </c>
      <c r="L7" s="91"/>
    </row>
    <row r="8" spans="1:12" s="5" customFormat="1" ht="13" x14ac:dyDescent="0.2">
      <c r="A8" s="16" t="s">
        <v>16</v>
      </c>
      <c r="B8" s="17"/>
      <c r="C8" s="17"/>
      <c r="D8" s="17"/>
      <c r="E8" s="17"/>
      <c r="F8" s="17"/>
      <c r="G8" s="17"/>
      <c r="H8" s="17"/>
      <c r="I8" s="17"/>
      <c r="J8" s="47"/>
      <c r="K8" s="18"/>
      <c r="L8" s="19">
        <f>SUM(K9:K58)</f>
        <v>0</v>
      </c>
    </row>
    <row r="9" spans="1:12" s="5" customFormat="1" ht="13" x14ac:dyDescent="0.2">
      <c r="A9" s="70" t="s">
        <v>17</v>
      </c>
      <c r="B9" s="62"/>
      <c r="C9" s="62"/>
      <c r="D9" s="63"/>
      <c r="E9" s="62"/>
      <c r="F9" s="62"/>
      <c r="G9" s="62"/>
      <c r="H9" s="62"/>
      <c r="I9" s="62"/>
      <c r="J9" s="63"/>
      <c r="K9" s="64">
        <f>ROUNDDOWN(SUM(J11:J12)+(SUM(J14:J18)+SUM(J20:J29))/1000,0)</f>
        <v>0</v>
      </c>
      <c r="L9" s="65"/>
    </row>
    <row r="10" spans="1:12" s="5" customFormat="1" ht="13" x14ac:dyDescent="0.2">
      <c r="A10" s="70" t="s">
        <v>78</v>
      </c>
      <c r="B10" s="62"/>
      <c r="C10" s="62"/>
      <c r="D10" s="63"/>
      <c r="E10" s="62"/>
      <c r="F10" s="62"/>
      <c r="G10" s="62"/>
      <c r="H10" s="62"/>
      <c r="I10" s="62"/>
      <c r="J10" s="63"/>
      <c r="K10" s="64"/>
      <c r="L10" s="65"/>
    </row>
    <row r="11" spans="1:12" s="5" customFormat="1" ht="13" x14ac:dyDescent="0.2">
      <c r="A11" s="70"/>
      <c r="B11" s="49" t="s">
        <v>81</v>
      </c>
      <c r="C11" s="49" t="s">
        <v>82</v>
      </c>
      <c r="D11" s="48"/>
      <c r="E11" s="49" t="s">
        <v>83</v>
      </c>
      <c r="F11" s="49" t="s">
        <v>84</v>
      </c>
      <c r="G11" s="49"/>
      <c r="H11" s="49" t="s">
        <v>85</v>
      </c>
      <c r="I11" s="66" t="s">
        <v>22</v>
      </c>
      <c r="J11" s="63"/>
      <c r="K11" s="64"/>
      <c r="L11" s="65"/>
    </row>
    <row r="12" spans="1:12" s="5" customFormat="1" ht="13" x14ac:dyDescent="0.2">
      <c r="A12" s="70"/>
      <c r="B12" s="49" t="s">
        <v>81</v>
      </c>
      <c r="C12" s="49" t="s">
        <v>82</v>
      </c>
      <c r="D12" s="48"/>
      <c r="E12" s="49" t="s">
        <v>83</v>
      </c>
      <c r="F12" s="49" t="s">
        <v>84</v>
      </c>
      <c r="G12" s="49"/>
      <c r="H12" s="49" t="s">
        <v>85</v>
      </c>
      <c r="I12" s="66" t="s">
        <v>22</v>
      </c>
      <c r="J12" s="63"/>
      <c r="K12" s="64"/>
      <c r="L12" s="65"/>
    </row>
    <row r="13" spans="1:12" s="5" customFormat="1" ht="13" x14ac:dyDescent="0.2">
      <c r="A13" s="70" t="s">
        <v>77</v>
      </c>
      <c r="B13" s="62"/>
      <c r="C13" s="62"/>
      <c r="D13" s="63"/>
      <c r="E13" s="62"/>
      <c r="F13" s="62"/>
      <c r="G13" s="62"/>
      <c r="H13" s="62"/>
      <c r="I13" s="62"/>
      <c r="J13" s="63"/>
      <c r="K13" s="64"/>
      <c r="L13" s="67"/>
    </row>
    <row r="14" spans="1:12" s="5" customFormat="1" ht="13" x14ac:dyDescent="0.2">
      <c r="A14" s="70"/>
      <c r="B14" s="62" t="s">
        <v>2</v>
      </c>
      <c r="C14" s="62"/>
      <c r="D14" s="63"/>
      <c r="E14" s="62"/>
      <c r="F14" s="62"/>
      <c r="G14" s="62"/>
      <c r="H14" s="62"/>
      <c r="I14" s="66" t="s">
        <v>22</v>
      </c>
      <c r="J14" s="63"/>
      <c r="K14" s="64"/>
      <c r="L14" s="67"/>
    </row>
    <row r="15" spans="1:12" s="5" customFormat="1" ht="13" x14ac:dyDescent="0.2">
      <c r="A15" s="70"/>
      <c r="B15" s="62" t="s">
        <v>3</v>
      </c>
      <c r="C15" s="62"/>
      <c r="D15" s="63"/>
      <c r="E15" s="62"/>
      <c r="F15" s="62"/>
      <c r="G15" s="62"/>
      <c r="H15" s="62"/>
      <c r="I15" s="66" t="s">
        <v>22</v>
      </c>
      <c r="J15" s="63"/>
      <c r="K15" s="64"/>
      <c r="L15" s="67"/>
    </row>
    <row r="16" spans="1:12" s="5" customFormat="1" ht="13" x14ac:dyDescent="0.2">
      <c r="A16" s="70"/>
      <c r="B16" s="62" t="s">
        <v>4</v>
      </c>
      <c r="C16" s="62"/>
      <c r="D16" s="63"/>
      <c r="E16" s="62"/>
      <c r="F16" s="62"/>
      <c r="G16" s="62"/>
      <c r="H16" s="62"/>
      <c r="I16" s="66" t="s">
        <v>22</v>
      </c>
      <c r="J16" s="63"/>
      <c r="K16" s="64"/>
      <c r="L16" s="67"/>
    </row>
    <row r="17" spans="1:12" s="5" customFormat="1" ht="13" x14ac:dyDescent="0.2">
      <c r="A17" s="70"/>
      <c r="B17" s="62" t="s">
        <v>5</v>
      </c>
      <c r="C17" s="62"/>
      <c r="D17" s="63"/>
      <c r="E17" s="62"/>
      <c r="F17" s="62"/>
      <c r="G17" s="62"/>
      <c r="H17" s="62"/>
      <c r="I17" s="66" t="s">
        <v>22</v>
      </c>
      <c r="J17" s="63"/>
      <c r="K17" s="64"/>
      <c r="L17" s="67"/>
    </row>
    <row r="18" spans="1:12" s="5" customFormat="1" ht="13" x14ac:dyDescent="0.2">
      <c r="A18" s="70"/>
      <c r="B18" s="62"/>
      <c r="C18" s="62"/>
      <c r="D18" s="63"/>
      <c r="E18" s="62"/>
      <c r="F18" s="62"/>
      <c r="G18" s="62"/>
      <c r="H18" s="62"/>
      <c r="I18" s="66"/>
      <c r="J18" s="63"/>
      <c r="K18" s="64"/>
      <c r="L18" s="67"/>
    </row>
    <row r="19" spans="1:12" s="5" customFormat="1" ht="13" x14ac:dyDescent="0.2">
      <c r="A19" s="70" t="s">
        <v>80</v>
      </c>
      <c r="B19" s="62"/>
      <c r="C19" s="62"/>
      <c r="D19" s="63"/>
      <c r="E19" s="62"/>
      <c r="F19" s="62"/>
      <c r="G19" s="62"/>
      <c r="H19" s="62"/>
      <c r="I19" s="62"/>
      <c r="J19" s="63"/>
      <c r="K19" s="64"/>
      <c r="L19" s="67"/>
    </row>
    <row r="20" spans="1:12" s="5" customFormat="1" ht="13" x14ac:dyDescent="0.2">
      <c r="A20" s="70"/>
      <c r="B20" s="62" t="s">
        <v>7</v>
      </c>
      <c r="C20" s="62"/>
      <c r="D20" s="63"/>
      <c r="E20" s="62"/>
      <c r="F20" s="62"/>
      <c r="G20" s="62"/>
      <c r="H20" s="62"/>
      <c r="I20" s="66" t="s">
        <v>22</v>
      </c>
      <c r="J20" s="63"/>
      <c r="K20" s="64"/>
      <c r="L20" s="67"/>
    </row>
    <row r="21" spans="1:12" s="5" customFormat="1" ht="13" x14ac:dyDescent="0.2">
      <c r="A21" s="70"/>
      <c r="B21" s="62" t="s">
        <v>8</v>
      </c>
      <c r="C21" s="62"/>
      <c r="D21" s="63"/>
      <c r="E21" s="62"/>
      <c r="F21" s="62"/>
      <c r="G21" s="62"/>
      <c r="H21" s="62"/>
      <c r="I21" s="66" t="s">
        <v>22</v>
      </c>
      <c r="J21" s="63"/>
      <c r="K21" s="64"/>
      <c r="L21" s="67"/>
    </row>
    <row r="22" spans="1:12" s="5" customFormat="1" ht="13" x14ac:dyDescent="0.2">
      <c r="A22" s="70"/>
      <c r="B22" s="62"/>
      <c r="C22" s="62"/>
      <c r="D22" s="63"/>
      <c r="E22" s="62"/>
      <c r="F22" s="62"/>
      <c r="G22" s="62"/>
      <c r="H22" s="62"/>
      <c r="I22" s="66"/>
      <c r="J22" s="63"/>
      <c r="K22" s="64"/>
      <c r="L22" s="67"/>
    </row>
    <row r="23" spans="1:12" s="5" customFormat="1" ht="13" x14ac:dyDescent="0.2">
      <c r="A23" s="70"/>
      <c r="B23" s="62"/>
      <c r="C23" s="62"/>
      <c r="D23" s="63"/>
      <c r="E23" s="62"/>
      <c r="F23" s="62"/>
      <c r="G23" s="62"/>
      <c r="H23" s="62"/>
      <c r="I23" s="66"/>
      <c r="J23" s="63"/>
      <c r="K23" s="64"/>
      <c r="L23" s="67"/>
    </row>
    <row r="24" spans="1:12" s="5" customFormat="1" ht="13" x14ac:dyDescent="0.2">
      <c r="A24" s="70"/>
      <c r="B24" s="62"/>
      <c r="C24" s="62"/>
      <c r="D24" s="63"/>
      <c r="E24" s="62"/>
      <c r="F24" s="62"/>
      <c r="G24" s="62"/>
      <c r="H24" s="62"/>
      <c r="I24" s="66"/>
      <c r="J24" s="63"/>
      <c r="K24" s="64"/>
      <c r="L24" s="67"/>
    </row>
    <row r="25" spans="1:12" s="5" customFormat="1" ht="13" x14ac:dyDescent="0.2">
      <c r="A25" s="70"/>
      <c r="B25" s="62"/>
      <c r="C25" s="62"/>
      <c r="D25" s="63"/>
      <c r="E25" s="62"/>
      <c r="F25" s="62"/>
      <c r="G25" s="62"/>
      <c r="H25" s="62"/>
      <c r="I25" s="66"/>
      <c r="J25" s="63"/>
      <c r="K25" s="64"/>
      <c r="L25" s="67"/>
    </row>
    <row r="26" spans="1:12" s="5" customFormat="1" ht="13" x14ac:dyDescent="0.2">
      <c r="A26" s="70"/>
      <c r="B26" s="62"/>
      <c r="C26" s="62"/>
      <c r="D26" s="63"/>
      <c r="E26" s="62"/>
      <c r="F26" s="62"/>
      <c r="G26" s="62"/>
      <c r="H26" s="62"/>
      <c r="I26" s="66"/>
      <c r="J26" s="63"/>
      <c r="K26" s="64"/>
      <c r="L26" s="67"/>
    </row>
    <row r="27" spans="1:12" s="5" customFormat="1" ht="13" x14ac:dyDescent="0.2">
      <c r="A27" s="70"/>
      <c r="B27" s="62"/>
      <c r="C27" s="62"/>
      <c r="D27" s="63"/>
      <c r="E27" s="62"/>
      <c r="F27" s="62"/>
      <c r="G27" s="62"/>
      <c r="H27" s="62"/>
      <c r="I27" s="66"/>
      <c r="J27" s="63"/>
      <c r="K27" s="64"/>
      <c r="L27" s="67"/>
    </row>
    <row r="28" spans="1:12" s="5" customFormat="1" ht="13" x14ac:dyDescent="0.2">
      <c r="A28" s="70"/>
      <c r="B28" s="62"/>
      <c r="C28" s="62"/>
      <c r="D28" s="63"/>
      <c r="E28" s="62"/>
      <c r="F28" s="62"/>
      <c r="G28" s="62"/>
      <c r="H28" s="62"/>
      <c r="I28" s="66"/>
      <c r="J28" s="63"/>
      <c r="K28" s="64"/>
      <c r="L28" s="67"/>
    </row>
    <row r="29" spans="1:12" s="5" customFormat="1" ht="13" x14ac:dyDescent="0.2">
      <c r="A29" s="70"/>
      <c r="B29" s="62"/>
      <c r="C29" s="62"/>
      <c r="D29" s="63"/>
      <c r="E29" s="62"/>
      <c r="F29" s="62"/>
      <c r="G29" s="62"/>
      <c r="H29" s="62"/>
      <c r="I29" s="66"/>
      <c r="J29" s="63"/>
      <c r="K29" s="64"/>
      <c r="L29" s="67"/>
    </row>
    <row r="30" spans="1:12" s="5" customFormat="1" ht="13" x14ac:dyDescent="0.2">
      <c r="A30" s="70" t="s">
        <v>20</v>
      </c>
      <c r="B30" s="62"/>
      <c r="C30" s="62"/>
      <c r="D30" s="63"/>
      <c r="E30" s="62"/>
      <c r="F30" s="62"/>
      <c r="G30" s="62"/>
      <c r="H30" s="62"/>
      <c r="I30" s="62"/>
      <c r="J30" s="63"/>
      <c r="K30" s="64">
        <f>ROUNDDOWN(SUM(J31:J37)/1000,0)</f>
        <v>0</v>
      </c>
      <c r="L30" s="65"/>
    </row>
    <row r="31" spans="1:12" s="5" customFormat="1" ht="13" x14ac:dyDescent="0.2">
      <c r="A31" s="70" t="s">
        <v>23</v>
      </c>
      <c r="B31" s="62" t="s">
        <v>59</v>
      </c>
      <c r="C31" s="62" t="s">
        <v>24</v>
      </c>
      <c r="D31" s="63"/>
      <c r="E31" s="62" t="s">
        <v>11</v>
      </c>
      <c r="F31" s="62" t="s">
        <v>25</v>
      </c>
      <c r="G31" s="62"/>
      <c r="H31" s="62" t="s">
        <v>13</v>
      </c>
      <c r="I31" s="66" t="s">
        <v>26</v>
      </c>
      <c r="J31" s="63">
        <f>D31*G31</f>
        <v>0</v>
      </c>
      <c r="K31" s="68"/>
      <c r="L31" s="67"/>
    </row>
    <row r="32" spans="1:12" s="5" customFormat="1" ht="13" x14ac:dyDescent="0.2">
      <c r="A32" s="70"/>
      <c r="B32" s="62"/>
      <c r="C32" s="62"/>
      <c r="D32" s="63"/>
      <c r="E32" s="62"/>
      <c r="F32" s="62"/>
      <c r="G32" s="62"/>
      <c r="H32" s="62"/>
      <c r="I32" s="66"/>
      <c r="J32" s="63"/>
      <c r="K32" s="68"/>
      <c r="L32" s="67"/>
    </row>
    <row r="33" spans="1:12" s="5" customFormat="1" ht="13" x14ac:dyDescent="0.2">
      <c r="A33" s="70"/>
      <c r="B33" s="62" t="s">
        <v>60</v>
      </c>
      <c r="C33" s="62" t="s">
        <v>24</v>
      </c>
      <c r="D33" s="63"/>
      <c r="E33" s="62" t="s">
        <v>11</v>
      </c>
      <c r="F33" s="62" t="s">
        <v>25</v>
      </c>
      <c r="G33" s="62"/>
      <c r="H33" s="62" t="s">
        <v>12</v>
      </c>
      <c r="I33" s="66" t="s">
        <v>26</v>
      </c>
      <c r="J33" s="63">
        <f>D33*G33</f>
        <v>0</v>
      </c>
      <c r="K33" s="64"/>
      <c r="L33" s="67"/>
    </row>
    <row r="34" spans="1:12" s="5" customFormat="1" ht="13" x14ac:dyDescent="0.2">
      <c r="A34" s="70"/>
      <c r="B34" s="62"/>
      <c r="C34" s="62"/>
      <c r="D34" s="63"/>
      <c r="E34" s="62"/>
      <c r="F34" s="62"/>
      <c r="G34" s="62"/>
      <c r="H34" s="62"/>
      <c r="I34" s="66"/>
      <c r="J34" s="63"/>
      <c r="K34" s="64"/>
      <c r="L34" s="67"/>
    </row>
    <row r="35" spans="1:12" s="5" customFormat="1" ht="13" x14ac:dyDescent="0.2">
      <c r="A35" s="70"/>
      <c r="B35" s="62"/>
      <c r="C35" s="62"/>
      <c r="D35" s="63"/>
      <c r="E35" s="62"/>
      <c r="F35" s="62"/>
      <c r="G35" s="62"/>
      <c r="H35" s="62"/>
      <c r="I35" s="66"/>
      <c r="J35" s="63"/>
      <c r="K35" s="64"/>
      <c r="L35" s="67"/>
    </row>
    <row r="36" spans="1:12" s="5" customFormat="1" ht="13" x14ac:dyDescent="0.2">
      <c r="A36" s="70" t="s">
        <v>29</v>
      </c>
      <c r="B36" s="62" t="s">
        <v>30</v>
      </c>
      <c r="C36" s="62"/>
      <c r="D36" s="63"/>
      <c r="E36" s="62"/>
      <c r="F36" s="62"/>
      <c r="G36" s="62"/>
      <c r="H36" s="62"/>
      <c r="I36" s="66" t="s">
        <v>22</v>
      </c>
      <c r="J36" s="63"/>
      <c r="K36" s="64"/>
      <c r="L36" s="67"/>
    </row>
    <row r="37" spans="1:12" s="5" customFormat="1" ht="13" x14ac:dyDescent="0.2">
      <c r="A37" s="70"/>
      <c r="B37" s="62"/>
      <c r="C37" s="62"/>
      <c r="D37" s="63"/>
      <c r="E37" s="62"/>
      <c r="F37" s="62"/>
      <c r="G37" s="62"/>
      <c r="H37" s="62"/>
      <c r="I37" s="66"/>
      <c r="J37" s="63"/>
      <c r="K37" s="64"/>
      <c r="L37" s="67"/>
    </row>
    <row r="38" spans="1:12" s="5" customFormat="1" ht="13" x14ac:dyDescent="0.2">
      <c r="A38" s="70" t="s">
        <v>18</v>
      </c>
      <c r="B38" s="62"/>
      <c r="C38" s="62"/>
      <c r="D38" s="63"/>
      <c r="E38" s="62"/>
      <c r="F38" s="62"/>
      <c r="G38" s="62"/>
      <c r="H38" s="62"/>
      <c r="I38" s="62"/>
      <c r="J38" s="63"/>
      <c r="K38" s="64">
        <f>ROUNDDOWN((SUM(J39:J43))/1000,0)</f>
        <v>0</v>
      </c>
      <c r="L38" s="67"/>
    </row>
    <row r="39" spans="1:12" s="5" customFormat="1" ht="13" x14ac:dyDescent="0.2">
      <c r="A39" s="70" t="s">
        <v>89</v>
      </c>
      <c r="B39" s="62" t="s">
        <v>9</v>
      </c>
      <c r="C39" s="62"/>
      <c r="D39" s="63"/>
      <c r="E39" s="62"/>
      <c r="F39" s="62"/>
      <c r="G39" s="62"/>
      <c r="H39" s="62"/>
      <c r="I39" s="66" t="s">
        <v>22</v>
      </c>
      <c r="J39" s="63"/>
      <c r="K39" s="64"/>
      <c r="L39" s="67"/>
    </row>
    <row r="40" spans="1:12" s="5" customFormat="1" ht="13" x14ac:dyDescent="0.2">
      <c r="A40" s="70"/>
      <c r="B40" s="62" t="s">
        <v>61</v>
      </c>
      <c r="C40" s="62"/>
      <c r="D40" s="63"/>
      <c r="E40" s="62"/>
      <c r="F40" s="62"/>
      <c r="G40" s="62"/>
      <c r="H40" s="62"/>
      <c r="I40" s="66" t="s">
        <v>22</v>
      </c>
      <c r="J40" s="63"/>
      <c r="K40" s="64"/>
      <c r="L40" s="67"/>
    </row>
    <row r="41" spans="1:12" s="5" customFormat="1" ht="13" x14ac:dyDescent="0.2">
      <c r="A41" s="70"/>
      <c r="B41" s="62"/>
      <c r="C41" s="62"/>
      <c r="D41" s="63"/>
      <c r="E41" s="62"/>
      <c r="F41" s="62"/>
      <c r="G41" s="62"/>
      <c r="H41" s="62"/>
      <c r="I41" s="66"/>
      <c r="J41" s="63"/>
      <c r="K41" s="64"/>
      <c r="L41" s="67"/>
    </row>
    <row r="42" spans="1:12" s="5" customFormat="1" ht="13" x14ac:dyDescent="0.2">
      <c r="A42" s="70"/>
      <c r="B42" s="62" t="s">
        <v>61</v>
      </c>
      <c r="C42" s="62"/>
      <c r="D42" s="63"/>
      <c r="E42" s="62"/>
      <c r="F42" s="62"/>
      <c r="G42" s="62"/>
      <c r="H42" s="62"/>
      <c r="I42" s="66" t="s">
        <v>22</v>
      </c>
      <c r="J42" s="63"/>
      <c r="K42" s="64"/>
      <c r="L42" s="67"/>
    </row>
    <row r="43" spans="1:12" s="5" customFormat="1" ht="13" x14ac:dyDescent="0.2">
      <c r="A43" s="70"/>
      <c r="B43" s="62"/>
      <c r="C43" s="62"/>
      <c r="D43" s="63"/>
      <c r="E43" s="62"/>
      <c r="F43" s="62"/>
      <c r="G43" s="62"/>
      <c r="H43" s="62"/>
      <c r="I43" s="62"/>
      <c r="J43" s="63"/>
      <c r="K43" s="68"/>
      <c r="L43" s="67"/>
    </row>
    <row r="44" spans="1:12" s="5" customFormat="1" ht="13" x14ac:dyDescent="0.2">
      <c r="A44" s="70" t="s">
        <v>19</v>
      </c>
      <c r="B44" s="62"/>
      <c r="C44" s="62"/>
      <c r="D44" s="63"/>
      <c r="E44" s="62"/>
      <c r="F44" s="62"/>
      <c r="G44" s="62"/>
      <c r="H44" s="62"/>
      <c r="I44" s="62"/>
      <c r="J44" s="63"/>
      <c r="K44" s="64">
        <f>ROUNDDOWN(SUM(J45:J58)/1000,0)</f>
        <v>0</v>
      </c>
      <c r="L44" s="65"/>
    </row>
    <row r="45" spans="1:12" s="5" customFormat="1" ht="13" x14ac:dyDescent="0.2">
      <c r="A45" s="70" t="s">
        <v>32</v>
      </c>
      <c r="B45" s="62" t="s">
        <v>10</v>
      </c>
      <c r="C45" s="62"/>
      <c r="D45" s="63"/>
      <c r="E45" s="62"/>
      <c r="F45" s="62"/>
      <c r="G45" s="62"/>
      <c r="H45" s="62"/>
      <c r="I45" s="66" t="s">
        <v>22</v>
      </c>
      <c r="J45" s="63"/>
      <c r="K45" s="64"/>
      <c r="L45" s="67"/>
    </row>
    <row r="46" spans="1:12" s="5" customFormat="1" ht="13" x14ac:dyDescent="0.2">
      <c r="A46" s="70"/>
      <c r="B46" s="62"/>
      <c r="C46" s="62"/>
      <c r="D46" s="63"/>
      <c r="E46" s="62"/>
      <c r="F46" s="62"/>
      <c r="G46" s="62"/>
      <c r="H46" s="62"/>
      <c r="I46" s="66"/>
      <c r="J46" s="63"/>
      <c r="K46" s="64"/>
      <c r="L46" s="67"/>
    </row>
    <row r="47" spans="1:12" s="5" customFormat="1" ht="13" x14ac:dyDescent="0.2">
      <c r="A47" s="70" t="s">
        <v>33</v>
      </c>
      <c r="B47" s="62" t="s">
        <v>14</v>
      </c>
      <c r="C47" s="62"/>
      <c r="D47" s="63"/>
      <c r="E47" s="62"/>
      <c r="F47" s="62"/>
      <c r="G47" s="62"/>
      <c r="H47" s="62"/>
      <c r="I47" s="66" t="s">
        <v>22</v>
      </c>
      <c r="J47" s="63"/>
      <c r="K47" s="64"/>
      <c r="L47" s="67"/>
    </row>
    <row r="48" spans="1:12" s="5" customFormat="1" ht="13" x14ac:dyDescent="0.2">
      <c r="A48" s="70"/>
      <c r="B48" s="62"/>
      <c r="C48" s="62"/>
      <c r="D48" s="63"/>
      <c r="E48" s="62"/>
      <c r="F48" s="62"/>
      <c r="G48" s="62"/>
      <c r="H48" s="62"/>
      <c r="I48" s="66"/>
      <c r="J48" s="63"/>
      <c r="K48" s="64"/>
      <c r="L48" s="67"/>
    </row>
    <row r="49" spans="1:12" s="5" customFormat="1" ht="13" x14ac:dyDescent="0.2">
      <c r="A49" s="70" t="s">
        <v>34</v>
      </c>
      <c r="B49" s="62" t="s">
        <v>35</v>
      </c>
      <c r="C49" s="62"/>
      <c r="D49" s="63"/>
      <c r="E49" s="62"/>
      <c r="F49" s="62"/>
      <c r="G49" s="62"/>
      <c r="H49" s="62"/>
      <c r="I49" s="66" t="s">
        <v>22</v>
      </c>
      <c r="J49" s="63"/>
      <c r="K49" s="64"/>
      <c r="L49" s="67"/>
    </row>
    <row r="50" spans="1:12" s="5" customFormat="1" ht="13" x14ac:dyDescent="0.2">
      <c r="A50" s="70"/>
      <c r="B50" s="62"/>
      <c r="C50" s="62"/>
      <c r="D50" s="63"/>
      <c r="E50" s="62"/>
      <c r="F50" s="62"/>
      <c r="G50" s="62"/>
      <c r="H50" s="62"/>
      <c r="I50" s="66"/>
      <c r="J50" s="63"/>
      <c r="K50" s="64"/>
      <c r="L50" s="67"/>
    </row>
    <row r="51" spans="1:12" s="5" customFormat="1" ht="13" x14ac:dyDescent="0.2">
      <c r="A51" s="70" t="s">
        <v>36</v>
      </c>
      <c r="B51" s="62" t="s">
        <v>37</v>
      </c>
      <c r="C51" s="62"/>
      <c r="D51" s="63"/>
      <c r="E51" s="62"/>
      <c r="F51" s="62"/>
      <c r="G51" s="62"/>
      <c r="H51" s="62"/>
      <c r="I51" s="66" t="s">
        <v>22</v>
      </c>
      <c r="J51" s="63"/>
      <c r="K51" s="64"/>
      <c r="L51" s="67"/>
    </row>
    <row r="52" spans="1:12" s="5" customFormat="1" ht="13" x14ac:dyDescent="0.2">
      <c r="A52" s="70"/>
      <c r="B52" s="62"/>
      <c r="C52" s="62"/>
      <c r="D52" s="63"/>
      <c r="E52" s="62"/>
      <c r="F52" s="62"/>
      <c r="G52" s="62"/>
      <c r="H52" s="62"/>
      <c r="I52" s="66"/>
      <c r="J52" s="63"/>
      <c r="K52" s="64"/>
      <c r="L52" s="67"/>
    </row>
    <row r="53" spans="1:12" s="5" customFormat="1" ht="13" x14ac:dyDescent="0.2">
      <c r="A53" s="70" t="s">
        <v>90</v>
      </c>
      <c r="B53" s="62" t="s">
        <v>38</v>
      </c>
      <c r="C53" s="62"/>
      <c r="D53" s="63"/>
      <c r="E53" s="62"/>
      <c r="F53" s="62"/>
      <c r="G53" s="62"/>
      <c r="H53" s="62"/>
      <c r="I53" s="66" t="s">
        <v>22</v>
      </c>
      <c r="J53" s="63"/>
      <c r="K53" s="64"/>
      <c r="L53" s="67"/>
    </row>
    <row r="54" spans="1:12" s="5" customFormat="1" ht="13" x14ac:dyDescent="0.2">
      <c r="A54" s="70"/>
      <c r="B54" s="62"/>
      <c r="C54" s="62"/>
      <c r="D54" s="63"/>
      <c r="E54" s="62"/>
      <c r="F54" s="62"/>
      <c r="G54" s="62"/>
      <c r="H54" s="62"/>
      <c r="I54" s="66"/>
      <c r="J54" s="63"/>
      <c r="K54" s="64"/>
      <c r="L54" s="67"/>
    </row>
    <row r="55" spans="1:12" s="5" customFormat="1" ht="13" x14ac:dyDescent="0.2">
      <c r="A55" s="70" t="s">
        <v>39</v>
      </c>
      <c r="B55" s="62" t="s">
        <v>40</v>
      </c>
      <c r="C55" s="62" t="s">
        <v>24</v>
      </c>
      <c r="D55" s="63"/>
      <c r="E55" s="62" t="s">
        <v>11</v>
      </c>
      <c r="F55" s="62" t="s">
        <v>25</v>
      </c>
      <c r="G55" s="62"/>
      <c r="H55" s="62" t="s">
        <v>13</v>
      </c>
      <c r="I55" s="66" t="s">
        <v>22</v>
      </c>
      <c r="J55" s="63">
        <f>D55*G55</f>
        <v>0</v>
      </c>
      <c r="K55" s="64"/>
      <c r="L55" s="67"/>
    </row>
    <row r="56" spans="1:12" s="5" customFormat="1" ht="13" x14ac:dyDescent="0.2">
      <c r="A56" s="70"/>
      <c r="B56" s="62" t="s">
        <v>6</v>
      </c>
      <c r="C56" s="62"/>
      <c r="D56" s="63"/>
      <c r="E56" s="62"/>
      <c r="F56" s="62"/>
      <c r="G56" s="62"/>
      <c r="H56" s="62"/>
      <c r="I56" s="66" t="s">
        <v>22</v>
      </c>
      <c r="J56" s="63"/>
      <c r="K56" s="64"/>
      <c r="L56" s="67"/>
    </row>
    <row r="57" spans="1:12" s="5" customFormat="1" ht="13" x14ac:dyDescent="0.2">
      <c r="A57" s="70"/>
      <c r="B57" s="62" t="s">
        <v>43</v>
      </c>
      <c r="C57" s="62"/>
      <c r="D57" s="63"/>
      <c r="E57" s="62"/>
      <c r="F57" s="62"/>
      <c r="G57" s="62"/>
      <c r="H57" s="62"/>
      <c r="I57" s="66" t="s">
        <v>22</v>
      </c>
      <c r="J57" s="63"/>
      <c r="K57" s="64"/>
      <c r="L57" s="67"/>
    </row>
    <row r="58" spans="1:12" s="5" customFormat="1" ht="13" x14ac:dyDescent="0.2">
      <c r="A58" s="70"/>
      <c r="B58" s="62"/>
      <c r="C58" s="62"/>
      <c r="D58" s="63"/>
      <c r="E58" s="62"/>
      <c r="F58" s="62"/>
      <c r="G58" s="62"/>
      <c r="H58" s="62"/>
      <c r="I58" s="66"/>
      <c r="J58" s="63"/>
      <c r="K58" s="64"/>
      <c r="L58" s="67"/>
    </row>
    <row r="59" spans="1:12" s="5" customFormat="1" ht="13" x14ac:dyDescent="0.2">
      <c r="A59" s="76" t="s">
        <v>65</v>
      </c>
      <c r="B59" s="77"/>
      <c r="C59" s="7"/>
      <c r="D59" s="69">
        <f>L8*1000</f>
        <v>0</v>
      </c>
      <c r="E59" s="7" t="s">
        <v>11</v>
      </c>
      <c r="F59" s="7" t="s">
        <v>25</v>
      </c>
      <c r="G59" s="62">
        <v>30</v>
      </c>
      <c r="H59" s="7" t="s">
        <v>44</v>
      </c>
      <c r="I59" s="20" t="s">
        <v>22</v>
      </c>
      <c r="J59" s="69">
        <f>D59*G59%</f>
        <v>0</v>
      </c>
      <c r="K59" s="21"/>
      <c r="L59" s="22">
        <f>ROUNDDOWN((J59)/1000,0)</f>
        <v>0</v>
      </c>
    </row>
    <row r="60" spans="1:12" s="5" customFormat="1" ht="13.5" thickBot="1" x14ac:dyDescent="0.25">
      <c r="A60" s="78" t="s">
        <v>45</v>
      </c>
      <c r="B60" s="79"/>
      <c r="C60" s="79"/>
      <c r="D60" s="79"/>
      <c r="E60" s="79"/>
      <c r="F60" s="79"/>
      <c r="G60" s="79"/>
      <c r="H60" s="79"/>
      <c r="I60" s="79"/>
      <c r="J60" s="80"/>
      <c r="K60" s="23"/>
      <c r="L60" s="24">
        <f>L8+L59</f>
        <v>0</v>
      </c>
    </row>
    <row r="61" spans="1:12" s="5" customFormat="1" ht="13" x14ac:dyDescent="0.2">
      <c r="A61" s="25" t="s">
        <v>46</v>
      </c>
      <c r="B61" s="26"/>
      <c r="C61" s="26"/>
      <c r="D61" s="26"/>
      <c r="E61" s="26"/>
      <c r="F61" s="26"/>
      <c r="G61" s="26"/>
      <c r="H61" s="26"/>
      <c r="I61" s="26"/>
      <c r="J61" s="26"/>
      <c r="K61" s="81">
        <f>L60*1000</f>
        <v>0</v>
      </c>
      <c r="L61" s="82"/>
    </row>
    <row r="62" spans="1:12" ht="19.5" customHeight="1" x14ac:dyDescent="0.2">
      <c r="A62" t="s">
        <v>87</v>
      </c>
    </row>
    <row r="63" spans="1:12" ht="13" x14ac:dyDescent="0.2">
      <c r="A63" s="38" t="s">
        <v>56</v>
      </c>
    </row>
    <row r="64" spans="1:12" ht="13" x14ac:dyDescent="0.2">
      <c r="A64" s="41" t="s">
        <v>69</v>
      </c>
    </row>
    <row r="65" spans="1:1" ht="13" x14ac:dyDescent="0.2">
      <c r="A65" s="41" t="s">
        <v>70</v>
      </c>
    </row>
  </sheetData>
  <sheetProtection formatCells="0" formatColumns="0" format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
  <sheetViews>
    <sheetView showGridLines="0" view="pageBreakPreview" topLeftCell="A38" zoomScale="60" zoomScaleNormal="90" workbookViewId="0">
      <selection activeCell="A66" sqref="A66:XFD66"/>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6" bestFit="1" customWidth="1"/>
    <col min="11" max="11" width="10.1796875" bestFit="1" customWidth="1"/>
    <col min="12" max="12" width="9.6328125" bestFit="1" customWidth="1"/>
  </cols>
  <sheetData>
    <row r="1" spans="1:12" ht="19.5" customHeight="1" x14ac:dyDescent="0.2">
      <c r="A1" s="40" t="s">
        <v>63</v>
      </c>
      <c r="J1" s="45" t="s">
        <v>66</v>
      </c>
      <c r="K1" s="37"/>
      <c r="L1" s="15"/>
    </row>
    <row r="2" spans="1:12" ht="6" customHeight="1" x14ac:dyDescent="0.2">
      <c r="K2" s="37"/>
      <c r="L2" s="15"/>
    </row>
    <row r="3" spans="1:12" ht="19.5" customHeight="1" x14ac:dyDescent="0.2">
      <c r="A3" s="83" t="s">
        <v>62</v>
      </c>
      <c r="B3" s="83"/>
      <c r="C3" s="83"/>
      <c r="D3" s="83"/>
      <c r="E3" s="83"/>
      <c r="F3" s="83"/>
      <c r="G3" s="83"/>
      <c r="H3" s="83"/>
      <c r="I3" s="83"/>
      <c r="J3" s="83"/>
      <c r="K3" s="83"/>
      <c r="L3" s="83"/>
    </row>
    <row r="4" spans="1:12" s="5" customFormat="1" ht="6" customHeight="1" x14ac:dyDescent="0.2">
      <c r="B4" s="84"/>
      <c r="C4" s="84"/>
      <c r="D4" s="84"/>
      <c r="E4" s="84"/>
      <c r="F4" s="84"/>
      <c r="G4" s="84"/>
      <c r="H4" s="84"/>
      <c r="J4" s="85"/>
      <c r="K4" s="85"/>
      <c r="L4" s="85"/>
    </row>
    <row r="5" spans="1:12" s="5" customFormat="1" ht="16.5" customHeight="1" x14ac:dyDescent="0.2">
      <c r="A5" s="92" t="s">
        <v>73</v>
      </c>
      <c r="B5" s="92"/>
      <c r="C5" s="92"/>
      <c r="D5" s="92"/>
      <c r="E5" s="92"/>
      <c r="F5" s="92"/>
      <c r="G5" s="92"/>
      <c r="H5" s="92"/>
      <c r="I5" s="92"/>
      <c r="J5" s="92"/>
      <c r="K5" s="92"/>
      <c r="L5" s="92"/>
    </row>
    <row r="6" spans="1:12" s="5" customFormat="1" ht="18" customHeight="1" thickBot="1" x14ac:dyDescent="0.25">
      <c r="A6" s="86" t="s">
        <v>71</v>
      </c>
      <c r="B6" s="86"/>
      <c r="C6" s="86"/>
      <c r="D6" s="86"/>
      <c r="E6" s="86"/>
      <c r="F6" s="86"/>
      <c r="G6" s="86"/>
      <c r="H6" s="86"/>
      <c r="I6" s="86"/>
      <c r="J6" s="86"/>
      <c r="K6" s="87"/>
      <c r="L6" s="87"/>
    </row>
    <row r="7" spans="1:12" s="5" customFormat="1" ht="13" x14ac:dyDescent="0.2">
      <c r="A7" s="88" t="s">
        <v>58</v>
      </c>
      <c r="B7" s="88"/>
      <c r="C7" s="88"/>
      <c r="D7" s="88"/>
      <c r="E7" s="88"/>
      <c r="F7" s="88"/>
      <c r="G7" s="88"/>
      <c r="H7" s="88"/>
      <c r="I7" s="88"/>
      <c r="J7" s="89"/>
      <c r="K7" s="90" t="s">
        <v>21</v>
      </c>
      <c r="L7" s="91"/>
    </row>
    <row r="8" spans="1:12" s="5" customFormat="1" ht="13" x14ac:dyDescent="0.2">
      <c r="A8" s="16" t="s">
        <v>16</v>
      </c>
      <c r="B8" s="17"/>
      <c r="C8" s="17"/>
      <c r="D8" s="17"/>
      <c r="E8" s="17"/>
      <c r="F8" s="17"/>
      <c r="G8" s="17"/>
      <c r="H8" s="17"/>
      <c r="I8" s="17"/>
      <c r="J8" s="47"/>
      <c r="K8" s="18"/>
      <c r="L8" s="19">
        <f>SUM(K9:K58)</f>
        <v>0</v>
      </c>
    </row>
    <row r="9" spans="1:12" s="52" customFormat="1" ht="13" x14ac:dyDescent="0.2">
      <c r="A9" s="70" t="s">
        <v>17</v>
      </c>
      <c r="B9" s="49"/>
      <c r="C9" s="49"/>
      <c r="D9" s="48"/>
      <c r="E9" s="49"/>
      <c r="F9" s="49"/>
      <c r="G9" s="49"/>
      <c r="H9" s="49"/>
      <c r="I9" s="49"/>
      <c r="J9" s="48"/>
      <c r="K9" s="50">
        <f>ROUNDDOWN(SUM(J11:J12)+(SUM(J14:J18)+SUM(J20:J29))/1000,0)</f>
        <v>0</v>
      </c>
      <c r="L9" s="51"/>
    </row>
    <row r="10" spans="1:12" s="52" customFormat="1" ht="13" x14ac:dyDescent="0.2">
      <c r="A10" s="70" t="s">
        <v>78</v>
      </c>
      <c r="B10" s="49"/>
      <c r="C10" s="49"/>
      <c r="D10" s="48"/>
      <c r="E10" s="49"/>
      <c r="F10" s="49"/>
      <c r="G10" s="49"/>
      <c r="H10" s="49"/>
      <c r="I10" s="49"/>
      <c r="J10" s="48"/>
      <c r="K10" s="50"/>
      <c r="L10" s="51"/>
    </row>
    <row r="11" spans="1:12" s="52" customFormat="1" ht="13" x14ac:dyDescent="0.2">
      <c r="A11" s="70"/>
      <c r="B11" s="49" t="s">
        <v>81</v>
      </c>
      <c r="C11" s="49" t="s">
        <v>82</v>
      </c>
      <c r="D11" s="48"/>
      <c r="E11" s="49" t="s">
        <v>83</v>
      </c>
      <c r="F11" s="49" t="s">
        <v>84</v>
      </c>
      <c r="G11" s="49"/>
      <c r="H11" s="49" t="s">
        <v>85</v>
      </c>
      <c r="I11" s="54" t="s">
        <v>79</v>
      </c>
      <c r="J11" s="48"/>
      <c r="K11" s="50"/>
      <c r="L11" s="51"/>
    </row>
    <row r="12" spans="1:12" s="52" customFormat="1" ht="13" x14ac:dyDescent="0.2">
      <c r="A12" s="70"/>
      <c r="B12" s="49" t="s">
        <v>81</v>
      </c>
      <c r="C12" s="49" t="s">
        <v>82</v>
      </c>
      <c r="D12" s="48"/>
      <c r="E12" s="49" t="s">
        <v>83</v>
      </c>
      <c r="F12" s="49" t="s">
        <v>84</v>
      </c>
      <c r="G12" s="49"/>
      <c r="H12" s="49" t="s">
        <v>85</v>
      </c>
      <c r="I12" s="54" t="s">
        <v>79</v>
      </c>
      <c r="J12" s="48"/>
      <c r="K12" s="50"/>
      <c r="L12" s="51"/>
    </row>
    <row r="13" spans="1:12" s="52" customFormat="1" ht="13" x14ac:dyDescent="0.2">
      <c r="A13" s="70" t="s">
        <v>77</v>
      </c>
      <c r="B13" s="49"/>
      <c r="C13" s="49"/>
      <c r="D13" s="48"/>
      <c r="E13" s="49"/>
      <c r="F13" s="49"/>
      <c r="G13" s="49"/>
      <c r="H13" s="49"/>
      <c r="I13" s="54"/>
      <c r="J13" s="48"/>
      <c r="K13" s="50"/>
      <c r="L13" s="53"/>
    </row>
    <row r="14" spans="1:12" s="52" customFormat="1" ht="13" x14ac:dyDescent="0.2">
      <c r="A14" s="70"/>
      <c r="B14" s="49" t="s">
        <v>2</v>
      </c>
      <c r="C14" s="49"/>
      <c r="D14" s="48"/>
      <c r="E14" s="49"/>
      <c r="F14" s="49"/>
      <c r="G14" s="49"/>
      <c r="H14" s="49"/>
      <c r="I14" s="54" t="s">
        <v>22</v>
      </c>
      <c r="J14" s="48"/>
      <c r="K14" s="50"/>
      <c r="L14" s="53"/>
    </row>
    <row r="15" spans="1:12" s="52" customFormat="1" ht="13" x14ac:dyDescent="0.2">
      <c r="A15" s="70"/>
      <c r="B15" s="49" t="s">
        <v>3</v>
      </c>
      <c r="C15" s="49"/>
      <c r="D15" s="48"/>
      <c r="E15" s="49"/>
      <c r="F15" s="49"/>
      <c r="G15" s="49"/>
      <c r="H15" s="49"/>
      <c r="I15" s="54" t="s">
        <v>22</v>
      </c>
      <c r="J15" s="48"/>
      <c r="K15" s="50"/>
      <c r="L15" s="53"/>
    </row>
    <row r="16" spans="1:12" s="52" customFormat="1" ht="13" x14ac:dyDescent="0.2">
      <c r="A16" s="70"/>
      <c r="B16" s="49" t="s">
        <v>4</v>
      </c>
      <c r="C16" s="49"/>
      <c r="D16" s="48"/>
      <c r="E16" s="49"/>
      <c r="F16" s="49"/>
      <c r="G16" s="49"/>
      <c r="H16" s="49"/>
      <c r="I16" s="54" t="s">
        <v>22</v>
      </c>
      <c r="J16" s="48"/>
      <c r="K16" s="50"/>
      <c r="L16" s="53"/>
    </row>
    <row r="17" spans="1:12" s="52" customFormat="1" ht="13" x14ac:dyDescent="0.2">
      <c r="A17" s="70"/>
      <c r="B17" s="49" t="s">
        <v>5</v>
      </c>
      <c r="C17" s="49"/>
      <c r="D17" s="48"/>
      <c r="E17" s="49"/>
      <c r="F17" s="49"/>
      <c r="G17" s="49"/>
      <c r="H17" s="49"/>
      <c r="I17" s="54" t="s">
        <v>22</v>
      </c>
      <c r="J17" s="48"/>
      <c r="K17" s="50"/>
      <c r="L17" s="53"/>
    </row>
    <row r="18" spans="1:12" s="52" customFormat="1" ht="13" x14ac:dyDescent="0.2">
      <c r="A18" s="70"/>
      <c r="B18" s="49"/>
      <c r="C18" s="49"/>
      <c r="D18" s="48"/>
      <c r="E18" s="49"/>
      <c r="F18" s="49"/>
      <c r="G18" s="49"/>
      <c r="H18" s="49"/>
      <c r="I18" s="54"/>
      <c r="J18" s="48"/>
      <c r="K18" s="50"/>
      <c r="L18" s="53"/>
    </row>
    <row r="19" spans="1:12" s="52" customFormat="1" ht="13" x14ac:dyDescent="0.2">
      <c r="A19" s="70" t="s">
        <v>80</v>
      </c>
      <c r="B19" s="49"/>
      <c r="C19" s="49"/>
      <c r="D19" s="48"/>
      <c r="E19" s="49"/>
      <c r="F19" s="49"/>
      <c r="G19" s="49"/>
      <c r="H19" s="49"/>
      <c r="I19" s="49"/>
      <c r="J19" s="48"/>
      <c r="K19" s="50"/>
      <c r="L19" s="53"/>
    </row>
    <row r="20" spans="1:12" s="52" customFormat="1" ht="13" x14ac:dyDescent="0.2">
      <c r="A20" s="70"/>
      <c r="B20" s="49" t="s">
        <v>7</v>
      </c>
      <c r="C20" s="49"/>
      <c r="D20" s="48"/>
      <c r="E20" s="49"/>
      <c r="F20" s="49"/>
      <c r="G20" s="49"/>
      <c r="H20" s="49"/>
      <c r="I20" s="54" t="s">
        <v>22</v>
      </c>
      <c r="J20" s="48"/>
      <c r="K20" s="50"/>
      <c r="L20" s="53"/>
    </row>
    <row r="21" spans="1:12" s="52" customFormat="1" ht="13" x14ac:dyDescent="0.2">
      <c r="A21" s="70"/>
      <c r="B21" s="49" t="s">
        <v>8</v>
      </c>
      <c r="C21" s="49"/>
      <c r="D21" s="48"/>
      <c r="E21" s="49"/>
      <c r="F21" s="49"/>
      <c r="G21" s="49"/>
      <c r="H21" s="49"/>
      <c r="I21" s="54" t="s">
        <v>22</v>
      </c>
      <c r="J21" s="48"/>
      <c r="K21" s="50"/>
      <c r="L21" s="53"/>
    </row>
    <row r="22" spans="1:12" s="52" customFormat="1" ht="13" x14ac:dyDescent="0.2">
      <c r="A22" s="70"/>
      <c r="B22" s="49"/>
      <c r="C22" s="49"/>
      <c r="D22" s="48"/>
      <c r="E22" s="49"/>
      <c r="F22" s="49"/>
      <c r="G22" s="49"/>
      <c r="H22" s="49"/>
      <c r="I22" s="54"/>
      <c r="J22" s="48"/>
      <c r="K22" s="50"/>
      <c r="L22" s="53"/>
    </row>
    <row r="23" spans="1:12" s="52" customFormat="1" ht="13" x14ac:dyDescent="0.2">
      <c r="A23" s="70"/>
      <c r="B23" s="49"/>
      <c r="C23" s="49"/>
      <c r="D23" s="48"/>
      <c r="E23" s="49"/>
      <c r="F23" s="49"/>
      <c r="G23" s="49"/>
      <c r="H23" s="49"/>
      <c r="I23" s="54"/>
      <c r="J23" s="48"/>
      <c r="K23" s="50"/>
      <c r="L23" s="53"/>
    </row>
    <row r="24" spans="1:12" s="52" customFormat="1" ht="13" x14ac:dyDescent="0.2">
      <c r="A24" s="70"/>
      <c r="B24" s="49"/>
      <c r="C24" s="49"/>
      <c r="D24" s="48"/>
      <c r="E24" s="49"/>
      <c r="F24" s="49"/>
      <c r="G24" s="49"/>
      <c r="H24" s="49"/>
      <c r="I24" s="54"/>
      <c r="J24" s="48"/>
      <c r="K24" s="50"/>
      <c r="L24" s="53"/>
    </row>
    <row r="25" spans="1:12" s="52" customFormat="1" ht="13" x14ac:dyDescent="0.2">
      <c r="A25" s="70"/>
      <c r="B25" s="49"/>
      <c r="C25" s="49"/>
      <c r="D25" s="48"/>
      <c r="E25" s="49"/>
      <c r="F25" s="49"/>
      <c r="G25" s="49"/>
      <c r="H25" s="49"/>
      <c r="I25" s="54"/>
      <c r="J25" s="48"/>
      <c r="K25" s="50"/>
      <c r="L25" s="53"/>
    </row>
    <row r="26" spans="1:12" s="52" customFormat="1" ht="13" x14ac:dyDescent="0.2">
      <c r="A26" s="70"/>
      <c r="B26" s="49"/>
      <c r="C26" s="49"/>
      <c r="D26" s="48"/>
      <c r="E26" s="49"/>
      <c r="F26" s="49"/>
      <c r="G26" s="49"/>
      <c r="H26" s="49"/>
      <c r="I26" s="54"/>
      <c r="J26" s="48"/>
      <c r="K26" s="50"/>
      <c r="L26" s="53"/>
    </row>
    <row r="27" spans="1:12" s="52" customFormat="1" ht="13" x14ac:dyDescent="0.2">
      <c r="A27" s="70"/>
      <c r="B27" s="49"/>
      <c r="C27" s="49"/>
      <c r="D27" s="48"/>
      <c r="E27" s="49"/>
      <c r="F27" s="49"/>
      <c r="G27" s="49"/>
      <c r="H27" s="49"/>
      <c r="I27" s="54"/>
      <c r="J27" s="48"/>
      <c r="K27" s="50"/>
      <c r="L27" s="53"/>
    </row>
    <row r="28" spans="1:12" s="52" customFormat="1" ht="13" x14ac:dyDescent="0.2">
      <c r="A28" s="70"/>
      <c r="B28" s="49"/>
      <c r="C28" s="49"/>
      <c r="D28" s="48"/>
      <c r="E28" s="49"/>
      <c r="F28" s="49"/>
      <c r="G28" s="49"/>
      <c r="H28" s="49"/>
      <c r="I28" s="54"/>
      <c r="J28" s="48"/>
      <c r="K28" s="50"/>
      <c r="L28" s="53"/>
    </row>
    <row r="29" spans="1:12" s="52" customFormat="1" ht="13" x14ac:dyDescent="0.2">
      <c r="A29" s="70"/>
      <c r="B29" s="49"/>
      <c r="C29" s="49"/>
      <c r="D29" s="48"/>
      <c r="E29" s="49"/>
      <c r="F29" s="49"/>
      <c r="G29" s="49"/>
      <c r="H29" s="49"/>
      <c r="I29" s="54"/>
      <c r="J29" s="48"/>
      <c r="K29" s="50"/>
      <c r="L29" s="53"/>
    </row>
    <row r="30" spans="1:12" s="52" customFormat="1" ht="13" x14ac:dyDescent="0.2">
      <c r="A30" s="70" t="s">
        <v>20</v>
      </c>
      <c r="B30" s="49"/>
      <c r="C30" s="49"/>
      <c r="D30" s="48"/>
      <c r="E30" s="49"/>
      <c r="F30" s="49"/>
      <c r="G30" s="49"/>
      <c r="H30" s="49"/>
      <c r="I30" s="49"/>
      <c r="J30" s="48"/>
      <c r="K30" s="50">
        <f>ROUNDDOWN(SUM(J31:J37)/1000,0)</f>
        <v>0</v>
      </c>
      <c r="L30" s="51"/>
    </row>
    <row r="31" spans="1:12" s="52" customFormat="1" ht="13" x14ac:dyDescent="0.2">
      <c r="A31" s="70" t="s">
        <v>23</v>
      </c>
      <c r="B31" s="49" t="s">
        <v>59</v>
      </c>
      <c r="C31" s="49" t="s">
        <v>24</v>
      </c>
      <c r="D31" s="48"/>
      <c r="E31" s="49" t="s">
        <v>11</v>
      </c>
      <c r="F31" s="49" t="s">
        <v>25</v>
      </c>
      <c r="G31" s="49"/>
      <c r="H31" s="49" t="s">
        <v>13</v>
      </c>
      <c r="I31" s="54" t="s">
        <v>26</v>
      </c>
      <c r="J31" s="48">
        <f>D31*G31</f>
        <v>0</v>
      </c>
      <c r="K31" s="55"/>
      <c r="L31" s="53"/>
    </row>
    <row r="32" spans="1:12" s="52" customFormat="1" ht="13" x14ac:dyDescent="0.2">
      <c r="A32" s="70"/>
      <c r="B32" s="49"/>
      <c r="C32" s="49"/>
      <c r="D32" s="48"/>
      <c r="E32" s="49"/>
      <c r="F32" s="49"/>
      <c r="G32" s="49"/>
      <c r="H32" s="49"/>
      <c r="I32" s="54"/>
      <c r="J32" s="48"/>
      <c r="K32" s="55"/>
      <c r="L32" s="53"/>
    </row>
    <row r="33" spans="1:12" s="52" customFormat="1" ht="13" x14ac:dyDescent="0.2">
      <c r="A33" s="70"/>
      <c r="B33" s="49" t="s">
        <v>60</v>
      </c>
      <c r="C33" s="49" t="s">
        <v>27</v>
      </c>
      <c r="D33" s="48"/>
      <c r="E33" s="49" t="s">
        <v>11</v>
      </c>
      <c r="F33" s="49" t="s">
        <v>25</v>
      </c>
      <c r="G33" s="49"/>
      <c r="H33" s="49" t="s">
        <v>12</v>
      </c>
      <c r="I33" s="54" t="s">
        <v>28</v>
      </c>
      <c r="J33" s="48">
        <f>D33*G33</f>
        <v>0</v>
      </c>
      <c r="K33" s="50"/>
      <c r="L33" s="53"/>
    </row>
    <row r="34" spans="1:12" s="52" customFormat="1" ht="13" x14ac:dyDescent="0.2">
      <c r="A34" s="70"/>
      <c r="B34" s="49"/>
      <c r="C34" s="49"/>
      <c r="D34" s="48"/>
      <c r="E34" s="49"/>
      <c r="F34" s="49"/>
      <c r="G34" s="49"/>
      <c r="H34" s="49"/>
      <c r="I34" s="54"/>
      <c r="J34" s="48"/>
      <c r="K34" s="50"/>
      <c r="L34" s="53"/>
    </row>
    <row r="35" spans="1:12" s="52" customFormat="1" ht="13" x14ac:dyDescent="0.2">
      <c r="A35" s="70"/>
      <c r="B35" s="49"/>
      <c r="C35" s="49"/>
      <c r="D35" s="48"/>
      <c r="E35" s="49"/>
      <c r="F35" s="49"/>
      <c r="G35" s="49"/>
      <c r="H35" s="49"/>
      <c r="I35" s="54"/>
      <c r="J35" s="48"/>
      <c r="K35" s="50"/>
      <c r="L35" s="53"/>
    </row>
    <row r="36" spans="1:12" s="52" customFormat="1" ht="13" x14ac:dyDescent="0.2">
      <c r="A36" s="70" t="s">
        <v>29</v>
      </c>
      <c r="B36" s="49" t="s">
        <v>30</v>
      </c>
      <c r="C36" s="49"/>
      <c r="D36" s="48"/>
      <c r="E36" s="49"/>
      <c r="F36" s="49"/>
      <c r="G36" s="49"/>
      <c r="H36" s="49"/>
      <c r="I36" s="54" t="s">
        <v>31</v>
      </c>
      <c r="J36" s="48"/>
      <c r="K36" s="50"/>
      <c r="L36" s="53"/>
    </row>
    <row r="37" spans="1:12" s="52" customFormat="1" ht="13" x14ac:dyDescent="0.2">
      <c r="A37" s="70"/>
      <c r="B37" s="49"/>
      <c r="C37" s="49"/>
      <c r="D37" s="48"/>
      <c r="E37" s="49"/>
      <c r="F37" s="49"/>
      <c r="G37" s="49"/>
      <c r="H37" s="49"/>
      <c r="I37" s="54"/>
      <c r="J37" s="48"/>
      <c r="K37" s="50"/>
      <c r="L37" s="53"/>
    </row>
    <row r="38" spans="1:12" s="52" customFormat="1" ht="13" x14ac:dyDescent="0.2">
      <c r="A38" s="70" t="s">
        <v>18</v>
      </c>
      <c r="B38" s="49"/>
      <c r="C38" s="49"/>
      <c r="D38" s="48"/>
      <c r="E38" s="49"/>
      <c r="F38" s="49"/>
      <c r="G38" s="49"/>
      <c r="H38" s="49"/>
      <c r="I38" s="49"/>
      <c r="J38" s="48"/>
      <c r="K38" s="50">
        <f>ROUNDDOWN((SUM(J39:J43))/1000,0)</f>
        <v>0</v>
      </c>
      <c r="L38" s="53"/>
    </row>
    <row r="39" spans="1:12" s="52" customFormat="1" ht="13" x14ac:dyDescent="0.2">
      <c r="A39" s="70" t="s">
        <v>89</v>
      </c>
      <c r="B39" s="49" t="s">
        <v>9</v>
      </c>
      <c r="C39" s="49"/>
      <c r="D39" s="48"/>
      <c r="E39" s="49"/>
      <c r="F39" s="49"/>
      <c r="G39" s="49"/>
      <c r="H39" s="49"/>
      <c r="I39" s="54" t="s">
        <v>31</v>
      </c>
      <c r="J39" s="48"/>
      <c r="K39" s="50"/>
      <c r="L39" s="53"/>
    </row>
    <row r="40" spans="1:12" s="52" customFormat="1" ht="13" x14ac:dyDescent="0.2">
      <c r="A40" s="70"/>
      <c r="B40" s="49" t="s">
        <v>61</v>
      </c>
      <c r="C40" s="49"/>
      <c r="D40" s="48"/>
      <c r="E40" s="49"/>
      <c r="F40" s="49"/>
      <c r="G40" s="49"/>
      <c r="H40" s="49"/>
      <c r="I40" s="54" t="s">
        <v>31</v>
      </c>
      <c r="J40" s="48"/>
      <c r="K40" s="50"/>
      <c r="L40" s="53"/>
    </row>
    <row r="41" spans="1:12" s="52" customFormat="1" ht="13" x14ac:dyDescent="0.2">
      <c r="A41" s="70"/>
      <c r="B41" s="49"/>
      <c r="C41" s="49"/>
      <c r="D41" s="48"/>
      <c r="E41" s="49"/>
      <c r="F41" s="49"/>
      <c r="G41" s="49"/>
      <c r="H41" s="49"/>
      <c r="I41" s="54"/>
      <c r="J41" s="48"/>
      <c r="K41" s="50"/>
      <c r="L41" s="53"/>
    </row>
    <row r="42" spans="1:12" s="52" customFormat="1" ht="13" x14ac:dyDescent="0.2">
      <c r="A42" s="70"/>
      <c r="B42" s="49" t="s">
        <v>61</v>
      </c>
      <c r="C42" s="49"/>
      <c r="D42" s="48"/>
      <c r="E42" s="49"/>
      <c r="F42" s="49"/>
      <c r="G42" s="49"/>
      <c r="H42" s="49"/>
      <c r="I42" s="54" t="s">
        <v>31</v>
      </c>
      <c r="J42" s="48"/>
      <c r="K42" s="50"/>
      <c r="L42" s="53"/>
    </row>
    <row r="43" spans="1:12" s="52" customFormat="1" ht="13" x14ac:dyDescent="0.2">
      <c r="A43" s="70"/>
      <c r="B43" s="49"/>
      <c r="C43" s="49"/>
      <c r="D43" s="48"/>
      <c r="E43" s="49"/>
      <c r="F43" s="49"/>
      <c r="G43" s="49"/>
      <c r="H43" s="49"/>
      <c r="I43" s="49"/>
      <c r="J43" s="48"/>
      <c r="K43" s="55"/>
      <c r="L43" s="53"/>
    </row>
    <row r="44" spans="1:12" s="52" customFormat="1" ht="13" x14ac:dyDescent="0.2">
      <c r="A44" s="70" t="s">
        <v>19</v>
      </c>
      <c r="B44" s="49"/>
      <c r="C44" s="49"/>
      <c r="D44" s="48"/>
      <c r="E44" s="49"/>
      <c r="F44" s="49"/>
      <c r="G44" s="49"/>
      <c r="H44" s="49"/>
      <c r="I44" s="49"/>
      <c r="J44" s="48"/>
      <c r="K44" s="50">
        <f>ROUNDDOWN(SUM(J45:J58)/1000,0)</f>
        <v>0</v>
      </c>
      <c r="L44" s="51"/>
    </row>
    <row r="45" spans="1:12" s="52" customFormat="1" ht="13" x14ac:dyDescent="0.2">
      <c r="A45" s="70" t="s">
        <v>32</v>
      </c>
      <c r="B45" s="49" t="s">
        <v>10</v>
      </c>
      <c r="C45" s="49"/>
      <c r="D45" s="48"/>
      <c r="E45" s="49"/>
      <c r="F45" s="49"/>
      <c r="G45" s="49"/>
      <c r="H45" s="49"/>
      <c r="I45" s="54" t="s">
        <v>31</v>
      </c>
      <c r="J45" s="48"/>
      <c r="K45" s="50"/>
      <c r="L45" s="53"/>
    </row>
    <row r="46" spans="1:12" s="52" customFormat="1" ht="13" x14ac:dyDescent="0.2">
      <c r="A46" s="70"/>
      <c r="B46" s="49"/>
      <c r="C46" s="49"/>
      <c r="D46" s="48"/>
      <c r="E46" s="49"/>
      <c r="F46" s="49"/>
      <c r="G46" s="49"/>
      <c r="H46" s="49"/>
      <c r="I46" s="54"/>
      <c r="J46" s="48"/>
      <c r="K46" s="50"/>
      <c r="L46" s="53"/>
    </row>
    <row r="47" spans="1:12" s="52" customFormat="1" ht="13" x14ac:dyDescent="0.2">
      <c r="A47" s="70" t="s">
        <v>33</v>
      </c>
      <c r="B47" s="49" t="s">
        <v>14</v>
      </c>
      <c r="C47" s="49"/>
      <c r="D47" s="48"/>
      <c r="E47" s="49"/>
      <c r="F47" s="49"/>
      <c r="G47" s="49"/>
      <c r="H47" s="49"/>
      <c r="I47" s="54" t="s">
        <v>31</v>
      </c>
      <c r="J47" s="48"/>
      <c r="K47" s="50"/>
      <c r="L47" s="53"/>
    </row>
    <row r="48" spans="1:12" s="52" customFormat="1" ht="13" x14ac:dyDescent="0.2">
      <c r="A48" s="70"/>
      <c r="B48" s="49"/>
      <c r="C48" s="49"/>
      <c r="D48" s="48"/>
      <c r="E48" s="49"/>
      <c r="F48" s="49"/>
      <c r="G48" s="49"/>
      <c r="H48" s="49"/>
      <c r="I48" s="54"/>
      <c r="J48" s="48"/>
      <c r="K48" s="50"/>
      <c r="L48" s="53"/>
    </row>
    <row r="49" spans="1:12" s="52" customFormat="1" ht="13" x14ac:dyDescent="0.2">
      <c r="A49" s="70" t="s">
        <v>34</v>
      </c>
      <c r="B49" s="49" t="s">
        <v>35</v>
      </c>
      <c r="C49" s="49"/>
      <c r="D49" s="48"/>
      <c r="E49" s="49"/>
      <c r="F49" s="49"/>
      <c r="G49" s="49"/>
      <c r="H49" s="49"/>
      <c r="I49" s="54" t="s">
        <v>31</v>
      </c>
      <c r="J49" s="48"/>
      <c r="K49" s="50"/>
      <c r="L49" s="53"/>
    </row>
    <row r="50" spans="1:12" s="52" customFormat="1" ht="13" x14ac:dyDescent="0.2">
      <c r="A50" s="70"/>
      <c r="B50" s="49"/>
      <c r="C50" s="49"/>
      <c r="D50" s="48"/>
      <c r="E50" s="49"/>
      <c r="F50" s="49"/>
      <c r="G50" s="49"/>
      <c r="H50" s="49"/>
      <c r="I50" s="54"/>
      <c r="J50" s="48"/>
      <c r="K50" s="50"/>
      <c r="L50" s="53"/>
    </row>
    <row r="51" spans="1:12" s="52" customFormat="1" ht="13" x14ac:dyDescent="0.2">
      <c r="A51" s="70" t="s">
        <v>36</v>
      </c>
      <c r="B51" s="49" t="s">
        <v>37</v>
      </c>
      <c r="C51" s="49"/>
      <c r="D51" s="48"/>
      <c r="E51" s="49"/>
      <c r="F51" s="49"/>
      <c r="G51" s="49"/>
      <c r="H51" s="49"/>
      <c r="I51" s="54" t="s">
        <v>31</v>
      </c>
      <c r="J51" s="48"/>
      <c r="K51" s="50"/>
      <c r="L51" s="53"/>
    </row>
    <row r="52" spans="1:12" s="52" customFormat="1" ht="13" x14ac:dyDescent="0.2">
      <c r="A52" s="70"/>
      <c r="B52" s="49"/>
      <c r="C52" s="49"/>
      <c r="D52" s="48"/>
      <c r="E52" s="49"/>
      <c r="F52" s="49"/>
      <c r="G52" s="49"/>
      <c r="H52" s="49"/>
      <c r="I52" s="54"/>
      <c r="J52" s="48"/>
      <c r="K52" s="50"/>
      <c r="L52" s="53"/>
    </row>
    <row r="53" spans="1:12" s="52" customFormat="1" ht="13" x14ac:dyDescent="0.2">
      <c r="A53" s="70" t="s">
        <v>90</v>
      </c>
      <c r="B53" s="49" t="s">
        <v>38</v>
      </c>
      <c r="C53" s="49"/>
      <c r="D53" s="48"/>
      <c r="E53" s="49"/>
      <c r="F53" s="49"/>
      <c r="G53" s="49"/>
      <c r="H53" s="49"/>
      <c r="I53" s="54" t="s">
        <v>31</v>
      </c>
      <c r="J53" s="48"/>
      <c r="K53" s="50"/>
      <c r="L53" s="53"/>
    </row>
    <row r="54" spans="1:12" s="52" customFormat="1" ht="13" x14ac:dyDescent="0.2">
      <c r="A54" s="70"/>
      <c r="B54" s="49"/>
      <c r="C54" s="49"/>
      <c r="D54" s="48"/>
      <c r="E54" s="49"/>
      <c r="F54" s="49"/>
      <c r="G54" s="49"/>
      <c r="H54" s="49"/>
      <c r="I54" s="54"/>
      <c r="J54" s="48"/>
      <c r="K54" s="50"/>
      <c r="L54" s="53"/>
    </row>
    <row r="55" spans="1:12" s="52" customFormat="1" ht="13" x14ac:dyDescent="0.2">
      <c r="A55" s="70" t="s">
        <v>39</v>
      </c>
      <c r="B55" s="49" t="s">
        <v>40</v>
      </c>
      <c r="C55" s="49" t="s">
        <v>41</v>
      </c>
      <c r="D55" s="48"/>
      <c r="E55" s="49" t="s">
        <v>11</v>
      </c>
      <c r="F55" s="49" t="s">
        <v>25</v>
      </c>
      <c r="G55" s="49"/>
      <c r="H55" s="49" t="s">
        <v>13</v>
      </c>
      <c r="I55" s="54" t="s">
        <v>42</v>
      </c>
      <c r="J55" s="48">
        <f>D55*G55</f>
        <v>0</v>
      </c>
      <c r="K55" s="50"/>
      <c r="L55" s="53"/>
    </row>
    <row r="56" spans="1:12" s="52" customFormat="1" ht="13" x14ac:dyDescent="0.2">
      <c r="A56" s="70"/>
      <c r="B56" s="49" t="s">
        <v>6</v>
      </c>
      <c r="C56" s="49"/>
      <c r="D56" s="48"/>
      <c r="E56" s="49"/>
      <c r="F56" s="49"/>
      <c r="G56" s="49"/>
      <c r="H56" s="49"/>
      <c r="I56" s="54" t="s">
        <v>42</v>
      </c>
      <c r="J56" s="48"/>
      <c r="K56" s="50"/>
      <c r="L56" s="53"/>
    </row>
    <row r="57" spans="1:12" s="52" customFormat="1" ht="13" x14ac:dyDescent="0.2">
      <c r="A57" s="70"/>
      <c r="B57" s="49" t="s">
        <v>43</v>
      </c>
      <c r="C57" s="49"/>
      <c r="D57" s="48"/>
      <c r="E57" s="49"/>
      <c r="F57" s="49"/>
      <c r="G57" s="49"/>
      <c r="H57" s="49"/>
      <c r="I57" s="54" t="s">
        <v>42</v>
      </c>
      <c r="J57" s="48"/>
      <c r="K57" s="50"/>
      <c r="L57" s="53"/>
    </row>
    <row r="58" spans="1:12" s="52" customFormat="1" ht="13" x14ac:dyDescent="0.2">
      <c r="A58" s="70"/>
      <c r="B58" s="49"/>
      <c r="C58" s="49"/>
      <c r="D58" s="48"/>
      <c r="E58" s="49"/>
      <c r="F58" s="49"/>
      <c r="G58" s="49"/>
      <c r="H58" s="49"/>
      <c r="I58" s="54"/>
      <c r="J58" s="48"/>
      <c r="K58" s="50"/>
      <c r="L58" s="53"/>
    </row>
    <row r="59" spans="1:12" s="5" customFormat="1" ht="13" x14ac:dyDescent="0.2">
      <c r="A59" s="76" t="s">
        <v>65</v>
      </c>
      <c r="B59" s="77"/>
      <c r="C59" s="7"/>
      <c r="D59" s="8">
        <f>L8*1000</f>
        <v>0</v>
      </c>
      <c r="E59" s="7" t="s">
        <v>11</v>
      </c>
      <c r="F59" s="7" t="s">
        <v>25</v>
      </c>
      <c r="G59" s="49">
        <v>30</v>
      </c>
      <c r="H59" s="7" t="s">
        <v>44</v>
      </c>
      <c r="I59" s="20" t="s">
        <v>42</v>
      </c>
      <c r="J59" s="8">
        <f>D59*G59%</f>
        <v>0</v>
      </c>
      <c r="K59" s="21"/>
      <c r="L59" s="22">
        <f>ROUNDDOWN((J59)/1000,0)</f>
        <v>0</v>
      </c>
    </row>
    <row r="60" spans="1:12" s="5" customFormat="1" ht="13.5" thickBot="1" x14ac:dyDescent="0.25">
      <c r="A60" s="78" t="s">
        <v>45</v>
      </c>
      <c r="B60" s="79"/>
      <c r="C60" s="79"/>
      <c r="D60" s="79"/>
      <c r="E60" s="79"/>
      <c r="F60" s="79"/>
      <c r="G60" s="79"/>
      <c r="H60" s="79"/>
      <c r="I60" s="79"/>
      <c r="J60" s="80"/>
      <c r="K60" s="23"/>
      <c r="L60" s="24">
        <f>L8+L59</f>
        <v>0</v>
      </c>
    </row>
    <row r="61" spans="1:12" s="5" customFormat="1" ht="13" x14ac:dyDescent="0.2">
      <c r="A61" s="25" t="s">
        <v>46</v>
      </c>
      <c r="B61" s="26"/>
      <c r="C61" s="26"/>
      <c r="D61" s="26"/>
      <c r="E61" s="26"/>
      <c r="F61" s="26"/>
      <c r="G61" s="26"/>
      <c r="H61" s="26"/>
      <c r="I61" s="26"/>
      <c r="J61" s="26"/>
      <c r="K61" s="81">
        <f>L60*1000</f>
        <v>0</v>
      </c>
      <c r="L61" s="82"/>
    </row>
    <row r="62" spans="1:12" ht="19.5" customHeight="1" x14ac:dyDescent="0.2">
      <c r="A62" t="s">
        <v>87</v>
      </c>
    </row>
    <row r="63" spans="1:12" ht="13" x14ac:dyDescent="0.2">
      <c r="A63" s="38" t="s">
        <v>56</v>
      </c>
    </row>
    <row r="64" spans="1:12" ht="13" x14ac:dyDescent="0.2">
      <c r="A64" s="41" t="s">
        <v>69</v>
      </c>
    </row>
    <row r="65" spans="1:12" ht="13" x14ac:dyDescent="0.2">
      <c r="A65" s="41" t="s">
        <v>70</v>
      </c>
    </row>
    <row r="66" spans="1:12" ht="19.5" customHeight="1" x14ac:dyDescent="0.2">
      <c r="L66" s="33" t="s">
        <v>88</v>
      </c>
    </row>
  </sheetData>
  <sheetProtection formatCells="0" formatColumns="0" formatRows="0" insertRows="0" delete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6"/>
  <sheetViews>
    <sheetView showGridLines="0" view="pageBreakPreview" topLeftCell="A38" zoomScale="60" zoomScaleNormal="80" workbookViewId="0">
      <selection activeCell="B64" sqref="B64"/>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6" bestFit="1" customWidth="1"/>
    <col min="11" max="11" width="10.1796875" bestFit="1" customWidth="1"/>
    <col min="12" max="12" width="9.6328125" bestFit="1" customWidth="1"/>
  </cols>
  <sheetData>
    <row r="1" spans="1:12" ht="19.5" customHeight="1" x14ac:dyDescent="0.2">
      <c r="A1" s="40" t="s">
        <v>63</v>
      </c>
      <c r="J1" s="45" t="s">
        <v>66</v>
      </c>
      <c r="K1" s="37"/>
      <c r="L1" s="15"/>
    </row>
    <row r="2" spans="1:12" ht="6" customHeight="1" x14ac:dyDescent="0.2">
      <c r="K2" s="37"/>
      <c r="L2" s="15"/>
    </row>
    <row r="3" spans="1:12" ht="19.5" customHeight="1" x14ac:dyDescent="0.2">
      <c r="A3" s="83" t="s">
        <v>62</v>
      </c>
      <c r="B3" s="83"/>
      <c r="C3" s="83"/>
      <c r="D3" s="83"/>
      <c r="E3" s="83"/>
      <c r="F3" s="83"/>
      <c r="G3" s="83"/>
      <c r="H3" s="83"/>
      <c r="I3" s="83"/>
      <c r="J3" s="83"/>
      <c r="K3" s="83"/>
      <c r="L3" s="83"/>
    </row>
    <row r="4" spans="1:12" s="5" customFormat="1" ht="6" customHeight="1" x14ac:dyDescent="0.2">
      <c r="B4" s="84"/>
      <c r="C4" s="84"/>
      <c r="D4" s="84"/>
      <c r="E4" s="84"/>
      <c r="F4" s="84"/>
      <c r="G4" s="84"/>
      <c r="H4" s="84"/>
      <c r="J4" s="85"/>
      <c r="K4" s="85"/>
      <c r="L4" s="85"/>
    </row>
    <row r="5" spans="1:12" s="5" customFormat="1" ht="16.5" customHeight="1" x14ac:dyDescent="0.2">
      <c r="A5" s="92" t="s">
        <v>73</v>
      </c>
      <c r="B5" s="92"/>
      <c r="C5" s="92"/>
      <c r="D5" s="92"/>
      <c r="E5" s="92"/>
      <c r="F5" s="92"/>
      <c r="G5" s="92"/>
      <c r="H5" s="92"/>
      <c r="I5" s="92"/>
      <c r="J5" s="92"/>
      <c r="K5" s="92"/>
      <c r="L5" s="92"/>
    </row>
    <row r="6" spans="1:12" s="5" customFormat="1" ht="18" customHeight="1" thickBot="1" x14ac:dyDescent="0.25">
      <c r="A6" s="86" t="s">
        <v>71</v>
      </c>
      <c r="B6" s="86"/>
      <c r="C6" s="86"/>
      <c r="D6" s="86"/>
      <c r="E6" s="86"/>
      <c r="F6" s="86"/>
      <c r="G6" s="86"/>
      <c r="H6" s="86"/>
      <c r="I6" s="86"/>
      <c r="J6" s="86"/>
      <c r="K6" s="87"/>
      <c r="L6" s="87"/>
    </row>
    <row r="7" spans="1:12" s="5" customFormat="1" ht="13" x14ac:dyDescent="0.2">
      <c r="A7" s="88" t="s">
        <v>58</v>
      </c>
      <c r="B7" s="88"/>
      <c r="C7" s="88"/>
      <c r="D7" s="88"/>
      <c r="E7" s="88"/>
      <c r="F7" s="88"/>
      <c r="G7" s="88"/>
      <c r="H7" s="88"/>
      <c r="I7" s="88"/>
      <c r="J7" s="89"/>
      <c r="K7" s="90" t="s">
        <v>21</v>
      </c>
      <c r="L7" s="91"/>
    </row>
    <row r="8" spans="1:12" s="5" customFormat="1" ht="13" x14ac:dyDescent="0.2">
      <c r="A8" s="16" t="s">
        <v>16</v>
      </c>
      <c r="B8" s="17"/>
      <c r="C8" s="17"/>
      <c r="D8" s="17"/>
      <c r="E8" s="17"/>
      <c r="F8" s="17"/>
      <c r="G8" s="17"/>
      <c r="H8" s="17"/>
      <c r="I8" s="17"/>
      <c r="J8" s="47"/>
      <c r="K8" s="18"/>
      <c r="L8" s="19">
        <f>SUM(K9:K58)</f>
        <v>0</v>
      </c>
    </row>
    <row r="9" spans="1:12" s="52" customFormat="1" ht="13" x14ac:dyDescent="0.2">
      <c r="A9" s="70" t="s">
        <v>17</v>
      </c>
      <c r="B9" s="49"/>
      <c r="C9" s="49"/>
      <c r="D9" s="48"/>
      <c r="E9" s="49"/>
      <c r="F9" s="49"/>
      <c r="G9" s="49"/>
      <c r="H9" s="49"/>
      <c r="I9" s="49"/>
      <c r="J9" s="48"/>
      <c r="K9" s="50">
        <f>ROUNDDOWN(SUM(J11:J12)+(SUM(J14:J18)+SUM(J20:J29))/1000,0)</f>
        <v>0</v>
      </c>
      <c r="L9" s="51"/>
    </row>
    <row r="10" spans="1:12" s="52" customFormat="1" ht="13" x14ac:dyDescent="0.2">
      <c r="A10" s="70" t="s">
        <v>78</v>
      </c>
      <c r="B10" s="49"/>
      <c r="C10" s="49"/>
      <c r="D10" s="48"/>
      <c r="E10" s="49"/>
      <c r="F10" s="49"/>
      <c r="G10" s="49"/>
      <c r="H10" s="49"/>
      <c r="I10" s="49"/>
      <c r="J10" s="48"/>
      <c r="K10" s="50"/>
      <c r="L10" s="51"/>
    </row>
    <row r="11" spans="1:12" s="52" customFormat="1" ht="13" x14ac:dyDescent="0.2">
      <c r="A11" s="70"/>
      <c r="B11" s="49" t="s">
        <v>81</v>
      </c>
      <c r="C11" s="49" t="s">
        <v>82</v>
      </c>
      <c r="D11" s="48"/>
      <c r="E11" s="49" t="s">
        <v>83</v>
      </c>
      <c r="F11" s="49" t="s">
        <v>84</v>
      </c>
      <c r="G11" s="49"/>
      <c r="H11" s="49" t="s">
        <v>85</v>
      </c>
      <c r="I11" s="54" t="s">
        <v>79</v>
      </c>
      <c r="J11" s="48"/>
      <c r="K11" s="50"/>
      <c r="L11" s="51"/>
    </row>
    <row r="12" spans="1:12" s="52" customFormat="1" ht="13" x14ac:dyDescent="0.2">
      <c r="A12" s="70"/>
      <c r="B12" s="49" t="s">
        <v>81</v>
      </c>
      <c r="C12" s="49" t="s">
        <v>82</v>
      </c>
      <c r="D12" s="48"/>
      <c r="E12" s="49" t="s">
        <v>83</v>
      </c>
      <c r="F12" s="49" t="s">
        <v>84</v>
      </c>
      <c r="G12" s="49"/>
      <c r="H12" s="49" t="s">
        <v>85</v>
      </c>
      <c r="I12" s="54" t="s">
        <v>79</v>
      </c>
      <c r="J12" s="48"/>
      <c r="K12" s="50"/>
      <c r="L12" s="51"/>
    </row>
    <row r="13" spans="1:12" s="52" customFormat="1" ht="13" x14ac:dyDescent="0.2">
      <c r="A13" s="70" t="s">
        <v>77</v>
      </c>
      <c r="B13" s="49"/>
      <c r="C13" s="49"/>
      <c r="D13" s="48"/>
      <c r="E13" s="49"/>
      <c r="F13" s="49"/>
      <c r="G13" s="49"/>
      <c r="H13" s="49"/>
      <c r="I13" s="54"/>
      <c r="J13" s="48"/>
      <c r="K13" s="50"/>
      <c r="L13" s="53"/>
    </row>
    <row r="14" spans="1:12" s="52" customFormat="1" ht="13" x14ac:dyDescent="0.2">
      <c r="A14" s="70"/>
      <c r="B14" s="49" t="s">
        <v>2</v>
      </c>
      <c r="C14" s="49"/>
      <c r="D14" s="48"/>
      <c r="E14" s="49"/>
      <c r="F14" s="49"/>
      <c r="G14" s="49"/>
      <c r="H14" s="49"/>
      <c r="I14" s="54" t="s">
        <v>22</v>
      </c>
      <c r="J14" s="48"/>
      <c r="K14" s="50"/>
      <c r="L14" s="53"/>
    </row>
    <row r="15" spans="1:12" s="52" customFormat="1" ht="13" x14ac:dyDescent="0.2">
      <c r="A15" s="70"/>
      <c r="B15" s="49" t="s">
        <v>3</v>
      </c>
      <c r="C15" s="49"/>
      <c r="D15" s="48"/>
      <c r="E15" s="49"/>
      <c r="F15" s="49"/>
      <c r="G15" s="49"/>
      <c r="H15" s="49"/>
      <c r="I15" s="54" t="s">
        <v>22</v>
      </c>
      <c r="J15" s="48"/>
      <c r="K15" s="50"/>
      <c r="L15" s="53"/>
    </row>
    <row r="16" spans="1:12" s="52" customFormat="1" ht="13" x14ac:dyDescent="0.2">
      <c r="A16" s="70"/>
      <c r="B16" s="49" t="s">
        <v>4</v>
      </c>
      <c r="C16" s="49"/>
      <c r="D16" s="48"/>
      <c r="E16" s="49"/>
      <c r="F16" s="49"/>
      <c r="G16" s="49"/>
      <c r="H16" s="49"/>
      <c r="I16" s="54" t="s">
        <v>22</v>
      </c>
      <c r="J16" s="48"/>
      <c r="K16" s="50"/>
      <c r="L16" s="53"/>
    </row>
    <row r="17" spans="1:12" s="52" customFormat="1" ht="13" x14ac:dyDescent="0.2">
      <c r="A17" s="70"/>
      <c r="B17" s="49" t="s">
        <v>5</v>
      </c>
      <c r="C17" s="49"/>
      <c r="D17" s="48"/>
      <c r="E17" s="49"/>
      <c r="F17" s="49"/>
      <c r="G17" s="49"/>
      <c r="H17" s="49"/>
      <c r="I17" s="54" t="s">
        <v>22</v>
      </c>
      <c r="J17" s="48"/>
      <c r="K17" s="50"/>
      <c r="L17" s="53"/>
    </row>
    <row r="18" spans="1:12" s="52" customFormat="1" ht="13" x14ac:dyDescent="0.2">
      <c r="A18" s="70"/>
      <c r="B18" s="49"/>
      <c r="C18" s="49"/>
      <c r="D18" s="48"/>
      <c r="E18" s="49"/>
      <c r="F18" s="49"/>
      <c r="G18" s="49"/>
      <c r="H18" s="49"/>
      <c r="I18" s="54"/>
      <c r="J18" s="48"/>
      <c r="K18" s="50"/>
      <c r="L18" s="53"/>
    </row>
    <row r="19" spans="1:12" s="52" customFormat="1" ht="13" x14ac:dyDescent="0.2">
      <c r="A19" s="70" t="s">
        <v>80</v>
      </c>
      <c r="B19" s="49"/>
      <c r="C19" s="49"/>
      <c r="D19" s="48"/>
      <c r="E19" s="49"/>
      <c r="F19" s="49"/>
      <c r="G19" s="49"/>
      <c r="H19" s="49"/>
      <c r="I19" s="49"/>
      <c r="J19" s="48"/>
      <c r="K19" s="50"/>
      <c r="L19" s="53"/>
    </row>
    <row r="20" spans="1:12" s="52" customFormat="1" ht="13" x14ac:dyDescent="0.2">
      <c r="A20" s="70"/>
      <c r="B20" s="49" t="s">
        <v>7</v>
      </c>
      <c r="C20" s="49"/>
      <c r="D20" s="48"/>
      <c r="E20" s="49"/>
      <c r="F20" s="49"/>
      <c r="G20" s="49"/>
      <c r="H20" s="49"/>
      <c r="I20" s="54" t="s">
        <v>22</v>
      </c>
      <c r="J20" s="48"/>
      <c r="K20" s="50"/>
      <c r="L20" s="53"/>
    </row>
    <row r="21" spans="1:12" s="52" customFormat="1" ht="13" x14ac:dyDescent="0.2">
      <c r="A21" s="70"/>
      <c r="B21" s="49" t="s">
        <v>8</v>
      </c>
      <c r="C21" s="49"/>
      <c r="D21" s="48"/>
      <c r="E21" s="49"/>
      <c r="F21" s="49"/>
      <c r="G21" s="49"/>
      <c r="H21" s="49"/>
      <c r="I21" s="54" t="s">
        <v>22</v>
      </c>
      <c r="J21" s="48"/>
      <c r="K21" s="50"/>
      <c r="L21" s="53"/>
    </row>
    <row r="22" spans="1:12" s="52" customFormat="1" ht="13" x14ac:dyDescent="0.2">
      <c r="A22" s="70"/>
      <c r="B22" s="49"/>
      <c r="C22" s="49"/>
      <c r="D22" s="48"/>
      <c r="E22" s="49"/>
      <c r="F22" s="49"/>
      <c r="G22" s="49"/>
      <c r="H22" s="49"/>
      <c r="I22" s="54"/>
      <c r="J22" s="48"/>
      <c r="K22" s="50"/>
      <c r="L22" s="53"/>
    </row>
    <row r="23" spans="1:12" s="52" customFormat="1" ht="13" x14ac:dyDescent="0.2">
      <c r="A23" s="70"/>
      <c r="B23" s="49"/>
      <c r="C23" s="49"/>
      <c r="D23" s="48"/>
      <c r="E23" s="49"/>
      <c r="F23" s="49"/>
      <c r="G23" s="49"/>
      <c r="H23" s="49"/>
      <c r="I23" s="54"/>
      <c r="J23" s="48"/>
      <c r="K23" s="50"/>
      <c r="L23" s="53"/>
    </row>
    <row r="24" spans="1:12" s="52" customFormat="1" ht="13" x14ac:dyDescent="0.2">
      <c r="A24" s="70"/>
      <c r="B24" s="49"/>
      <c r="C24" s="49"/>
      <c r="D24" s="48"/>
      <c r="E24" s="49"/>
      <c r="F24" s="49"/>
      <c r="G24" s="49"/>
      <c r="H24" s="49"/>
      <c r="I24" s="54"/>
      <c r="J24" s="48"/>
      <c r="K24" s="50"/>
      <c r="L24" s="53"/>
    </row>
    <row r="25" spans="1:12" s="52" customFormat="1" ht="13" x14ac:dyDescent="0.2">
      <c r="A25" s="70"/>
      <c r="B25" s="49"/>
      <c r="C25" s="49"/>
      <c r="D25" s="48"/>
      <c r="E25" s="49"/>
      <c r="F25" s="49"/>
      <c r="G25" s="49"/>
      <c r="H25" s="49"/>
      <c r="I25" s="54"/>
      <c r="J25" s="48"/>
      <c r="K25" s="50"/>
      <c r="L25" s="53"/>
    </row>
    <row r="26" spans="1:12" s="52" customFormat="1" ht="13" x14ac:dyDescent="0.2">
      <c r="A26" s="70"/>
      <c r="B26" s="49"/>
      <c r="C26" s="49"/>
      <c r="D26" s="48"/>
      <c r="E26" s="49"/>
      <c r="F26" s="49"/>
      <c r="G26" s="49"/>
      <c r="H26" s="49"/>
      <c r="I26" s="54"/>
      <c r="J26" s="48"/>
      <c r="K26" s="50"/>
      <c r="L26" s="53"/>
    </row>
    <row r="27" spans="1:12" s="52" customFormat="1" ht="13" x14ac:dyDescent="0.2">
      <c r="A27" s="70"/>
      <c r="B27" s="49"/>
      <c r="C27" s="49"/>
      <c r="D27" s="48"/>
      <c r="E27" s="49"/>
      <c r="F27" s="49"/>
      <c r="G27" s="49"/>
      <c r="H27" s="49"/>
      <c r="I27" s="54"/>
      <c r="J27" s="48"/>
      <c r="K27" s="50"/>
      <c r="L27" s="53"/>
    </row>
    <row r="28" spans="1:12" s="52" customFormat="1" ht="13" x14ac:dyDescent="0.2">
      <c r="A28" s="70"/>
      <c r="B28" s="49"/>
      <c r="C28" s="49"/>
      <c r="D28" s="48"/>
      <c r="E28" s="49"/>
      <c r="F28" s="49"/>
      <c r="G28" s="49"/>
      <c r="H28" s="49"/>
      <c r="I28" s="54"/>
      <c r="J28" s="48"/>
      <c r="K28" s="50"/>
      <c r="L28" s="53"/>
    </row>
    <row r="29" spans="1:12" s="52" customFormat="1" ht="13" x14ac:dyDescent="0.2">
      <c r="A29" s="70"/>
      <c r="B29" s="49"/>
      <c r="C29" s="49"/>
      <c r="D29" s="48"/>
      <c r="E29" s="49"/>
      <c r="F29" s="49"/>
      <c r="G29" s="49"/>
      <c r="H29" s="49"/>
      <c r="I29" s="54"/>
      <c r="J29" s="48"/>
      <c r="K29" s="50"/>
      <c r="L29" s="53"/>
    </row>
    <row r="30" spans="1:12" s="52" customFormat="1" ht="13" x14ac:dyDescent="0.2">
      <c r="A30" s="70" t="s">
        <v>20</v>
      </c>
      <c r="B30" s="49"/>
      <c r="C30" s="49"/>
      <c r="D30" s="48"/>
      <c r="E30" s="49"/>
      <c r="F30" s="49"/>
      <c r="G30" s="49"/>
      <c r="H30" s="49"/>
      <c r="I30" s="49"/>
      <c r="J30" s="48"/>
      <c r="K30" s="50">
        <f>ROUNDDOWN(SUM(J31:J37)/1000,0)</f>
        <v>0</v>
      </c>
      <c r="L30" s="51"/>
    </row>
    <row r="31" spans="1:12" s="52" customFormat="1" ht="13" x14ac:dyDescent="0.2">
      <c r="A31" s="70" t="s">
        <v>23</v>
      </c>
      <c r="B31" s="49" t="s">
        <v>59</v>
      </c>
      <c r="C31" s="49" t="s">
        <v>24</v>
      </c>
      <c r="D31" s="48"/>
      <c r="E31" s="49" t="s">
        <v>11</v>
      </c>
      <c r="F31" s="49" t="s">
        <v>25</v>
      </c>
      <c r="G31" s="49"/>
      <c r="H31" s="49" t="s">
        <v>13</v>
      </c>
      <c r="I31" s="54" t="s">
        <v>26</v>
      </c>
      <c r="J31" s="48">
        <f>D31*G31</f>
        <v>0</v>
      </c>
      <c r="K31" s="55"/>
      <c r="L31" s="53"/>
    </row>
    <row r="32" spans="1:12" s="52" customFormat="1" ht="13" x14ac:dyDescent="0.2">
      <c r="A32" s="70"/>
      <c r="B32" s="49"/>
      <c r="C32" s="49"/>
      <c r="D32" s="48"/>
      <c r="E32" s="49"/>
      <c r="F32" s="49"/>
      <c r="G32" s="49"/>
      <c r="H32" s="49"/>
      <c r="I32" s="54"/>
      <c r="J32" s="48"/>
      <c r="K32" s="55"/>
      <c r="L32" s="53"/>
    </row>
    <row r="33" spans="1:12" s="52" customFormat="1" ht="13" x14ac:dyDescent="0.2">
      <c r="A33" s="70"/>
      <c r="B33" s="49" t="s">
        <v>60</v>
      </c>
      <c r="C33" s="49" t="s">
        <v>24</v>
      </c>
      <c r="D33" s="48"/>
      <c r="E33" s="49" t="s">
        <v>11</v>
      </c>
      <c r="F33" s="49" t="s">
        <v>25</v>
      </c>
      <c r="G33" s="49"/>
      <c r="H33" s="49" t="s">
        <v>12</v>
      </c>
      <c r="I33" s="54" t="s">
        <v>26</v>
      </c>
      <c r="J33" s="48">
        <f>D33*G33</f>
        <v>0</v>
      </c>
      <c r="K33" s="50"/>
      <c r="L33" s="53"/>
    </row>
    <row r="34" spans="1:12" s="52" customFormat="1" ht="13" x14ac:dyDescent="0.2">
      <c r="A34" s="70"/>
      <c r="B34" s="49"/>
      <c r="C34" s="49"/>
      <c r="D34" s="48"/>
      <c r="E34" s="49"/>
      <c r="F34" s="49"/>
      <c r="G34" s="49"/>
      <c r="H34" s="49"/>
      <c r="I34" s="54"/>
      <c r="J34" s="48"/>
      <c r="K34" s="50"/>
      <c r="L34" s="53"/>
    </row>
    <row r="35" spans="1:12" s="52" customFormat="1" ht="13" x14ac:dyDescent="0.2">
      <c r="A35" s="70"/>
      <c r="B35" s="49"/>
      <c r="C35" s="49"/>
      <c r="D35" s="48"/>
      <c r="E35" s="49"/>
      <c r="F35" s="49"/>
      <c r="G35" s="49"/>
      <c r="H35" s="49"/>
      <c r="I35" s="54"/>
      <c r="J35" s="48"/>
      <c r="K35" s="50"/>
      <c r="L35" s="53"/>
    </row>
    <row r="36" spans="1:12" s="52" customFormat="1" ht="13" x14ac:dyDescent="0.2">
      <c r="A36" s="70" t="s">
        <v>29</v>
      </c>
      <c r="B36" s="49" t="s">
        <v>30</v>
      </c>
      <c r="C36" s="49"/>
      <c r="D36" s="48"/>
      <c r="E36" s="49"/>
      <c r="F36" s="49"/>
      <c r="G36" s="49"/>
      <c r="H36" s="49"/>
      <c r="I36" s="54" t="s">
        <v>22</v>
      </c>
      <c r="J36" s="48"/>
      <c r="K36" s="50"/>
      <c r="L36" s="53"/>
    </row>
    <row r="37" spans="1:12" s="52" customFormat="1" ht="13" x14ac:dyDescent="0.2">
      <c r="A37" s="70"/>
      <c r="B37" s="49"/>
      <c r="C37" s="49"/>
      <c r="D37" s="48"/>
      <c r="E37" s="49"/>
      <c r="F37" s="49"/>
      <c r="G37" s="49"/>
      <c r="H37" s="49"/>
      <c r="I37" s="54"/>
      <c r="J37" s="48"/>
      <c r="K37" s="50"/>
      <c r="L37" s="53"/>
    </row>
    <row r="38" spans="1:12" s="52" customFormat="1" ht="13" x14ac:dyDescent="0.2">
      <c r="A38" s="70" t="s">
        <v>18</v>
      </c>
      <c r="B38" s="49"/>
      <c r="C38" s="49"/>
      <c r="D38" s="48"/>
      <c r="E38" s="49"/>
      <c r="F38" s="49"/>
      <c r="G38" s="49"/>
      <c r="H38" s="49"/>
      <c r="I38" s="49"/>
      <c r="J38" s="48"/>
      <c r="K38" s="50">
        <f>ROUNDDOWN((SUM(J39:J43))/1000,0)</f>
        <v>0</v>
      </c>
      <c r="L38" s="53"/>
    </row>
    <row r="39" spans="1:12" s="52" customFormat="1" ht="13" x14ac:dyDescent="0.2">
      <c r="A39" s="70" t="s">
        <v>89</v>
      </c>
      <c r="B39" s="49" t="s">
        <v>9</v>
      </c>
      <c r="C39" s="49"/>
      <c r="D39" s="48"/>
      <c r="E39" s="49"/>
      <c r="F39" s="49"/>
      <c r="G39" s="49"/>
      <c r="H39" s="49"/>
      <c r="I39" s="54" t="s">
        <v>22</v>
      </c>
      <c r="J39" s="48"/>
      <c r="K39" s="50"/>
      <c r="L39" s="53"/>
    </row>
    <row r="40" spans="1:12" s="52" customFormat="1" ht="13" x14ac:dyDescent="0.2">
      <c r="A40" s="70"/>
      <c r="B40" s="49" t="s">
        <v>61</v>
      </c>
      <c r="C40" s="49"/>
      <c r="D40" s="48"/>
      <c r="E40" s="49"/>
      <c r="F40" s="49"/>
      <c r="G40" s="49"/>
      <c r="H40" s="49"/>
      <c r="I40" s="54" t="s">
        <v>22</v>
      </c>
      <c r="J40" s="48"/>
      <c r="K40" s="50"/>
      <c r="L40" s="53"/>
    </row>
    <row r="41" spans="1:12" s="52" customFormat="1" ht="13" x14ac:dyDescent="0.2">
      <c r="A41" s="70"/>
      <c r="B41" s="49"/>
      <c r="C41" s="49"/>
      <c r="D41" s="48"/>
      <c r="E41" s="49"/>
      <c r="F41" s="49"/>
      <c r="G41" s="49"/>
      <c r="H41" s="49"/>
      <c r="I41" s="54"/>
      <c r="J41" s="48"/>
      <c r="K41" s="50"/>
      <c r="L41" s="53"/>
    </row>
    <row r="42" spans="1:12" s="52" customFormat="1" ht="13" x14ac:dyDescent="0.2">
      <c r="A42" s="70"/>
      <c r="B42" s="49" t="s">
        <v>61</v>
      </c>
      <c r="C42" s="49"/>
      <c r="D42" s="48"/>
      <c r="E42" s="49"/>
      <c r="F42" s="49"/>
      <c r="G42" s="49"/>
      <c r="H42" s="49"/>
      <c r="I42" s="54" t="s">
        <v>22</v>
      </c>
      <c r="J42" s="48"/>
      <c r="K42" s="50"/>
      <c r="L42" s="53"/>
    </row>
    <row r="43" spans="1:12" s="52" customFormat="1" ht="13" x14ac:dyDescent="0.2">
      <c r="A43" s="70"/>
      <c r="B43" s="49"/>
      <c r="C43" s="49"/>
      <c r="D43" s="48"/>
      <c r="E43" s="49"/>
      <c r="F43" s="49"/>
      <c r="G43" s="49"/>
      <c r="H43" s="49"/>
      <c r="I43" s="49"/>
      <c r="J43" s="48"/>
      <c r="K43" s="55"/>
      <c r="L43" s="53"/>
    </row>
    <row r="44" spans="1:12" s="52" customFormat="1" ht="13" x14ac:dyDescent="0.2">
      <c r="A44" s="70" t="s">
        <v>19</v>
      </c>
      <c r="B44" s="49"/>
      <c r="C44" s="49"/>
      <c r="D44" s="48"/>
      <c r="E44" s="49"/>
      <c r="F44" s="49"/>
      <c r="G44" s="49"/>
      <c r="H44" s="49"/>
      <c r="I44" s="49"/>
      <c r="J44" s="48"/>
      <c r="K44" s="50">
        <f>ROUNDDOWN(SUM(J45:J58)/1000,0)</f>
        <v>0</v>
      </c>
      <c r="L44" s="51"/>
    </row>
    <row r="45" spans="1:12" s="52" customFormat="1" ht="13" x14ac:dyDescent="0.2">
      <c r="A45" s="70" t="s">
        <v>32</v>
      </c>
      <c r="B45" s="49" t="s">
        <v>10</v>
      </c>
      <c r="C45" s="49"/>
      <c r="D45" s="48"/>
      <c r="E45" s="49"/>
      <c r="F45" s="49"/>
      <c r="G45" s="49"/>
      <c r="H45" s="49"/>
      <c r="I45" s="54" t="s">
        <v>22</v>
      </c>
      <c r="J45" s="48"/>
      <c r="K45" s="50"/>
      <c r="L45" s="53"/>
    </row>
    <row r="46" spans="1:12" s="52" customFormat="1" ht="13" x14ac:dyDescent="0.2">
      <c r="A46" s="70"/>
      <c r="B46" s="49"/>
      <c r="C46" s="49"/>
      <c r="D46" s="48"/>
      <c r="E46" s="49"/>
      <c r="F46" s="49"/>
      <c r="G46" s="49"/>
      <c r="H46" s="49"/>
      <c r="I46" s="54"/>
      <c r="J46" s="48"/>
      <c r="K46" s="50"/>
      <c r="L46" s="53"/>
    </row>
    <row r="47" spans="1:12" s="52" customFormat="1" ht="13" x14ac:dyDescent="0.2">
      <c r="A47" s="70" t="s">
        <v>33</v>
      </c>
      <c r="B47" s="49" t="s">
        <v>14</v>
      </c>
      <c r="C47" s="49"/>
      <c r="D47" s="48"/>
      <c r="E47" s="49"/>
      <c r="F47" s="49"/>
      <c r="G47" s="49"/>
      <c r="H47" s="49"/>
      <c r="I47" s="54" t="s">
        <v>22</v>
      </c>
      <c r="J47" s="48"/>
      <c r="K47" s="50"/>
      <c r="L47" s="53"/>
    </row>
    <row r="48" spans="1:12" s="52" customFormat="1" ht="13" x14ac:dyDescent="0.2">
      <c r="A48" s="70"/>
      <c r="B48" s="49"/>
      <c r="C48" s="49"/>
      <c r="D48" s="48"/>
      <c r="E48" s="49"/>
      <c r="F48" s="49"/>
      <c r="G48" s="49"/>
      <c r="H48" s="49"/>
      <c r="I48" s="54"/>
      <c r="J48" s="48"/>
      <c r="K48" s="50"/>
      <c r="L48" s="53"/>
    </row>
    <row r="49" spans="1:12" s="52" customFormat="1" ht="13" x14ac:dyDescent="0.2">
      <c r="A49" s="70" t="s">
        <v>34</v>
      </c>
      <c r="B49" s="49" t="s">
        <v>35</v>
      </c>
      <c r="C49" s="49"/>
      <c r="D49" s="48"/>
      <c r="E49" s="49"/>
      <c r="F49" s="49"/>
      <c r="G49" s="49"/>
      <c r="H49" s="49"/>
      <c r="I49" s="54" t="s">
        <v>22</v>
      </c>
      <c r="J49" s="48"/>
      <c r="K49" s="50"/>
      <c r="L49" s="53"/>
    </row>
    <row r="50" spans="1:12" s="52" customFormat="1" ht="13" x14ac:dyDescent="0.2">
      <c r="A50" s="70"/>
      <c r="B50" s="49"/>
      <c r="C50" s="49"/>
      <c r="D50" s="48"/>
      <c r="E50" s="49"/>
      <c r="F50" s="49"/>
      <c r="G50" s="49"/>
      <c r="H50" s="49"/>
      <c r="I50" s="54"/>
      <c r="J50" s="48"/>
      <c r="K50" s="50"/>
      <c r="L50" s="53"/>
    </row>
    <row r="51" spans="1:12" s="52" customFormat="1" ht="13" x14ac:dyDescent="0.2">
      <c r="A51" s="70" t="s">
        <v>36</v>
      </c>
      <c r="B51" s="49" t="s">
        <v>37</v>
      </c>
      <c r="C51" s="49"/>
      <c r="D51" s="48"/>
      <c r="E51" s="49"/>
      <c r="F51" s="49"/>
      <c r="G51" s="49"/>
      <c r="H51" s="49"/>
      <c r="I51" s="54" t="s">
        <v>22</v>
      </c>
      <c r="J51" s="48"/>
      <c r="K51" s="50"/>
      <c r="L51" s="53"/>
    </row>
    <row r="52" spans="1:12" s="52" customFormat="1" ht="13" x14ac:dyDescent="0.2">
      <c r="A52" s="70"/>
      <c r="B52" s="49"/>
      <c r="C52" s="49"/>
      <c r="D52" s="48"/>
      <c r="E52" s="49"/>
      <c r="F52" s="49"/>
      <c r="G52" s="49"/>
      <c r="H52" s="49"/>
      <c r="I52" s="54"/>
      <c r="J52" s="48"/>
      <c r="K52" s="50"/>
      <c r="L52" s="53"/>
    </row>
    <row r="53" spans="1:12" s="52" customFormat="1" ht="13" x14ac:dyDescent="0.2">
      <c r="A53" s="70" t="s">
        <v>90</v>
      </c>
      <c r="B53" s="49" t="s">
        <v>38</v>
      </c>
      <c r="C53" s="49"/>
      <c r="D53" s="48"/>
      <c r="E53" s="49"/>
      <c r="F53" s="49"/>
      <c r="G53" s="49"/>
      <c r="H53" s="49"/>
      <c r="I53" s="54" t="s">
        <v>22</v>
      </c>
      <c r="J53" s="48"/>
      <c r="K53" s="50"/>
      <c r="L53" s="53"/>
    </row>
    <row r="54" spans="1:12" s="52" customFormat="1" ht="13" x14ac:dyDescent="0.2">
      <c r="A54" s="70"/>
      <c r="B54" s="49"/>
      <c r="C54" s="49"/>
      <c r="D54" s="48"/>
      <c r="E54" s="49"/>
      <c r="F54" s="49"/>
      <c r="G54" s="49"/>
      <c r="H54" s="49"/>
      <c r="I54" s="54"/>
      <c r="J54" s="48"/>
      <c r="K54" s="50"/>
      <c r="L54" s="53"/>
    </row>
    <row r="55" spans="1:12" s="52" customFormat="1" ht="13" x14ac:dyDescent="0.2">
      <c r="A55" s="70" t="s">
        <v>39</v>
      </c>
      <c r="B55" s="49" t="s">
        <v>40</v>
      </c>
      <c r="C55" s="49" t="s">
        <v>24</v>
      </c>
      <c r="D55" s="48"/>
      <c r="E55" s="49" t="s">
        <v>11</v>
      </c>
      <c r="F55" s="49" t="s">
        <v>25</v>
      </c>
      <c r="G55" s="49"/>
      <c r="H55" s="49" t="s">
        <v>13</v>
      </c>
      <c r="I55" s="54" t="s">
        <v>22</v>
      </c>
      <c r="J55" s="48">
        <f>D55*G55</f>
        <v>0</v>
      </c>
      <c r="K55" s="50"/>
      <c r="L55" s="53"/>
    </row>
    <row r="56" spans="1:12" s="52" customFormat="1" ht="13" x14ac:dyDescent="0.2">
      <c r="A56" s="70"/>
      <c r="B56" s="49" t="s">
        <v>6</v>
      </c>
      <c r="C56" s="49"/>
      <c r="D56" s="48"/>
      <c r="E56" s="49"/>
      <c r="F56" s="49"/>
      <c r="G56" s="49"/>
      <c r="H56" s="49"/>
      <c r="I56" s="54" t="s">
        <v>22</v>
      </c>
      <c r="J56" s="48"/>
      <c r="K56" s="50"/>
      <c r="L56" s="53"/>
    </row>
    <row r="57" spans="1:12" s="52" customFormat="1" ht="13" x14ac:dyDescent="0.2">
      <c r="A57" s="70"/>
      <c r="B57" s="49" t="s">
        <v>43</v>
      </c>
      <c r="C57" s="49"/>
      <c r="D57" s="48"/>
      <c r="E57" s="49"/>
      <c r="F57" s="49"/>
      <c r="G57" s="49"/>
      <c r="H57" s="49"/>
      <c r="I57" s="54" t="s">
        <v>22</v>
      </c>
      <c r="J57" s="48"/>
      <c r="K57" s="50"/>
      <c r="L57" s="53"/>
    </row>
    <row r="58" spans="1:12" s="52" customFormat="1" ht="13" x14ac:dyDescent="0.2">
      <c r="A58" s="70"/>
      <c r="B58" s="49"/>
      <c r="C58" s="49"/>
      <c r="D58" s="48"/>
      <c r="E58" s="49"/>
      <c r="F58" s="49"/>
      <c r="G58" s="49"/>
      <c r="H58" s="49"/>
      <c r="I58" s="54"/>
      <c r="J58" s="48"/>
      <c r="K58" s="50"/>
      <c r="L58" s="53"/>
    </row>
    <row r="59" spans="1:12" s="5" customFormat="1" ht="13" x14ac:dyDescent="0.2">
      <c r="A59" s="76" t="s">
        <v>65</v>
      </c>
      <c r="B59" s="77"/>
      <c r="C59" s="7"/>
      <c r="D59" s="8">
        <f>L8*1000</f>
        <v>0</v>
      </c>
      <c r="E59" s="7" t="s">
        <v>11</v>
      </c>
      <c r="F59" s="7" t="s">
        <v>25</v>
      </c>
      <c r="G59" s="49">
        <v>30</v>
      </c>
      <c r="H59" s="7" t="s">
        <v>44</v>
      </c>
      <c r="I59" s="20" t="s">
        <v>22</v>
      </c>
      <c r="J59" s="8">
        <f>D59*G59%</f>
        <v>0</v>
      </c>
      <c r="K59" s="21"/>
      <c r="L59" s="22">
        <f>ROUNDDOWN((J59)/1000,0)</f>
        <v>0</v>
      </c>
    </row>
    <row r="60" spans="1:12" s="5" customFormat="1" ht="13.5" thickBot="1" x14ac:dyDescent="0.25">
      <c r="A60" s="78" t="s">
        <v>45</v>
      </c>
      <c r="B60" s="79"/>
      <c r="C60" s="79"/>
      <c r="D60" s="79"/>
      <c r="E60" s="79"/>
      <c r="F60" s="79"/>
      <c r="G60" s="79"/>
      <c r="H60" s="79"/>
      <c r="I60" s="79"/>
      <c r="J60" s="80"/>
      <c r="K60" s="23"/>
      <c r="L60" s="24">
        <f>L8+L59</f>
        <v>0</v>
      </c>
    </row>
    <row r="61" spans="1:12" s="5" customFormat="1" ht="13" x14ac:dyDescent="0.2">
      <c r="A61" s="25" t="s">
        <v>46</v>
      </c>
      <c r="B61" s="26"/>
      <c r="C61" s="26"/>
      <c r="D61" s="26"/>
      <c r="E61" s="26"/>
      <c r="F61" s="26"/>
      <c r="G61" s="26"/>
      <c r="H61" s="26"/>
      <c r="I61" s="26"/>
      <c r="J61" s="26"/>
      <c r="K61" s="81">
        <f>L60*1000</f>
        <v>0</v>
      </c>
      <c r="L61" s="82"/>
    </row>
    <row r="62" spans="1:12" ht="19.5" customHeight="1" x14ac:dyDescent="0.2">
      <c r="A62" t="s">
        <v>87</v>
      </c>
    </row>
    <row r="63" spans="1:12" ht="13" x14ac:dyDescent="0.2">
      <c r="A63" s="38" t="s">
        <v>56</v>
      </c>
    </row>
    <row r="64" spans="1:12" ht="13" x14ac:dyDescent="0.2">
      <c r="A64" s="41" t="s">
        <v>69</v>
      </c>
    </row>
    <row r="65" spans="1:12" ht="13" x14ac:dyDescent="0.2">
      <c r="A65" s="41" t="s">
        <v>70</v>
      </c>
    </row>
    <row r="66" spans="1:12" ht="19.5" customHeight="1" x14ac:dyDescent="0.2">
      <c r="L66" s="33" t="s">
        <v>88</v>
      </c>
    </row>
  </sheetData>
  <sheetProtection formatCells="0" formatColumns="0" formatRows="0" insertRows="0" delete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919E-88A5-4D8C-9141-E26DA653ED06}">
  <dimension ref="A1:L66"/>
  <sheetViews>
    <sheetView showGridLines="0" view="pageBreakPreview" topLeftCell="A37" zoomScale="55" zoomScaleNormal="80" zoomScaleSheetLayoutView="55" workbookViewId="0">
      <selection activeCell="T51" sqref="T51"/>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6" bestFit="1" customWidth="1"/>
    <col min="11" max="11" width="10.1796875" bestFit="1" customWidth="1"/>
    <col min="12" max="12" width="9.6328125" bestFit="1" customWidth="1"/>
  </cols>
  <sheetData>
    <row r="1" spans="1:12" ht="19.5" customHeight="1" x14ac:dyDescent="0.2">
      <c r="A1" s="40" t="s">
        <v>63</v>
      </c>
      <c r="J1" s="45" t="s">
        <v>66</v>
      </c>
      <c r="K1" s="37"/>
      <c r="L1" s="15"/>
    </row>
    <row r="2" spans="1:12" ht="6" customHeight="1" x14ac:dyDescent="0.2">
      <c r="K2" s="37"/>
      <c r="L2" s="15"/>
    </row>
    <row r="3" spans="1:12" ht="19.5" customHeight="1" x14ac:dyDescent="0.2">
      <c r="A3" s="83" t="s">
        <v>62</v>
      </c>
      <c r="B3" s="83"/>
      <c r="C3" s="83"/>
      <c r="D3" s="83"/>
      <c r="E3" s="83"/>
      <c r="F3" s="83"/>
      <c r="G3" s="83"/>
      <c r="H3" s="83"/>
      <c r="I3" s="83"/>
      <c r="J3" s="83"/>
      <c r="K3" s="83"/>
      <c r="L3" s="83"/>
    </row>
    <row r="4" spans="1:12" s="5" customFormat="1" ht="6" customHeight="1" x14ac:dyDescent="0.2">
      <c r="B4" s="84"/>
      <c r="C4" s="84"/>
      <c r="D4" s="84"/>
      <c r="E4" s="84"/>
      <c r="F4" s="84"/>
      <c r="G4" s="84"/>
      <c r="H4" s="84"/>
      <c r="J4" s="85"/>
      <c r="K4" s="85"/>
      <c r="L4" s="85"/>
    </row>
    <row r="5" spans="1:12" s="5" customFormat="1" ht="16.5" customHeight="1" x14ac:dyDescent="0.2">
      <c r="A5" s="92" t="s">
        <v>73</v>
      </c>
      <c r="B5" s="92"/>
      <c r="C5" s="92"/>
      <c r="D5" s="92"/>
      <c r="E5" s="92"/>
      <c r="F5" s="92"/>
      <c r="G5" s="92"/>
      <c r="H5" s="92"/>
      <c r="I5" s="92"/>
      <c r="J5" s="92"/>
      <c r="K5" s="92"/>
      <c r="L5" s="92"/>
    </row>
    <row r="6" spans="1:12" s="5" customFormat="1" ht="18" customHeight="1" thickBot="1" x14ac:dyDescent="0.25">
      <c r="A6" s="86" t="s">
        <v>71</v>
      </c>
      <c r="B6" s="86"/>
      <c r="C6" s="86"/>
      <c r="D6" s="86"/>
      <c r="E6" s="86"/>
      <c r="F6" s="86"/>
      <c r="G6" s="86"/>
      <c r="H6" s="86"/>
      <c r="I6" s="86"/>
      <c r="J6" s="86"/>
      <c r="K6" s="87"/>
      <c r="L6" s="87"/>
    </row>
    <row r="7" spans="1:12" s="5" customFormat="1" ht="13" x14ac:dyDescent="0.2">
      <c r="A7" s="88" t="s">
        <v>58</v>
      </c>
      <c r="B7" s="88"/>
      <c r="C7" s="88"/>
      <c r="D7" s="88"/>
      <c r="E7" s="88"/>
      <c r="F7" s="88"/>
      <c r="G7" s="88"/>
      <c r="H7" s="88"/>
      <c r="I7" s="88"/>
      <c r="J7" s="89"/>
      <c r="K7" s="90" t="s">
        <v>21</v>
      </c>
      <c r="L7" s="91"/>
    </row>
    <row r="8" spans="1:12" s="5" customFormat="1" ht="13" x14ac:dyDescent="0.2">
      <c r="A8" s="16" t="s">
        <v>16</v>
      </c>
      <c r="B8" s="17"/>
      <c r="C8" s="17"/>
      <c r="D8" s="17"/>
      <c r="E8" s="17"/>
      <c r="F8" s="17"/>
      <c r="G8" s="17"/>
      <c r="H8" s="17"/>
      <c r="I8" s="17"/>
      <c r="J8" s="47"/>
      <c r="K8" s="18"/>
      <c r="L8" s="19">
        <f>SUM(K9:K58)</f>
        <v>0</v>
      </c>
    </row>
    <row r="9" spans="1:12" s="52" customFormat="1" ht="13" x14ac:dyDescent="0.2">
      <c r="A9" s="70" t="s">
        <v>17</v>
      </c>
      <c r="B9" s="49"/>
      <c r="C9" s="49"/>
      <c r="D9" s="48"/>
      <c r="E9" s="49"/>
      <c r="F9" s="49"/>
      <c r="G9" s="49"/>
      <c r="H9" s="49"/>
      <c r="I9" s="49"/>
      <c r="J9" s="48"/>
      <c r="K9" s="50">
        <f>ROUNDDOWN(SUM(J11:J12)+(SUM(J14:J18)+SUM(J20:J29))/1000,0)</f>
        <v>0</v>
      </c>
      <c r="L9" s="51"/>
    </row>
    <row r="10" spans="1:12" s="52" customFormat="1" ht="13" x14ac:dyDescent="0.2">
      <c r="A10" s="70" t="s">
        <v>78</v>
      </c>
      <c r="B10" s="49"/>
      <c r="C10" s="49"/>
      <c r="D10" s="48"/>
      <c r="E10" s="49"/>
      <c r="F10" s="49"/>
      <c r="G10" s="49"/>
      <c r="H10" s="49"/>
      <c r="I10" s="49"/>
      <c r="J10" s="48"/>
      <c r="K10" s="50"/>
      <c r="L10" s="51"/>
    </row>
    <row r="11" spans="1:12" s="52" customFormat="1" ht="13" x14ac:dyDescent="0.2">
      <c r="A11" s="70"/>
      <c r="B11" s="49" t="s">
        <v>81</v>
      </c>
      <c r="C11" s="49" t="s">
        <v>82</v>
      </c>
      <c r="D11" s="48"/>
      <c r="E11" s="49" t="s">
        <v>83</v>
      </c>
      <c r="F11" s="49" t="s">
        <v>84</v>
      </c>
      <c r="G11" s="49"/>
      <c r="H11" s="49" t="s">
        <v>85</v>
      </c>
      <c r="I11" s="54" t="s">
        <v>79</v>
      </c>
      <c r="J11" s="48"/>
      <c r="K11" s="50"/>
      <c r="L11" s="51"/>
    </row>
    <row r="12" spans="1:12" s="52" customFormat="1" ht="13" x14ac:dyDescent="0.2">
      <c r="A12" s="70"/>
      <c r="B12" s="49" t="s">
        <v>81</v>
      </c>
      <c r="C12" s="49" t="s">
        <v>82</v>
      </c>
      <c r="D12" s="48"/>
      <c r="E12" s="49" t="s">
        <v>83</v>
      </c>
      <c r="F12" s="49" t="s">
        <v>84</v>
      </c>
      <c r="G12" s="49"/>
      <c r="H12" s="49" t="s">
        <v>85</v>
      </c>
      <c r="I12" s="54" t="s">
        <v>79</v>
      </c>
      <c r="J12" s="48"/>
      <c r="K12" s="50"/>
      <c r="L12" s="51"/>
    </row>
    <row r="13" spans="1:12" s="52" customFormat="1" ht="13" x14ac:dyDescent="0.2">
      <c r="A13" s="70" t="s">
        <v>77</v>
      </c>
      <c r="B13" s="49"/>
      <c r="C13" s="49"/>
      <c r="D13" s="48"/>
      <c r="E13" s="49"/>
      <c r="F13" s="49"/>
      <c r="G13" s="49"/>
      <c r="H13" s="49"/>
      <c r="I13" s="54"/>
      <c r="J13" s="48"/>
      <c r="K13" s="50"/>
      <c r="L13" s="53"/>
    </row>
    <row r="14" spans="1:12" s="52" customFormat="1" ht="13" x14ac:dyDescent="0.2">
      <c r="A14" s="70"/>
      <c r="B14" s="49" t="s">
        <v>2</v>
      </c>
      <c r="C14" s="49"/>
      <c r="D14" s="48"/>
      <c r="E14" s="49"/>
      <c r="F14" s="49"/>
      <c r="G14" s="49"/>
      <c r="H14" s="49"/>
      <c r="I14" s="54" t="s">
        <v>22</v>
      </c>
      <c r="J14" s="48"/>
      <c r="K14" s="50"/>
      <c r="L14" s="53"/>
    </row>
    <row r="15" spans="1:12" s="52" customFormat="1" ht="13" x14ac:dyDescent="0.2">
      <c r="A15" s="70"/>
      <c r="B15" s="49" t="s">
        <v>3</v>
      </c>
      <c r="C15" s="49"/>
      <c r="D15" s="48"/>
      <c r="E15" s="49"/>
      <c r="F15" s="49"/>
      <c r="G15" s="49"/>
      <c r="H15" s="49"/>
      <c r="I15" s="54" t="s">
        <v>22</v>
      </c>
      <c r="J15" s="48"/>
      <c r="K15" s="50"/>
      <c r="L15" s="53"/>
    </row>
    <row r="16" spans="1:12" s="52" customFormat="1" ht="13" x14ac:dyDescent="0.2">
      <c r="A16" s="70"/>
      <c r="B16" s="49" t="s">
        <v>4</v>
      </c>
      <c r="C16" s="49"/>
      <c r="D16" s="48"/>
      <c r="E16" s="49"/>
      <c r="F16" s="49"/>
      <c r="G16" s="49"/>
      <c r="H16" s="49"/>
      <c r="I16" s="54" t="s">
        <v>22</v>
      </c>
      <c r="J16" s="48"/>
      <c r="K16" s="50"/>
      <c r="L16" s="53"/>
    </row>
    <row r="17" spans="1:12" s="52" customFormat="1" ht="13" x14ac:dyDescent="0.2">
      <c r="A17" s="70"/>
      <c r="B17" s="49" t="s">
        <v>5</v>
      </c>
      <c r="C17" s="49"/>
      <c r="D17" s="48"/>
      <c r="E17" s="49"/>
      <c r="F17" s="49"/>
      <c r="G17" s="49"/>
      <c r="H17" s="49"/>
      <c r="I17" s="54" t="s">
        <v>22</v>
      </c>
      <c r="J17" s="48"/>
      <c r="K17" s="50"/>
      <c r="L17" s="53"/>
    </row>
    <row r="18" spans="1:12" s="52" customFormat="1" ht="13" x14ac:dyDescent="0.2">
      <c r="A18" s="70"/>
      <c r="B18" s="49"/>
      <c r="C18" s="49"/>
      <c r="D18" s="48"/>
      <c r="E18" s="49"/>
      <c r="F18" s="49"/>
      <c r="G18" s="49"/>
      <c r="H18" s="49"/>
      <c r="I18" s="54"/>
      <c r="J18" s="48"/>
      <c r="K18" s="50"/>
      <c r="L18" s="53"/>
    </row>
    <row r="19" spans="1:12" s="52" customFormat="1" ht="13" x14ac:dyDescent="0.2">
      <c r="A19" s="70" t="s">
        <v>80</v>
      </c>
      <c r="B19" s="49"/>
      <c r="C19" s="49"/>
      <c r="D19" s="48"/>
      <c r="E19" s="49"/>
      <c r="F19" s="49"/>
      <c r="G19" s="49"/>
      <c r="H19" s="49"/>
      <c r="I19" s="49"/>
      <c r="J19" s="48"/>
      <c r="K19" s="50"/>
      <c r="L19" s="53"/>
    </row>
    <row r="20" spans="1:12" s="52" customFormat="1" ht="13" x14ac:dyDescent="0.2">
      <c r="A20" s="70"/>
      <c r="B20" s="49" t="s">
        <v>7</v>
      </c>
      <c r="C20" s="49"/>
      <c r="D20" s="48"/>
      <c r="E20" s="49"/>
      <c r="F20" s="49"/>
      <c r="G20" s="49"/>
      <c r="H20" s="49"/>
      <c r="I20" s="54" t="s">
        <v>22</v>
      </c>
      <c r="J20" s="48"/>
      <c r="K20" s="50"/>
      <c r="L20" s="53"/>
    </row>
    <row r="21" spans="1:12" s="52" customFormat="1" ht="13" x14ac:dyDescent="0.2">
      <c r="A21" s="70"/>
      <c r="B21" s="49" t="s">
        <v>8</v>
      </c>
      <c r="C21" s="49"/>
      <c r="D21" s="48"/>
      <c r="E21" s="49"/>
      <c r="F21" s="49"/>
      <c r="G21" s="49"/>
      <c r="H21" s="49"/>
      <c r="I21" s="54" t="s">
        <v>22</v>
      </c>
      <c r="J21" s="48"/>
      <c r="K21" s="50"/>
      <c r="L21" s="53"/>
    </row>
    <row r="22" spans="1:12" s="52" customFormat="1" ht="13" x14ac:dyDescent="0.2">
      <c r="A22" s="70"/>
      <c r="B22" s="49"/>
      <c r="C22" s="49"/>
      <c r="D22" s="48"/>
      <c r="E22" s="49"/>
      <c r="F22" s="49"/>
      <c r="G22" s="49"/>
      <c r="H22" s="49"/>
      <c r="I22" s="54"/>
      <c r="J22" s="48"/>
      <c r="K22" s="50"/>
      <c r="L22" s="53"/>
    </row>
    <row r="23" spans="1:12" s="52" customFormat="1" ht="13" x14ac:dyDescent="0.2">
      <c r="A23" s="70"/>
      <c r="B23" s="49"/>
      <c r="C23" s="49"/>
      <c r="D23" s="48"/>
      <c r="E23" s="49"/>
      <c r="F23" s="49"/>
      <c r="G23" s="49"/>
      <c r="H23" s="49"/>
      <c r="I23" s="54"/>
      <c r="J23" s="48"/>
      <c r="K23" s="50"/>
      <c r="L23" s="53"/>
    </row>
    <row r="24" spans="1:12" s="52" customFormat="1" ht="13" x14ac:dyDescent="0.2">
      <c r="A24" s="70"/>
      <c r="B24" s="49"/>
      <c r="C24" s="49"/>
      <c r="D24" s="48"/>
      <c r="E24" s="49"/>
      <c r="F24" s="49"/>
      <c r="G24" s="49"/>
      <c r="H24" s="49"/>
      <c r="I24" s="54"/>
      <c r="J24" s="48"/>
      <c r="K24" s="50"/>
      <c r="L24" s="53"/>
    </row>
    <row r="25" spans="1:12" s="52" customFormat="1" ht="13" x14ac:dyDescent="0.2">
      <c r="A25" s="70"/>
      <c r="B25" s="49"/>
      <c r="C25" s="49"/>
      <c r="D25" s="48"/>
      <c r="E25" s="49"/>
      <c r="F25" s="49"/>
      <c r="G25" s="49"/>
      <c r="H25" s="49"/>
      <c r="I25" s="54"/>
      <c r="J25" s="48"/>
      <c r="K25" s="50"/>
      <c r="L25" s="53"/>
    </row>
    <row r="26" spans="1:12" s="52" customFormat="1" ht="13" x14ac:dyDescent="0.2">
      <c r="A26" s="70"/>
      <c r="B26" s="49"/>
      <c r="C26" s="49"/>
      <c r="D26" s="48"/>
      <c r="E26" s="49"/>
      <c r="F26" s="49"/>
      <c r="G26" s="49"/>
      <c r="H26" s="49"/>
      <c r="I26" s="54"/>
      <c r="J26" s="48"/>
      <c r="K26" s="50"/>
      <c r="L26" s="53"/>
    </row>
    <row r="27" spans="1:12" s="52" customFormat="1" ht="13" x14ac:dyDescent="0.2">
      <c r="A27" s="70"/>
      <c r="B27" s="49"/>
      <c r="C27" s="49"/>
      <c r="D27" s="48"/>
      <c r="E27" s="49"/>
      <c r="F27" s="49"/>
      <c r="G27" s="49"/>
      <c r="H27" s="49"/>
      <c r="I27" s="54"/>
      <c r="J27" s="48"/>
      <c r="K27" s="50"/>
      <c r="L27" s="53"/>
    </row>
    <row r="28" spans="1:12" s="52" customFormat="1" ht="13" x14ac:dyDescent="0.2">
      <c r="A28" s="70"/>
      <c r="B28" s="49"/>
      <c r="C28" s="49"/>
      <c r="D28" s="48"/>
      <c r="E28" s="49"/>
      <c r="F28" s="49"/>
      <c r="G28" s="49"/>
      <c r="H28" s="49"/>
      <c r="I28" s="54"/>
      <c r="J28" s="48"/>
      <c r="K28" s="50"/>
      <c r="L28" s="53"/>
    </row>
    <row r="29" spans="1:12" s="52" customFormat="1" ht="13" x14ac:dyDescent="0.2">
      <c r="A29" s="70"/>
      <c r="B29" s="49"/>
      <c r="C29" s="49"/>
      <c r="D29" s="48"/>
      <c r="E29" s="49"/>
      <c r="F29" s="49"/>
      <c r="G29" s="49"/>
      <c r="H29" s="49"/>
      <c r="I29" s="54"/>
      <c r="J29" s="48"/>
      <c r="K29" s="50"/>
      <c r="L29" s="53"/>
    </row>
    <row r="30" spans="1:12" s="52" customFormat="1" ht="13" x14ac:dyDescent="0.2">
      <c r="A30" s="70" t="s">
        <v>20</v>
      </c>
      <c r="B30" s="49"/>
      <c r="C30" s="49"/>
      <c r="D30" s="48"/>
      <c r="E30" s="49"/>
      <c r="F30" s="49"/>
      <c r="G30" s="49"/>
      <c r="H30" s="49"/>
      <c r="I30" s="49"/>
      <c r="J30" s="48"/>
      <c r="K30" s="50">
        <f>ROUNDDOWN(SUM(J31:J37)/1000,0)</f>
        <v>0</v>
      </c>
      <c r="L30" s="51"/>
    </row>
    <row r="31" spans="1:12" s="52" customFormat="1" ht="13" x14ac:dyDescent="0.2">
      <c r="A31" s="70" t="s">
        <v>23</v>
      </c>
      <c r="B31" s="49" t="s">
        <v>59</v>
      </c>
      <c r="C31" s="49" t="s">
        <v>24</v>
      </c>
      <c r="D31" s="48"/>
      <c r="E31" s="49" t="s">
        <v>11</v>
      </c>
      <c r="F31" s="49" t="s">
        <v>25</v>
      </c>
      <c r="G31" s="49"/>
      <c r="H31" s="49" t="s">
        <v>13</v>
      </c>
      <c r="I31" s="54" t="s">
        <v>26</v>
      </c>
      <c r="J31" s="48">
        <f>D31*G31</f>
        <v>0</v>
      </c>
      <c r="K31" s="55"/>
      <c r="L31" s="53"/>
    </row>
    <row r="32" spans="1:12" s="52" customFormat="1" ht="13" x14ac:dyDescent="0.2">
      <c r="A32" s="70"/>
      <c r="B32" s="49"/>
      <c r="C32" s="49"/>
      <c r="D32" s="48"/>
      <c r="E32" s="49"/>
      <c r="F32" s="49"/>
      <c r="G32" s="49"/>
      <c r="H32" s="49"/>
      <c r="I32" s="54"/>
      <c r="J32" s="48"/>
      <c r="K32" s="55"/>
      <c r="L32" s="53"/>
    </row>
    <row r="33" spans="1:12" s="52" customFormat="1" ht="13" x14ac:dyDescent="0.2">
      <c r="A33" s="70"/>
      <c r="B33" s="49" t="s">
        <v>60</v>
      </c>
      <c r="C33" s="49" t="s">
        <v>24</v>
      </c>
      <c r="D33" s="48"/>
      <c r="E33" s="49" t="s">
        <v>11</v>
      </c>
      <c r="F33" s="49" t="s">
        <v>25</v>
      </c>
      <c r="G33" s="49"/>
      <c r="H33" s="49" t="s">
        <v>12</v>
      </c>
      <c r="I33" s="54" t="s">
        <v>26</v>
      </c>
      <c r="J33" s="48">
        <f>D33*G33</f>
        <v>0</v>
      </c>
      <c r="K33" s="50"/>
      <c r="L33" s="53"/>
    </row>
    <row r="34" spans="1:12" s="52" customFormat="1" ht="13" x14ac:dyDescent="0.2">
      <c r="A34" s="70"/>
      <c r="B34" s="49"/>
      <c r="C34" s="49"/>
      <c r="D34" s="48"/>
      <c r="E34" s="49"/>
      <c r="F34" s="49"/>
      <c r="G34" s="49"/>
      <c r="H34" s="49"/>
      <c r="I34" s="54"/>
      <c r="J34" s="48"/>
      <c r="K34" s="50"/>
      <c r="L34" s="53"/>
    </row>
    <row r="35" spans="1:12" s="52" customFormat="1" ht="13" x14ac:dyDescent="0.2">
      <c r="A35" s="70"/>
      <c r="B35" s="49"/>
      <c r="C35" s="49"/>
      <c r="D35" s="48"/>
      <c r="E35" s="49"/>
      <c r="F35" s="49"/>
      <c r="G35" s="49"/>
      <c r="H35" s="49"/>
      <c r="I35" s="54"/>
      <c r="J35" s="48"/>
      <c r="K35" s="50"/>
      <c r="L35" s="53"/>
    </row>
    <row r="36" spans="1:12" s="52" customFormat="1" ht="13" x14ac:dyDescent="0.2">
      <c r="A36" s="70" t="s">
        <v>29</v>
      </c>
      <c r="B36" s="49" t="s">
        <v>30</v>
      </c>
      <c r="C36" s="49"/>
      <c r="D36" s="48"/>
      <c r="E36" s="49"/>
      <c r="F36" s="49"/>
      <c r="G36" s="49"/>
      <c r="H36" s="49"/>
      <c r="I36" s="54" t="s">
        <v>22</v>
      </c>
      <c r="J36" s="48"/>
      <c r="K36" s="50"/>
      <c r="L36" s="53"/>
    </row>
    <row r="37" spans="1:12" s="52" customFormat="1" ht="13" x14ac:dyDescent="0.2">
      <c r="A37" s="70"/>
      <c r="B37" s="49"/>
      <c r="C37" s="49"/>
      <c r="D37" s="48"/>
      <c r="E37" s="49"/>
      <c r="F37" s="49"/>
      <c r="G37" s="49"/>
      <c r="H37" s="49"/>
      <c r="I37" s="54"/>
      <c r="J37" s="48"/>
      <c r="K37" s="50"/>
      <c r="L37" s="53"/>
    </row>
    <row r="38" spans="1:12" s="52" customFormat="1" ht="13" x14ac:dyDescent="0.2">
      <c r="A38" s="70" t="s">
        <v>18</v>
      </c>
      <c r="B38" s="49"/>
      <c r="C38" s="49"/>
      <c r="D38" s="48"/>
      <c r="E38" s="49"/>
      <c r="F38" s="49"/>
      <c r="G38" s="49"/>
      <c r="H38" s="49"/>
      <c r="I38" s="49"/>
      <c r="J38" s="48"/>
      <c r="K38" s="50">
        <f>ROUNDDOWN((SUM(J39:J43))/1000,0)</f>
        <v>0</v>
      </c>
      <c r="L38" s="53"/>
    </row>
    <row r="39" spans="1:12" s="52" customFormat="1" ht="13" x14ac:dyDescent="0.2">
      <c r="A39" s="70" t="s">
        <v>89</v>
      </c>
      <c r="B39" s="49" t="s">
        <v>9</v>
      </c>
      <c r="C39" s="49"/>
      <c r="D39" s="48"/>
      <c r="E39" s="49"/>
      <c r="F39" s="49"/>
      <c r="G39" s="49"/>
      <c r="H39" s="49"/>
      <c r="I39" s="54" t="s">
        <v>22</v>
      </c>
      <c r="J39" s="48"/>
      <c r="K39" s="50"/>
      <c r="L39" s="53"/>
    </row>
    <row r="40" spans="1:12" s="52" customFormat="1" ht="13" x14ac:dyDescent="0.2">
      <c r="A40" s="70"/>
      <c r="B40" s="49" t="s">
        <v>61</v>
      </c>
      <c r="C40" s="49"/>
      <c r="D40" s="48"/>
      <c r="E40" s="49"/>
      <c r="F40" s="49"/>
      <c r="G40" s="49"/>
      <c r="H40" s="49"/>
      <c r="I40" s="54" t="s">
        <v>22</v>
      </c>
      <c r="J40" s="48"/>
      <c r="K40" s="50"/>
      <c r="L40" s="53"/>
    </row>
    <row r="41" spans="1:12" s="52" customFormat="1" ht="13" x14ac:dyDescent="0.2">
      <c r="A41" s="70"/>
      <c r="B41" s="49"/>
      <c r="C41" s="49"/>
      <c r="D41" s="48"/>
      <c r="E41" s="49"/>
      <c r="F41" s="49"/>
      <c r="G41" s="49"/>
      <c r="H41" s="49"/>
      <c r="I41" s="54"/>
      <c r="J41" s="48"/>
      <c r="K41" s="50"/>
      <c r="L41" s="53"/>
    </row>
    <row r="42" spans="1:12" s="52" customFormat="1" ht="13" x14ac:dyDescent="0.2">
      <c r="A42" s="70"/>
      <c r="B42" s="49" t="s">
        <v>61</v>
      </c>
      <c r="C42" s="49"/>
      <c r="D42" s="48"/>
      <c r="E42" s="49"/>
      <c r="F42" s="49"/>
      <c r="G42" s="49"/>
      <c r="H42" s="49"/>
      <c r="I42" s="54" t="s">
        <v>22</v>
      </c>
      <c r="J42" s="48"/>
      <c r="K42" s="50"/>
      <c r="L42" s="53"/>
    </row>
    <row r="43" spans="1:12" s="52" customFormat="1" ht="13" x14ac:dyDescent="0.2">
      <c r="A43" s="70"/>
      <c r="B43" s="49"/>
      <c r="C43" s="49"/>
      <c r="D43" s="48"/>
      <c r="E43" s="49"/>
      <c r="F43" s="49"/>
      <c r="G43" s="49"/>
      <c r="H43" s="49"/>
      <c r="I43" s="49"/>
      <c r="J43" s="48"/>
      <c r="K43" s="55"/>
      <c r="L43" s="53"/>
    </row>
    <row r="44" spans="1:12" s="52" customFormat="1" ht="13" x14ac:dyDescent="0.2">
      <c r="A44" s="70" t="s">
        <v>19</v>
      </c>
      <c r="B44" s="49"/>
      <c r="C44" s="49"/>
      <c r="D44" s="48"/>
      <c r="E44" s="49"/>
      <c r="F44" s="49"/>
      <c r="G44" s="49"/>
      <c r="H44" s="49"/>
      <c r="I44" s="49"/>
      <c r="J44" s="48"/>
      <c r="K44" s="50">
        <f>ROUNDDOWN(SUM(J45:J58)/1000,0)</f>
        <v>0</v>
      </c>
      <c r="L44" s="51"/>
    </row>
    <row r="45" spans="1:12" s="52" customFormat="1" ht="13" x14ac:dyDescent="0.2">
      <c r="A45" s="70" t="s">
        <v>32</v>
      </c>
      <c r="B45" s="49" t="s">
        <v>10</v>
      </c>
      <c r="C45" s="49"/>
      <c r="D45" s="48"/>
      <c r="E45" s="49"/>
      <c r="F45" s="49"/>
      <c r="G45" s="49"/>
      <c r="H45" s="49"/>
      <c r="I45" s="54" t="s">
        <v>22</v>
      </c>
      <c r="J45" s="48"/>
      <c r="K45" s="50"/>
      <c r="L45" s="53"/>
    </row>
    <row r="46" spans="1:12" s="52" customFormat="1" ht="13" x14ac:dyDescent="0.2">
      <c r="A46" s="70"/>
      <c r="B46" s="49"/>
      <c r="C46" s="49"/>
      <c r="D46" s="48"/>
      <c r="E46" s="49"/>
      <c r="F46" s="49"/>
      <c r="G46" s="49"/>
      <c r="H46" s="49"/>
      <c r="I46" s="54"/>
      <c r="J46" s="48"/>
      <c r="K46" s="50"/>
      <c r="L46" s="53"/>
    </row>
    <row r="47" spans="1:12" s="52" customFormat="1" ht="13" x14ac:dyDescent="0.2">
      <c r="A47" s="70" t="s">
        <v>33</v>
      </c>
      <c r="B47" s="49" t="s">
        <v>14</v>
      </c>
      <c r="C47" s="49"/>
      <c r="D47" s="48"/>
      <c r="E47" s="49"/>
      <c r="F47" s="49"/>
      <c r="G47" s="49"/>
      <c r="H47" s="49"/>
      <c r="I47" s="54" t="s">
        <v>22</v>
      </c>
      <c r="J47" s="48"/>
      <c r="K47" s="50"/>
      <c r="L47" s="53"/>
    </row>
    <row r="48" spans="1:12" s="52" customFormat="1" ht="13" x14ac:dyDescent="0.2">
      <c r="A48" s="70"/>
      <c r="B48" s="49"/>
      <c r="C48" s="49"/>
      <c r="D48" s="48"/>
      <c r="E48" s="49"/>
      <c r="F48" s="49"/>
      <c r="G48" s="49"/>
      <c r="H48" s="49"/>
      <c r="I48" s="54"/>
      <c r="J48" s="48"/>
      <c r="K48" s="50"/>
      <c r="L48" s="53"/>
    </row>
    <row r="49" spans="1:12" s="52" customFormat="1" ht="13" x14ac:dyDescent="0.2">
      <c r="A49" s="70" t="s">
        <v>34</v>
      </c>
      <c r="B49" s="49" t="s">
        <v>35</v>
      </c>
      <c r="C49" s="49"/>
      <c r="D49" s="48"/>
      <c r="E49" s="49"/>
      <c r="F49" s="49"/>
      <c r="G49" s="49"/>
      <c r="H49" s="49"/>
      <c r="I49" s="54" t="s">
        <v>22</v>
      </c>
      <c r="J49" s="48"/>
      <c r="K49" s="50"/>
      <c r="L49" s="53"/>
    </row>
    <row r="50" spans="1:12" s="52" customFormat="1" ht="13" x14ac:dyDescent="0.2">
      <c r="A50" s="70"/>
      <c r="B50" s="49"/>
      <c r="C50" s="49"/>
      <c r="D50" s="48"/>
      <c r="E50" s="49"/>
      <c r="F50" s="49"/>
      <c r="G50" s="49"/>
      <c r="H50" s="49"/>
      <c r="I50" s="54"/>
      <c r="J50" s="48"/>
      <c r="K50" s="50"/>
      <c r="L50" s="53"/>
    </row>
    <row r="51" spans="1:12" s="52" customFormat="1" ht="13" x14ac:dyDescent="0.2">
      <c r="A51" s="70" t="s">
        <v>36</v>
      </c>
      <c r="B51" s="49" t="s">
        <v>37</v>
      </c>
      <c r="C51" s="49"/>
      <c r="D51" s="48"/>
      <c r="E51" s="49"/>
      <c r="F51" s="49"/>
      <c r="G51" s="49"/>
      <c r="H51" s="49"/>
      <c r="I51" s="54" t="s">
        <v>22</v>
      </c>
      <c r="J51" s="48"/>
      <c r="K51" s="50"/>
      <c r="L51" s="53"/>
    </row>
    <row r="52" spans="1:12" s="52" customFormat="1" ht="13" x14ac:dyDescent="0.2">
      <c r="A52" s="70"/>
      <c r="B52" s="49"/>
      <c r="C52" s="49"/>
      <c r="D52" s="48"/>
      <c r="E52" s="49"/>
      <c r="F52" s="49"/>
      <c r="G52" s="49"/>
      <c r="H52" s="49"/>
      <c r="I52" s="54"/>
      <c r="J52" s="48"/>
      <c r="K52" s="50"/>
      <c r="L52" s="53"/>
    </row>
    <row r="53" spans="1:12" s="52" customFormat="1" ht="13" x14ac:dyDescent="0.2">
      <c r="A53" s="70" t="s">
        <v>90</v>
      </c>
      <c r="B53" s="49" t="s">
        <v>38</v>
      </c>
      <c r="C53" s="49"/>
      <c r="D53" s="48"/>
      <c r="E53" s="49"/>
      <c r="F53" s="49"/>
      <c r="G53" s="49"/>
      <c r="H53" s="49"/>
      <c r="I53" s="54" t="s">
        <v>22</v>
      </c>
      <c r="J53" s="48"/>
      <c r="K53" s="50"/>
      <c r="L53" s="53"/>
    </row>
    <row r="54" spans="1:12" s="52" customFormat="1" ht="13" x14ac:dyDescent="0.2">
      <c r="A54" s="70"/>
      <c r="B54" s="49"/>
      <c r="C54" s="49"/>
      <c r="D54" s="48"/>
      <c r="E54" s="49"/>
      <c r="F54" s="49"/>
      <c r="G54" s="49"/>
      <c r="H54" s="49"/>
      <c r="I54" s="54"/>
      <c r="J54" s="48"/>
      <c r="K54" s="50"/>
      <c r="L54" s="53"/>
    </row>
    <row r="55" spans="1:12" s="52" customFormat="1" ht="13" x14ac:dyDescent="0.2">
      <c r="A55" s="70" t="s">
        <v>39</v>
      </c>
      <c r="B55" s="49" t="s">
        <v>40</v>
      </c>
      <c r="C55" s="49" t="s">
        <v>24</v>
      </c>
      <c r="D55" s="48"/>
      <c r="E55" s="49" t="s">
        <v>11</v>
      </c>
      <c r="F55" s="49" t="s">
        <v>25</v>
      </c>
      <c r="G55" s="49"/>
      <c r="H55" s="49" t="s">
        <v>13</v>
      </c>
      <c r="I55" s="54" t="s">
        <v>22</v>
      </c>
      <c r="J55" s="48">
        <f>D55*G55</f>
        <v>0</v>
      </c>
      <c r="K55" s="50"/>
      <c r="L55" s="53"/>
    </row>
    <row r="56" spans="1:12" s="52" customFormat="1" ht="13" x14ac:dyDescent="0.2">
      <c r="A56" s="70"/>
      <c r="B56" s="49" t="s">
        <v>6</v>
      </c>
      <c r="C56" s="49"/>
      <c r="D56" s="48"/>
      <c r="E56" s="49"/>
      <c r="F56" s="49"/>
      <c r="G56" s="49"/>
      <c r="H56" s="49"/>
      <c r="I56" s="54" t="s">
        <v>22</v>
      </c>
      <c r="J56" s="48"/>
      <c r="K56" s="50"/>
      <c r="L56" s="53"/>
    </row>
    <row r="57" spans="1:12" s="52" customFormat="1" ht="13" x14ac:dyDescent="0.2">
      <c r="A57" s="70"/>
      <c r="B57" s="49" t="s">
        <v>43</v>
      </c>
      <c r="C57" s="49"/>
      <c r="D57" s="48"/>
      <c r="E57" s="49"/>
      <c r="F57" s="49"/>
      <c r="G57" s="49"/>
      <c r="H57" s="49"/>
      <c r="I57" s="54" t="s">
        <v>22</v>
      </c>
      <c r="J57" s="48"/>
      <c r="K57" s="50"/>
      <c r="L57" s="53"/>
    </row>
    <row r="58" spans="1:12" s="52" customFormat="1" ht="13" x14ac:dyDescent="0.2">
      <c r="A58" s="70"/>
      <c r="B58" s="49"/>
      <c r="C58" s="49"/>
      <c r="D58" s="48"/>
      <c r="E58" s="49"/>
      <c r="F58" s="49"/>
      <c r="G58" s="49"/>
      <c r="H58" s="49"/>
      <c r="I58" s="54"/>
      <c r="J58" s="48"/>
      <c r="K58" s="50"/>
      <c r="L58" s="53"/>
    </row>
    <row r="59" spans="1:12" s="5" customFormat="1" ht="13" x14ac:dyDescent="0.2">
      <c r="A59" s="76" t="s">
        <v>65</v>
      </c>
      <c r="B59" s="77"/>
      <c r="C59" s="7"/>
      <c r="D59" s="8">
        <f>L8*1000</f>
        <v>0</v>
      </c>
      <c r="E59" s="7" t="s">
        <v>11</v>
      </c>
      <c r="F59" s="7" t="s">
        <v>25</v>
      </c>
      <c r="G59" s="49">
        <v>30</v>
      </c>
      <c r="H59" s="7" t="s">
        <v>44</v>
      </c>
      <c r="I59" s="20" t="s">
        <v>22</v>
      </c>
      <c r="J59" s="8">
        <f>D59*G59%</f>
        <v>0</v>
      </c>
      <c r="K59" s="21"/>
      <c r="L59" s="22">
        <f>ROUNDDOWN((J59)/1000,0)</f>
        <v>0</v>
      </c>
    </row>
    <row r="60" spans="1:12" s="5" customFormat="1" ht="13.5" thickBot="1" x14ac:dyDescent="0.25">
      <c r="A60" s="78" t="s">
        <v>45</v>
      </c>
      <c r="B60" s="79"/>
      <c r="C60" s="79"/>
      <c r="D60" s="79"/>
      <c r="E60" s="79"/>
      <c r="F60" s="79"/>
      <c r="G60" s="79"/>
      <c r="H60" s="79"/>
      <c r="I60" s="79"/>
      <c r="J60" s="80"/>
      <c r="K60" s="23"/>
      <c r="L60" s="24">
        <f>L8+L59</f>
        <v>0</v>
      </c>
    </row>
    <row r="61" spans="1:12" s="5" customFormat="1" ht="13" x14ac:dyDescent="0.2">
      <c r="A61" s="25" t="s">
        <v>46</v>
      </c>
      <c r="B61" s="26"/>
      <c r="C61" s="26"/>
      <c r="D61" s="26"/>
      <c r="E61" s="26"/>
      <c r="F61" s="26"/>
      <c r="G61" s="26"/>
      <c r="H61" s="26"/>
      <c r="I61" s="26"/>
      <c r="J61" s="26"/>
      <c r="K61" s="81">
        <f>L60*1000</f>
        <v>0</v>
      </c>
      <c r="L61" s="82"/>
    </row>
    <row r="62" spans="1:12" ht="19.5" customHeight="1" x14ac:dyDescent="0.2">
      <c r="A62" t="s">
        <v>87</v>
      </c>
    </row>
    <row r="63" spans="1:12" ht="13" x14ac:dyDescent="0.2">
      <c r="A63" s="38" t="s">
        <v>56</v>
      </c>
    </row>
    <row r="64" spans="1:12" ht="13" x14ac:dyDescent="0.2">
      <c r="A64" s="41" t="s">
        <v>69</v>
      </c>
    </row>
    <row r="65" spans="1:12" ht="13" x14ac:dyDescent="0.2">
      <c r="A65" s="41" t="s">
        <v>70</v>
      </c>
    </row>
    <row r="66" spans="1:12" ht="19.5" customHeight="1" x14ac:dyDescent="0.2">
      <c r="L66" s="33" t="s">
        <v>88</v>
      </c>
    </row>
  </sheetData>
  <sheetProtection formatCells="0" formatColumns="0" formatRows="0" insertRows="0" delete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総括表（大学用）</vt:lpstr>
      <vt:lpstr>項目別明細表（大学用） (記入例)</vt:lpstr>
      <vt:lpstr>項目別明細表 (1年度目)（大学用）</vt:lpstr>
      <vt:lpstr>項目別明細表 (2年度目)（大学用）</vt:lpstr>
      <vt:lpstr>項目別明細表 (3年度目)（大学用）</vt:lpstr>
      <vt:lpstr>'項目別明細表 (1年度目)（大学用）'!Print_Area</vt:lpstr>
      <vt:lpstr>'項目別明細表 (2年度目)（大学用）'!Print_Area</vt:lpstr>
      <vt:lpstr>'項目別明細表 (3年度目)（大学用）'!Print_Area</vt:lpstr>
      <vt:lpstr>'総括表（大学用）'!Print_Area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