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8_{275D0399-943F-48A6-9CB9-5C1AF7B952E7}" xr6:coauthVersionLast="47" xr6:coauthVersionMax="47" xr10:uidLastSave="{00000000-0000-0000-0000-000000000000}"/>
  <bookViews>
    <workbookView xWindow="-110" yWindow="-110" windowWidth="19420" windowHeight="1150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<sst xmlns="http://schemas.openxmlformats.org/spreadsheetml/2006/main" count="476" uniqueCount="215">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</sst>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4"/>
    </row>
    <row r="2" spans="1:12" ht="19.5" x14ac:dyDescent="0.2">
      <c r="A2" s="145" t="s">
        <v>106</v>
      </c>
      <c r="B2" s="145"/>
      <c r="C2" s="145"/>
      <c r="D2" s="145"/>
      <c r="E2" s="145"/>
      <c r="F2" s="145"/>
    </row>
    <row r="3" spans="1:12" ht="18.75" customHeight="1" x14ac:dyDescent="0.2"/>
    <row r="4" spans="1:12" s="8" customFormat="1" ht="18.75" customHeight="1" x14ac:dyDescent="0.2">
      <c r="A4" s="7" t="s">
        <v>80</v>
      </c>
      <c r="B4" s="7"/>
    </row>
    <row r="5" spans="1:12" s="8" customFormat="1" ht="18.75" customHeight="1" x14ac:dyDescent="0.2">
      <c r="A5" s="7" t="s">
        <v>123</v>
      </c>
      <c r="B5" s="7"/>
    </row>
    <row r="6" spans="1:12" s="8" customFormat="1" ht="18.75" customHeight="1" x14ac:dyDescent="0.2">
      <c r="A6" s="7"/>
      <c r="B6" s="7"/>
      <c r="D6" s="146" t="s">
        <v>118</v>
      </c>
      <c r="E6" s="146"/>
      <c r="F6" s="146"/>
    </row>
    <row r="7" spans="1:12" s="8" customFormat="1" ht="27" customHeight="1" x14ac:dyDescent="0.2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2">
      <c r="A8" s="137" t="s">
        <v>75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2">
      <c r="A12" s="137" t="s">
        <v>214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2">
      <c r="A13" s="137" t="s">
        <v>10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2">
      <c r="A14" s="137" t="s">
        <v>78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2">
      <c r="A15" s="137" t="s">
        <v>79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2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" customHeight="1" x14ac:dyDescent="0.2">
      <c r="A18" s="1" t="s">
        <v>121</v>
      </c>
    </row>
    <row r="19" spans="1:12" ht="27" customHeight="1" x14ac:dyDescent="0.2">
      <c r="A19" s="139" t="s">
        <v>212</v>
      </c>
      <c r="B19" s="140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2">
      <c r="A20" s="141" t="s">
        <v>119</v>
      </c>
      <c r="B20" s="142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2">
      <c r="A21" s="143" t="s">
        <v>124</v>
      </c>
      <c r="B21" s="144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2">
      <c r="A23" s="139" t="s">
        <v>213</v>
      </c>
      <c r="B23" s="140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2">
      <c r="A24" s="141" t="s">
        <v>120</v>
      </c>
      <c r="B24" s="142"/>
      <c r="C24" s="49">
        <f>SUM(D24:F24)</f>
        <v>0</v>
      </c>
      <c r="D24" s="72"/>
      <c r="E24" s="72"/>
      <c r="F24" s="72"/>
    </row>
    <row r="25" spans="1:12" ht="27" customHeight="1" x14ac:dyDescent="0.2">
      <c r="A25" s="143" t="s">
        <v>125</v>
      </c>
      <c r="B25" s="144"/>
      <c r="C25" s="50">
        <f>SUM(D25:F25)</f>
        <v>0</v>
      </c>
      <c r="D25" s="73"/>
      <c r="E25" s="73"/>
      <c r="F25" s="73"/>
    </row>
  </sheetData>
  <mergeCells count="13">
    <mergeCell ref="A2:F2"/>
    <mergeCell ref="A8:B8"/>
    <mergeCell ref="A14:B14"/>
    <mergeCell ref="A12:B12"/>
    <mergeCell ref="A13:B13"/>
    <mergeCell ref="D6:F6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4.08984375" bestFit="1" customWidth="1"/>
    <col min="3" max="3" width="3.36328125" bestFit="1" customWidth="1"/>
    <col min="4" max="4" width="10.26953125" style="1" bestFit="1" customWidth="1"/>
    <col min="5" max="6" width="3.36328125" bestFit="1" customWidth="1"/>
    <col min="7" max="7" width="4.453125" bestFit="1" customWidth="1"/>
    <col min="8" max="8" width="4.90625" bestFit="1" customWidth="1"/>
    <col min="9" max="9" width="4.08984375" customWidth="1"/>
    <col min="10" max="10" width="10.90625" style="1" bestFit="1" customWidth="1"/>
    <col min="11" max="11" width="10.26953125" bestFit="1" customWidth="1"/>
    <col min="12" max="12" width="9.6328125" bestFit="1" customWidth="1"/>
  </cols>
  <sheetData>
    <row r="1" spans="1:12" ht="19.5" customHeight="1" x14ac:dyDescent="0.2">
      <c r="K1" s="1"/>
      <c r="L1" s="15"/>
    </row>
    <row r="2" spans="1:12" ht="19.5" customHeight="1" x14ac:dyDescent="0.2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2">
      <c r="B3" s="211"/>
      <c r="C3" s="211"/>
      <c r="D3" s="211"/>
      <c r="E3" s="211"/>
      <c r="F3" s="211"/>
      <c r="G3" s="211"/>
      <c r="H3" s="211"/>
      <c r="J3" s="212"/>
      <c r="K3" s="212"/>
      <c r="L3" s="212"/>
    </row>
    <row r="4" spans="1:12" s="18" customFormat="1" ht="18" customHeight="1" thickBot="1" x14ac:dyDescent="0.25">
      <c r="A4" s="170" t="s">
        <v>204</v>
      </c>
      <c r="B4" s="170"/>
      <c r="C4" s="170"/>
      <c r="D4" s="170"/>
      <c r="E4" s="170"/>
      <c r="F4" s="170"/>
      <c r="G4" s="170"/>
      <c r="H4" s="170"/>
      <c r="I4" s="170"/>
      <c r="J4" s="170"/>
      <c r="K4" s="163"/>
      <c r="L4" s="163"/>
    </row>
    <row r="5" spans="1:12" s="18" customFormat="1" ht="13" x14ac:dyDescent="0.2">
      <c r="A5" s="166" t="s">
        <v>96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" x14ac:dyDescent="0.2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" x14ac:dyDescent="0.2">
      <c r="A8" s="22" t="s">
        <v>65</v>
      </c>
      <c r="D8" s="24"/>
      <c r="J8" s="24"/>
      <c r="K8" s="57"/>
      <c r="L8" s="58"/>
    </row>
    <row r="9" spans="1:12" s="18" customFormat="1" ht="13" x14ac:dyDescent="0.2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" x14ac:dyDescent="0.2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" x14ac:dyDescent="0.2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" x14ac:dyDescent="0.2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" x14ac:dyDescent="0.2">
      <c r="A13" s="22" t="s">
        <v>66</v>
      </c>
      <c r="D13" s="24"/>
      <c r="J13" s="24"/>
      <c r="K13" s="57"/>
      <c r="L13" s="58"/>
    </row>
    <row r="14" spans="1:12" s="18" customFormat="1" ht="13" x14ac:dyDescent="0.2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" x14ac:dyDescent="0.2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" x14ac:dyDescent="0.2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" x14ac:dyDescent="0.2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" x14ac:dyDescent="0.2">
      <c r="A20" s="22"/>
      <c r="D20" s="24"/>
      <c r="I20" s="25"/>
      <c r="J20" s="24"/>
      <c r="K20" s="57"/>
      <c r="L20" s="58"/>
    </row>
    <row r="21" spans="1:12" s="18" customFormat="1" ht="13" x14ac:dyDescent="0.2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" x14ac:dyDescent="0.2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" x14ac:dyDescent="0.2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" x14ac:dyDescent="0.2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" x14ac:dyDescent="0.2">
      <c r="A25" s="22"/>
      <c r="D25" s="24"/>
      <c r="J25" s="24"/>
      <c r="K25" s="59"/>
      <c r="L25" s="58"/>
    </row>
    <row r="26" spans="1:12" s="18" customFormat="1" ht="13" x14ac:dyDescent="0.2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" x14ac:dyDescent="0.2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" x14ac:dyDescent="0.2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" x14ac:dyDescent="0.2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" x14ac:dyDescent="0.2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" x14ac:dyDescent="0.2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" x14ac:dyDescent="0.2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" x14ac:dyDescent="0.2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" x14ac:dyDescent="0.2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" x14ac:dyDescent="0.2">
      <c r="A35" s="22"/>
      <c r="D35" s="24"/>
      <c r="I35" s="25"/>
      <c r="J35" s="24"/>
      <c r="K35" s="57"/>
      <c r="L35" s="58"/>
    </row>
    <row r="36" spans="1:12" s="18" customFormat="1" ht="13" x14ac:dyDescent="0.2">
      <c r="A36" s="160" t="s">
        <v>209</v>
      </c>
      <c r="B36" s="161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3.5" thickBot="1" x14ac:dyDescent="0.25">
      <c r="A37" s="202" t="s">
        <v>88</v>
      </c>
      <c r="B37" s="203"/>
      <c r="C37" s="203"/>
      <c r="D37" s="203"/>
      <c r="E37" s="203"/>
      <c r="F37" s="203"/>
      <c r="G37" s="203"/>
      <c r="H37" s="203"/>
      <c r="I37" s="203"/>
      <c r="J37" s="204"/>
      <c r="K37" s="65"/>
      <c r="L37" s="66">
        <f>L6+L36</f>
        <v>0</v>
      </c>
    </row>
    <row r="38" spans="1:12" s="18" customFormat="1" ht="13" x14ac:dyDescent="0.2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0">
        <f>L37*1000</f>
        <v>0</v>
      </c>
      <c r="L38" s="201"/>
    </row>
    <row r="39" spans="1:12" s="18" customFormat="1" ht="13" x14ac:dyDescent="0.2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05">
        <f>ROUNDDOWN(L37*1000*(0.1/1.1),0)</f>
        <v>0</v>
      </c>
      <c r="L39" s="206"/>
    </row>
    <row r="40" spans="1:12" s="18" customFormat="1" ht="13" x14ac:dyDescent="0.2">
      <c r="B40" s="34"/>
      <c r="D40" s="24"/>
      <c r="J40" s="24"/>
    </row>
    <row r="41" spans="1:12" s="18" customFormat="1" ht="13" x14ac:dyDescent="0.2">
      <c r="A41" s="166" t="s">
        <v>95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 t="s">
        <v>91</v>
      </c>
      <c r="L41" s="166"/>
    </row>
    <row r="42" spans="1:12" s="18" customFormat="1" ht="13" x14ac:dyDescent="0.2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9">
        <f>SUM(K43:K47)</f>
        <v>0</v>
      </c>
      <c r="L42" s="210"/>
    </row>
    <row r="43" spans="1:12" s="18" customFormat="1" ht="13" x14ac:dyDescent="0.2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" x14ac:dyDescent="0.2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" x14ac:dyDescent="0.2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" x14ac:dyDescent="0.2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" x14ac:dyDescent="0.2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" x14ac:dyDescent="0.2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" x14ac:dyDescent="0.2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196">
        <f>ROUNDDOWN(K42*(0.1/1.1),0)</f>
        <v>0</v>
      </c>
      <c r="L49" s="197"/>
    </row>
    <row r="50" spans="1:12" s="18" customFormat="1" ht="13" x14ac:dyDescent="0.2">
      <c r="K50" s="45"/>
      <c r="L50" s="45"/>
    </row>
    <row r="51" spans="1:12" s="18" customFormat="1" ht="13" x14ac:dyDescent="0.2">
      <c r="A51" s="167" t="s">
        <v>109</v>
      </c>
      <c r="B51" s="207"/>
      <c r="C51" s="207"/>
      <c r="D51" s="207"/>
      <c r="E51" s="207"/>
      <c r="F51" s="207"/>
      <c r="G51" s="207"/>
      <c r="H51" s="207"/>
      <c r="I51" s="207"/>
      <c r="J51" s="208"/>
      <c r="K51" s="198">
        <f>K38+K42</f>
        <v>0</v>
      </c>
      <c r="L51" s="199"/>
    </row>
    <row r="52" spans="1:12" s="18" customFormat="1" ht="13" x14ac:dyDescent="0.2">
      <c r="A52" s="167" t="s">
        <v>111</v>
      </c>
      <c r="B52" s="207"/>
      <c r="C52" s="207"/>
      <c r="D52" s="207"/>
      <c r="E52" s="207"/>
      <c r="F52" s="207"/>
      <c r="G52" s="207"/>
      <c r="H52" s="207"/>
      <c r="I52" s="207"/>
      <c r="J52" s="208"/>
      <c r="K52" s="196">
        <f>K39+K49</f>
        <v>0</v>
      </c>
      <c r="L52" s="197"/>
    </row>
    <row r="53" spans="1:12" ht="3.75" customHeight="1" x14ac:dyDescent="0.2"/>
  </sheetData>
  <mergeCells count="18"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  <mergeCell ref="A2:L2"/>
    <mergeCell ref="K38:L38"/>
    <mergeCell ref="A37:J37"/>
    <mergeCell ref="K39:L39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5" t="s">
        <v>184</v>
      </c>
      <c r="B2" s="145"/>
      <c r="C2" s="145"/>
      <c r="D2" s="145"/>
      <c r="E2" s="145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8" t="s">
        <v>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2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2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2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2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2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2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2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2">
      <c r="A29" s="103" t="s">
        <v>133</v>
      </c>
      <c r="B29" s="24"/>
      <c r="C29" s="24"/>
      <c r="D29" s="24"/>
      <c r="E29" s="24"/>
    </row>
    <row r="32" spans="1:5" x14ac:dyDescent="0.2">
      <c r="A32" s="16" t="s">
        <v>100</v>
      </c>
      <c r="B32" s="3"/>
      <c r="C32" s="3"/>
      <c r="D32" s="3"/>
      <c r="E32" s="3"/>
    </row>
    <row r="34" spans="1:1" x14ac:dyDescent="0.2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186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2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2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2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2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2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2">
      <c r="A23" s="103" t="s">
        <v>133</v>
      </c>
      <c r="B23" s="24"/>
      <c r="C23" s="24"/>
      <c r="D23" s="24"/>
      <c r="E23" s="24"/>
    </row>
    <row r="24" spans="1:5" s="18" customFormat="1" x14ac:dyDescent="0.2"/>
    <row r="25" spans="1:5" s="18" customFormat="1" x14ac:dyDescent="0.2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185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2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2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2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2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2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2">
      <c r="A20" s="103" t="s">
        <v>133</v>
      </c>
      <c r="B20" s="24"/>
      <c r="C20" s="24"/>
      <c r="D20" s="24"/>
      <c r="E20" s="24"/>
    </row>
    <row r="21" spans="1:5" s="18" customFormat="1" x14ac:dyDescent="0.2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5" t="s">
        <v>188</v>
      </c>
      <c r="B2" s="145"/>
      <c r="C2" s="145"/>
      <c r="D2" s="145"/>
      <c r="E2" s="145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16" t="s">
        <v>100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2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2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2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2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2"/>
    <row r="27" spans="1:5" s="18" customFormat="1" x14ac:dyDescent="0.2"/>
    <row r="28" spans="1:5" s="2" customFormat="1" x14ac:dyDescent="0.2">
      <c r="B28" s="16"/>
      <c r="C28" s="16"/>
      <c r="D28" s="16"/>
      <c r="E28" s="16"/>
    </row>
    <row r="29" spans="1:5" x14ac:dyDescent="0.2">
      <c r="A29" s="136" t="s">
        <v>196</v>
      </c>
    </row>
    <row r="30" spans="1:5" x14ac:dyDescent="0.2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189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191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2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2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2"/>
    <row r="21" spans="1:5" x14ac:dyDescent="0.2">
      <c r="A21" s="136" t="s">
        <v>195</v>
      </c>
    </row>
    <row r="22" spans="1:5" x14ac:dyDescent="0.2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187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16" t="s">
        <v>100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2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2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2"/>
    <row r="18" spans="1:5" s="18" customFormat="1" x14ac:dyDescent="0.2"/>
    <row r="19" spans="1:5" x14ac:dyDescent="0.2">
      <c r="B19" s="3"/>
      <c r="C19" s="3"/>
      <c r="D19" s="3"/>
      <c r="E19" s="3"/>
    </row>
    <row r="21" spans="1:5" x14ac:dyDescent="0.2">
      <c r="A21" s="136" t="s">
        <v>193</v>
      </c>
    </row>
    <row r="22" spans="1:5" x14ac:dyDescent="0.2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0" width="9.7265625" style="1" bestFit="1" customWidth="1"/>
    <col min="11" max="11" width="9.7265625" bestFit="1" customWidth="1"/>
    <col min="12" max="12" width="9.6328125" bestFit="1" customWidth="1"/>
    <col min="13" max="13" width="9.26953125" bestFit="1" customWidth="1"/>
  </cols>
  <sheetData>
    <row r="1" spans="1:12" ht="19.5" customHeight="1" x14ac:dyDescent="0.2">
      <c r="L1" s="15"/>
    </row>
    <row r="2" spans="1:12" ht="19.5" customHeight="1" x14ac:dyDescent="0.2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2"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</row>
    <row r="4" spans="1:12" s="18" customFormat="1" ht="19.5" customHeight="1" thickBot="1" x14ac:dyDescent="0.25">
      <c r="A4" s="170" t="s">
        <v>205</v>
      </c>
      <c r="B4" s="170"/>
      <c r="D4" s="8"/>
      <c r="J4" s="8"/>
    </row>
    <row r="5" spans="1:12" s="18" customFormat="1" ht="13" x14ac:dyDescent="0.2">
      <c r="A5" s="166" t="s">
        <v>104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" x14ac:dyDescent="0.2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" x14ac:dyDescent="0.2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" x14ac:dyDescent="0.2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" x14ac:dyDescent="0.2">
      <c r="A9" s="22"/>
      <c r="D9" s="24"/>
      <c r="I9" s="25"/>
      <c r="J9" s="24"/>
      <c r="K9" s="57"/>
      <c r="L9" s="58"/>
    </row>
    <row r="10" spans="1:12" s="18" customFormat="1" ht="13" x14ac:dyDescent="0.2">
      <c r="A10" s="162" t="s">
        <v>14</v>
      </c>
      <c r="B10" s="163"/>
      <c r="D10" s="8"/>
      <c r="J10" s="24"/>
      <c r="K10" s="57">
        <f>ROUNDDOWN((J11+J12+J13+J14+J15)/1000,0)</f>
        <v>0</v>
      </c>
      <c r="L10" s="58"/>
    </row>
    <row r="11" spans="1:12" s="18" customFormat="1" ht="13" x14ac:dyDescent="0.2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" x14ac:dyDescent="0.2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" x14ac:dyDescent="0.2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" x14ac:dyDescent="0.2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" x14ac:dyDescent="0.2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" x14ac:dyDescent="0.2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" x14ac:dyDescent="0.2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" x14ac:dyDescent="0.2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" x14ac:dyDescent="0.2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" x14ac:dyDescent="0.2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" x14ac:dyDescent="0.2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" x14ac:dyDescent="0.2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" x14ac:dyDescent="0.2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" x14ac:dyDescent="0.2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" x14ac:dyDescent="0.2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" x14ac:dyDescent="0.2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" x14ac:dyDescent="0.2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" x14ac:dyDescent="0.2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" x14ac:dyDescent="0.2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" x14ac:dyDescent="0.2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" x14ac:dyDescent="0.2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" x14ac:dyDescent="0.2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" x14ac:dyDescent="0.2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" x14ac:dyDescent="0.2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" x14ac:dyDescent="0.2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" x14ac:dyDescent="0.2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" x14ac:dyDescent="0.2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" x14ac:dyDescent="0.2">
      <c r="A40" s="160" t="s">
        <v>55</v>
      </c>
      <c r="B40" s="161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3.5" thickBot="1" x14ac:dyDescent="0.25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" x14ac:dyDescent="0.2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58">
        <f>L41*1000</f>
        <v>0</v>
      </c>
      <c r="L42" s="159"/>
    </row>
    <row r="43" spans="1:13" s="16" customFormat="1" ht="13" x14ac:dyDescent="0.2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" x14ac:dyDescent="0.2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" x14ac:dyDescent="0.2">
      <c r="B45" s="82"/>
      <c r="D45" s="83"/>
      <c r="J45" s="83"/>
    </row>
    <row r="46" spans="1:13" s="16" customFormat="1" ht="13" x14ac:dyDescent="0.2">
      <c r="A46" s="149" t="s">
        <v>104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 t="s">
        <v>91</v>
      </c>
      <c r="L46" s="149"/>
    </row>
    <row r="47" spans="1:13" s="16" customFormat="1" ht="13" x14ac:dyDescent="0.2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71">
        <f>SUM(K48:K52)</f>
        <v>0</v>
      </c>
      <c r="L47" s="172"/>
    </row>
    <row r="48" spans="1:13" s="16" customFormat="1" ht="13" x14ac:dyDescent="0.2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" x14ac:dyDescent="0.2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" x14ac:dyDescent="0.2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" x14ac:dyDescent="0.2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" x14ac:dyDescent="0.2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" x14ac:dyDescent="0.2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" x14ac:dyDescent="0.2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" x14ac:dyDescent="0.2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" x14ac:dyDescent="0.2">
      <c r="D56" s="96"/>
      <c r="J56" s="96"/>
    </row>
    <row r="57" spans="1:13" s="16" customFormat="1" ht="13" x14ac:dyDescent="0.2">
      <c r="A57" s="155" t="s">
        <v>116</v>
      </c>
      <c r="B57" s="156"/>
      <c r="C57" s="156"/>
      <c r="D57" s="156"/>
      <c r="E57" s="156"/>
      <c r="F57" s="156"/>
      <c r="G57" s="156"/>
      <c r="H57" s="156"/>
      <c r="I57" s="156"/>
      <c r="J57" s="157"/>
      <c r="K57" s="152">
        <f>ROUNDDOWN(K42+K47,0)</f>
        <v>0</v>
      </c>
      <c r="L57" s="153"/>
    </row>
    <row r="58" spans="1:13" s="16" customFormat="1" ht="13" x14ac:dyDescent="0.2">
      <c r="A58" s="155" t="s">
        <v>117</v>
      </c>
      <c r="B58" s="156"/>
      <c r="C58" s="156"/>
      <c r="D58" s="156"/>
      <c r="E58" s="156"/>
      <c r="F58" s="156"/>
      <c r="G58" s="156"/>
      <c r="H58" s="156"/>
      <c r="I58" s="156"/>
      <c r="J58" s="157"/>
      <c r="K58" s="150">
        <f>K43+K54</f>
        <v>0</v>
      </c>
      <c r="L58" s="151"/>
    </row>
    <row r="59" spans="1:13" s="16" customFormat="1" ht="13" x14ac:dyDescent="0.2">
      <c r="A59" s="155" t="s">
        <v>105</v>
      </c>
      <c r="B59" s="156"/>
      <c r="C59" s="156"/>
      <c r="D59" s="156"/>
      <c r="E59" s="156"/>
      <c r="F59" s="156"/>
      <c r="G59" s="156"/>
      <c r="H59" s="156"/>
      <c r="I59" s="156"/>
      <c r="J59" s="157"/>
      <c r="K59" s="150">
        <f>K57+K58</f>
        <v>0</v>
      </c>
      <c r="L59" s="151"/>
    </row>
    <row r="60" spans="1:13" ht="18" customHeight="1" x14ac:dyDescent="0.2"/>
    <row r="61" spans="1:13" ht="19.5" customHeight="1" x14ac:dyDescent="0.2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3" ht="57.75" customHeight="1" x14ac:dyDescent="0.2">
      <c r="A62" s="148" t="s">
        <v>206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</sheetData>
  <mergeCells count="24"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  <mergeCell ref="A62:L62"/>
    <mergeCell ref="K46:L46"/>
    <mergeCell ref="K54:L54"/>
    <mergeCell ref="K55:L55"/>
    <mergeCell ref="K57:L57"/>
    <mergeCell ref="A61:L61"/>
    <mergeCell ref="A59:J59"/>
    <mergeCell ref="K58:L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2"/>
  <cols>
    <col min="1" max="1" width="16.36328125" style="110" bestFit="1" customWidth="1"/>
    <col min="2" max="2" width="20" style="110" bestFit="1" customWidth="1"/>
    <col min="3" max="3" width="3.36328125" style="110" bestFit="1" customWidth="1"/>
    <col min="4" max="4" width="10.90625" style="111" bestFit="1" customWidth="1"/>
    <col min="5" max="6" width="3.36328125" style="110" bestFit="1" customWidth="1"/>
    <col min="7" max="7" width="3.453125" style="110" bestFit="1" customWidth="1"/>
    <col min="8" max="8" width="4.7265625" style="110" bestFit="1" customWidth="1"/>
    <col min="9" max="9" width="4.6328125" style="110" bestFit="1" customWidth="1"/>
    <col min="10" max="10" width="9.7265625" style="111" bestFit="1" customWidth="1"/>
    <col min="11" max="11" width="9.26953125" style="110" bestFit="1" customWidth="1"/>
    <col min="12" max="12" width="8.08984375" style="110" bestFit="1" customWidth="1"/>
    <col min="13" max="16384" width="9" style="110"/>
  </cols>
  <sheetData>
    <row r="1" spans="1:12" ht="19.5" customHeight="1" x14ac:dyDescent="0.2">
      <c r="K1" s="111"/>
      <c r="L1" s="15"/>
    </row>
    <row r="2" spans="1:12" ht="19.5" customHeight="1" x14ac:dyDescent="0.2">
      <c r="A2" s="175" t="s">
        <v>198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12" customFormat="1" ht="16.5" customHeight="1" x14ac:dyDescent="0.2">
      <c r="B3" s="176"/>
      <c r="C3" s="176"/>
      <c r="D3" s="176"/>
      <c r="E3" s="176"/>
      <c r="F3" s="176"/>
      <c r="G3" s="176"/>
      <c r="H3" s="176"/>
      <c r="J3" s="177"/>
      <c r="K3" s="177"/>
      <c r="L3" s="177"/>
    </row>
    <row r="4" spans="1:12" s="112" customFormat="1" ht="18" customHeight="1" thickBot="1" x14ac:dyDescent="0.25">
      <c r="A4" s="178" t="s">
        <v>203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79"/>
    </row>
    <row r="5" spans="1:12" s="112" customFormat="1" ht="18" customHeight="1" x14ac:dyDescent="0.2">
      <c r="A5" s="180" t="s">
        <v>176</v>
      </c>
      <c r="B5" s="181"/>
      <c r="C5" s="181"/>
      <c r="D5" s="181"/>
      <c r="E5" s="181"/>
      <c r="F5" s="181"/>
      <c r="G5" s="181"/>
      <c r="H5" s="181"/>
      <c r="I5" s="181"/>
      <c r="J5" s="182"/>
      <c r="K5" s="183" t="s">
        <v>175</v>
      </c>
      <c r="L5" s="184"/>
    </row>
    <row r="6" spans="1:12" s="112" customFormat="1" ht="18" customHeight="1" x14ac:dyDescent="0.2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2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2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2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2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2">
      <c r="A11" s="127"/>
      <c r="D11" s="113"/>
      <c r="I11" s="126"/>
      <c r="J11" s="113"/>
      <c r="K11" s="125"/>
      <c r="L11" s="124"/>
    </row>
    <row r="12" spans="1:12" s="112" customFormat="1" ht="18" customHeight="1" x14ac:dyDescent="0.2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2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2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2">
      <c r="A15" s="127"/>
      <c r="D15" s="113"/>
      <c r="I15" s="126"/>
      <c r="J15" s="113"/>
      <c r="K15" s="125"/>
      <c r="L15" s="124"/>
    </row>
    <row r="16" spans="1:12" s="112" customFormat="1" ht="18" customHeight="1" x14ac:dyDescent="0.2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2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2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2">
      <c r="A19" s="127"/>
      <c r="D19" s="113"/>
      <c r="I19" s="126"/>
      <c r="J19" s="113"/>
      <c r="K19" s="125"/>
      <c r="L19" s="124"/>
    </row>
    <row r="20" spans="1:12" s="112" customFormat="1" ht="18" customHeight="1" x14ac:dyDescent="0.2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2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2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2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2">
      <c r="A24" s="127"/>
      <c r="D24" s="113"/>
      <c r="I24" s="126"/>
      <c r="J24" s="113"/>
      <c r="K24" s="125"/>
      <c r="L24" s="124"/>
    </row>
    <row r="25" spans="1:12" s="112" customFormat="1" ht="18" customHeight="1" x14ac:dyDescent="0.2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2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2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2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2">
      <c r="A29" s="127"/>
      <c r="D29" s="113"/>
      <c r="I29" s="126"/>
      <c r="J29" s="113"/>
      <c r="K29" s="125"/>
      <c r="L29" s="124"/>
    </row>
    <row r="30" spans="1:12" s="112" customFormat="1" ht="18" customHeight="1" x14ac:dyDescent="0.2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2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2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2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2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2">
      <c r="A35" s="127"/>
      <c r="D35" s="113"/>
      <c r="I35" s="126"/>
      <c r="J35" s="113"/>
      <c r="K35" s="125"/>
      <c r="L35" s="124"/>
    </row>
    <row r="36" spans="1:12" s="112" customFormat="1" ht="18" customHeight="1" x14ac:dyDescent="0.2">
      <c r="A36" s="185" t="s">
        <v>208</v>
      </c>
      <c r="B36" s="186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5">
      <c r="A37" s="187" t="s">
        <v>137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2">
        <f>L6+L36</f>
        <v>0</v>
      </c>
      <c r="L37" s="193"/>
    </row>
    <row r="38" spans="1:12" s="115" customFormat="1" ht="18" customHeight="1" x14ac:dyDescent="0.2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0">
        <f>K37*1000</f>
        <v>0</v>
      </c>
      <c r="L38" s="191"/>
    </row>
    <row r="39" spans="1:12" s="115" customFormat="1" ht="18" customHeight="1" x14ac:dyDescent="0.2">
      <c r="A39" s="194" t="s">
        <v>135</v>
      </c>
      <c r="B39" s="195"/>
      <c r="C39" s="117"/>
      <c r="D39" s="117"/>
      <c r="E39" s="117"/>
      <c r="F39" s="117"/>
      <c r="G39" s="117"/>
      <c r="H39" s="117"/>
      <c r="I39" s="117"/>
      <c r="J39" s="116"/>
      <c r="K39" s="173">
        <f>K37*1000*0.1</f>
        <v>0</v>
      </c>
      <c r="L39" s="174"/>
    </row>
    <row r="40" spans="1:12" s="115" customFormat="1" ht="18" customHeight="1" x14ac:dyDescent="0.2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3">
        <f>K37*1000+K39</f>
        <v>0</v>
      </c>
      <c r="L40" s="174"/>
    </row>
    <row r="41" spans="1:12" s="112" customFormat="1" ht="18" customHeight="1" x14ac:dyDescent="0.2">
      <c r="B41" s="114"/>
      <c r="D41" s="113"/>
      <c r="J41" s="113"/>
    </row>
    <row r="42" spans="1:12" s="112" customFormat="1" ht="18" customHeight="1" x14ac:dyDescent="0.2">
      <c r="A42" s="149" t="s">
        <v>104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 t="s">
        <v>91</v>
      </c>
      <c r="L42" s="149"/>
    </row>
    <row r="43" spans="1:12" s="112" customFormat="1" ht="18" customHeight="1" x14ac:dyDescent="0.2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71">
        <f>SUM(K44:K47)</f>
        <v>0</v>
      </c>
      <c r="L43" s="172"/>
    </row>
    <row r="44" spans="1:12" s="112" customFormat="1" ht="18" customHeight="1" x14ac:dyDescent="0.2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2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2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2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2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2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2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2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2">
      <c r="A52" s="155" t="s">
        <v>202</v>
      </c>
      <c r="B52" s="156"/>
      <c r="C52" s="156"/>
      <c r="D52" s="156"/>
      <c r="E52" s="156"/>
      <c r="F52" s="156"/>
      <c r="G52" s="156"/>
      <c r="H52" s="156"/>
      <c r="I52" s="156"/>
      <c r="J52" s="157"/>
      <c r="K52" s="152">
        <f>ROUNDDOWN(K38+K43,0)</f>
        <v>0</v>
      </c>
      <c r="L52" s="153"/>
    </row>
    <row r="53" spans="1:12" s="112" customFormat="1" ht="18" customHeight="1" x14ac:dyDescent="0.2">
      <c r="A53" s="155" t="s">
        <v>117</v>
      </c>
      <c r="B53" s="156"/>
      <c r="C53" s="156"/>
      <c r="D53" s="156"/>
      <c r="E53" s="156"/>
      <c r="F53" s="156"/>
      <c r="G53" s="156"/>
      <c r="H53" s="156"/>
      <c r="I53" s="156"/>
      <c r="J53" s="157"/>
      <c r="K53" s="150">
        <f>K39+K49</f>
        <v>0</v>
      </c>
      <c r="L53" s="151"/>
    </row>
    <row r="54" spans="1:12" s="112" customFormat="1" ht="18" customHeight="1" x14ac:dyDescent="0.2">
      <c r="A54" s="155" t="s">
        <v>105</v>
      </c>
      <c r="B54" s="156"/>
      <c r="C54" s="156"/>
      <c r="D54" s="156"/>
      <c r="E54" s="156"/>
      <c r="F54" s="156"/>
      <c r="G54" s="156"/>
      <c r="H54" s="156"/>
      <c r="I54" s="156"/>
      <c r="J54" s="157"/>
      <c r="K54" s="150">
        <f>K52+K53</f>
        <v>0</v>
      </c>
      <c r="L54" s="151"/>
    </row>
    <row r="55" spans="1:12" s="112" customFormat="1" ht="18" customHeight="1" x14ac:dyDescent="0.2">
      <c r="B55" s="114"/>
      <c r="D55" s="113"/>
      <c r="J55" s="113"/>
    </row>
    <row r="56" spans="1:12" s="112" customFormat="1" ht="18" customHeight="1" x14ac:dyDescent="0.2">
      <c r="B56" s="114"/>
      <c r="D56" s="113"/>
      <c r="J56" s="113"/>
    </row>
    <row r="57" spans="1:12" s="112" customFormat="1" ht="18" customHeight="1" x14ac:dyDescent="0.2">
      <c r="B57" s="114"/>
      <c r="D57" s="113"/>
      <c r="J57" s="113"/>
    </row>
    <row r="58" spans="1:12" s="112" customFormat="1" ht="18" customHeight="1" x14ac:dyDescent="0.2">
      <c r="B58" s="114"/>
      <c r="D58" s="113"/>
      <c r="J58" s="113"/>
    </row>
    <row r="59" spans="1:12" s="112" customFormat="1" ht="18" customHeight="1" x14ac:dyDescent="0.2">
      <c r="B59" s="114"/>
      <c r="D59" s="113"/>
      <c r="J59" s="113"/>
    </row>
    <row r="60" spans="1:12" s="112" customFormat="1" ht="18" customHeight="1" x14ac:dyDescent="0.2">
      <c r="B60" s="114"/>
      <c r="D60" s="113"/>
      <c r="J60" s="113"/>
    </row>
    <row r="61" spans="1:12" s="112" customFormat="1" ht="18" customHeight="1" x14ac:dyDescent="0.2">
      <c r="B61" s="114"/>
      <c r="D61" s="113"/>
      <c r="J61" s="113"/>
    </row>
    <row r="62" spans="1:12" s="112" customFormat="1" ht="18" customHeight="1" x14ac:dyDescent="0.2">
      <c r="B62" s="114"/>
      <c r="D62" s="113"/>
      <c r="J62" s="113"/>
    </row>
    <row r="63" spans="1:12" s="112" customFormat="1" ht="18" customHeight="1" x14ac:dyDescent="0.2">
      <c r="B63" s="114"/>
      <c r="D63" s="113"/>
      <c r="J63" s="113"/>
    </row>
    <row r="64" spans="1:12" s="112" customFormat="1" ht="18" customHeight="1" x14ac:dyDescent="0.2">
      <c r="B64" s="114"/>
      <c r="D64" s="113"/>
      <c r="J64" s="113"/>
    </row>
    <row r="65" spans="1:12" s="112" customFormat="1" ht="18" customHeight="1" x14ac:dyDescent="0.2">
      <c r="B65" s="114"/>
      <c r="D65" s="113"/>
      <c r="J65" s="113"/>
    </row>
    <row r="66" spans="1:12" customFormat="1" ht="19.5" customHeight="1" x14ac:dyDescent="0.2">
      <c r="A66" s="154" t="s">
        <v>200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