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B851FF27-241E-4FDC-ABA5-52467897FD91}" xr6:coauthVersionLast="47" xr6:coauthVersionMax="47" xr10:uidLastSave="{00000000-0000-0000-0000-000000000000}"/>
  <bookViews>
    <workbookView xWindow="-120" yWindow="-120" windowWidth="29040" windowHeight="17520" tabRatio="836" firstSheet="10" activeTab="19" xr2:uid="{00000000-000D-0000-FFFF-FFFF00000000}"/>
  </bookViews>
  <sheets>
    <sheet name="補助先総括表" sheetId="6" r:id="rId1"/>
    <sheet name="委託・共同研究総括表" sheetId="9" r:id="rId2"/>
    <sheet name="補助先_2022" sheetId="2" r:id="rId3"/>
    <sheet name="補助先_2023" sheetId="17" r:id="rId4"/>
    <sheet name="補助先_2024" sheetId="18" r:id="rId5"/>
    <sheet name="補助先_2025" sheetId="19" r:id="rId6"/>
    <sheet name="補助先_2026" sheetId="23" r:id="rId7"/>
    <sheet name="補助先_2027" sheetId="27" r:id="rId8"/>
    <sheet name="補助先_2028" sheetId="26" r:id="rId9"/>
    <sheet name="補助先_2029" sheetId="25" r:id="rId10"/>
    <sheet name="補助先_2030" sheetId="24" r:id="rId11"/>
    <sheet name="委託・共研_2022" sheetId="15" r:id="rId12"/>
    <sheet name="委託・共研_2023" sheetId="20" r:id="rId13"/>
    <sheet name="委託・共研_2024" sheetId="21" r:id="rId14"/>
    <sheet name="委託・共研_2025" sheetId="22" r:id="rId15"/>
    <sheet name="委託・共研_2026" sheetId="32" r:id="rId16"/>
    <sheet name="委託・共研_2027" sheetId="31" r:id="rId17"/>
    <sheet name="委託・共研_2028" sheetId="30" r:id="rId18"/>
    <sheet name="委託・共研_2029" sheetId="29" r:id="rId19"/>
    <sheet name="委託・共研_2030" sheetId="2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20" l="1"/>
  <c r="K22" i="20" s="1"/>
  <c r="J21" i="20"/>
  <c r="J22" i="28"/>
  <c r="K22" i="28" s="1"/>
  <c r="J21" i="28"/>
  <c r="J22" i="29"/>
  <c r="K22" i="29" s="1"/>
  <c r="J21" i="29"/>
  <c r="J22" i="30"/>
  <c r="J21" i="30"/>
  <c r="K21" i="30" s="1"/>
  <c r="J22" i="31"/>
  <c r="K22" i="31" s="1"/>
  <c r="J21" i="31"/>
  <c r="J22" i="32"/>
  <c r="K22" i="32" s="1"/>
  <c r="J21" i="32"/>
  <c r="J22" i="22"/>
  <c r="K22" i="22" s="1"/>
  <c r="J21" i="22"/>
  <c r="K21" i="22" s="1"/>
  <c r="J22" i="21"/>
  <c r="K22" i="21" s="1"/>
  <c r="J21" i="21"/>
  <c r="K21" i="21" s="1"/>
  <c r="K21" i="20"/>
  <c r="J22" i="15"/>
  <c r="K22" i="15" s="1"/>
  <c r="J21" i="15"/>
  <c r="K21" i="15" s="1"/>
  <c r="J22" i="24"/>
  <c r="K22" i="24" s="1"/>
  <c r="J21" i="24"/>
  <c r="K21" i="24" s="1"/>
  <c r="J22" i="25"/>
  <c r="K22" i="25" s="1"/>
  <c r="J21" i="25"/>
  <c r="K21" i="25" s="1"/>
  <c r="J22" i="26"/>
  <c r="K22" i="26" s="1"/>
  <c r="J21" i="26"/>
  <c r="K21" i="26" s="1"/>
  <c r="J22" i="27"/>
  <c r="K22" i="27" s="1"/>
  <c r="J21" i="27"/>
  <c r="K21" i="27" s="1"/>
  <c r="J22" i="23"/>
  <c r="K22" i="23" s="1"/>
  <c r="J21" i="23"/>
  <c r="K21" i="23" s="1"/>
  <c r="J22" i="19"/>
  <c r="K22" i="19" s="1"/>
  <c r="J21" i="19"/>
  <c r="K21" i="19" s="1"/>
  <c r="J22" i="18"/>
  <c r="K22" i="18" s="1"/>
  <c r="J21" i="18"/>
  <c r="K21" i="18" s="1"/>
  <c r="J22" i="17"/>
  <c r="K22" i="17" s="1"/>
  <c r="J21" i="17"/>
  <c r="K21" i="17" s="1"/>
  <c r="J22" i="2"/>
  <c r="K22" i="2" s="1"/>
  <c r="J21" i="2"/>
  <c r="K21" i="2" s="1"/>
  <c r="J20" i="6"/>
  <c r="I20" i="6"/>
  <c r="H20" i="6"/>
  <c r="G20" i="6"/>
  <c r="F20" i="6"/>
  <c r="E20" i="6"/>
  <c r="D20" i="6"/>
  <c r="K20" i="6"/>
  <c r="C20" i="6"/>
  <c r="E19" i="6"/>
  <c r="D19" i="6"/>
  <c r="F19" i="6"/>
  <c r="G19" i="6"/>
  <c r="H19" i="6"/>
  <c r="I19" i="6"/>
  <c r="J19" i="6"/>
  <c r="K19" i="6"/>
  <c r="C19" i="6"/>
  <c r="J18" i="6"/>
  <c r="I18" i="6"/>
  <c r="H18" i="6"/>
  <c r="G18" i="6"/>
  <c r="F18" i="6"/>
  <c r="E18" i="6"/>
  <c r="K18" i="6"/>
  <c r="D18" i="6"/>
  <c r="I17" i="6"/>
  <c r="G17" i="6"/>
  <c r="K17" i="6"/>
  <c r="J17" i="6"/>
  <c r="H17" i="6"/>
  <c r="F17" i="6"/>
  <c r="E17" i="6"/>
  <c r="D17" i="6"/>
  <c r="K15" i="6"/>
  <c r="J15" i="6"/>
  <c r="I15" i="6"/>
  <c r="H15" i="6"/>
  <c r="G15" i="6"/>
  <c r="F15" i="6"/>
  <c r="E15" i="6"/>
  <c r="D15" i="6"/>
  <c r="K12" i="6"/>
  <c r="J12" i="6"/>
  <c r="I12" i="6"/>
  <c r="H12" i="6"/>
  <c r="G12" i="6"/>
  <c r="F12" i="6"/>
  <c r="E12" i="6"/>
  <c r="D12" i="6"/>
  <c r="D11" i="6"/>
  <c r="E11" i="6"/>
  <c r="F11" i="6"/>
  <c r="G11" i="6"/>
  <c r="H11" i="6"/>
  <c r="I11" i="6"/>
  <c r="J11" i="6"/>
  <c r="K11" i="6"/>
  <c r="C11" i="6"/>
  <c r="K10" i="6"/>
  <c r="J10" i="6"/>
  <c r="I10" i="6"/>
  <c r="H10" i="6"/>
  <c r="G10" i="6"/>
  <c r="F10" i="6"/>
  <c r="E10" i="6"/>
  <c r="D10" i="6"/>
  <c r="C10" i="6"/>
  <c r="D20" i="9"/>
  <c r="E20" i="9"/>
  <c r="F20" i="9"/>
  <c r="G20" i="9"/>
  <c r="H20" i="9"/>
  <c r="I20" i="9"/>
  <c r="J20" i="9"/>
  <c r="K20" i="9"/>
  <c r="C20" i="9"/>
  <c r="J19" i="9"/>
  <c r="I19" i="9"/>
  <c r="H19" i="9"/>
  <c r="G19" i="9"/>
  <c r="F19" i="9"/>
  <c r="E19" i="9"/>
  <c r="D19" i="9"/>
  <c r="K19" i="9"/>
  <c r="C19" i="9"/>
  <c r="K18" i="9"/>
  <c r="J18" i="9"/>
  <c r="I18" i="9"/>
  <c r="H18" i="9"/>
  <c r="G18" i="9"/>
  <c r="F18" i="9"/>
  <c r="E18" i="9"/>
  <c r="D18" i="9"/>
  <c r="C18" i="9"/>
  <c r="D17" i="9"/>
  <c r="E17" i="9"/>
  <c r="F17" i="9"/>
  <c r="G17" i="9"/>
  <c r="H17" i="9"/>
  <c r="I17" i="9"/>
  <c r="J17" i="9"/>
  <c r="K17" i="9"/>
  <c r="C17" i="9"/>
  <c r="D15" i="9"/>
  <c r="E15" i="9"/>
  <c r="F15" i="9"/>
  <c r="G15" i="9"/>
  <c r="H15" i="9"/>
  <c r="I15" i="9"/>
  <c r="J15" i="9"/>
  <c r="K15" i="9"/>
  <c r="C15" i="9"/>
  <c r="K12" i="9"/>
  <c r="J12" i="9"/>
  <c r="I12" i="9"/>
  <c r="H12" i="9"/>
  <c r="G12" i="9"/>
  <c r="F12" i="9"/>
  <c r="E12" i="9"/>
  <c r="D12" i="9"/>
  <c r="C12" i="9"/>
  <c r="K11" i="9"/>
  <c r="J11" i="9"/>
  <c r="I11" i="9"/>
  <c r="H11" i="9"/>
  <c r="G11" i="9"/>
  <c r="F11" i="9"/>
  <c r="E11" i="9"/>
  <c r="D11" i="9"/>
  <c r="C11" i="9"/>
  <c r="K10" i="9"/>
  <c r="J10" i="9"/>
  <c r="I10" i="9"/>
  <c r="H10" i="9"/>
  <c r="G10" i="9"/>
  <c r="F10" i="9"/>
  <c r="E10" i="9"/>
  <c r="D10" i="9"/>
  <c r="C10" i="9"/>
  <c r="C18" i="6"/>
  <c r="C17" i="6"/>
  <c r="C15" i="6"/>
  <c r="C12" i="6"/>
  <c r="K39" i="32"/>
  <c r="K38" i="32"/>
  <c r="K37" i="32"/>
  <c r="J36" i="32"/>
  <c r="K36" i="32" s="1"/>
  <c r="K35" i="32" s="1"/>
  <c r="J35" i="32"/>
  <c r="K34" i="32"/>
  <c r="K33" i="32"/>
  <c r="J33" i="32"/>
  <c r="K32" i="32"/>
  <c r="K31" i="32"/>
  <c r="K30" i="32"/>
  <c r="K29" i="32" s="1"/>
  <c r="J29" i="32"/>
  <c r="K28" i="32"/>
  <c r="K27" i="32"/>
  <c r="K26" i="32" s="1"/>
  <c r="K25" i="32" s="1"/>
  <c r="J26" i="32"/>
  <c r="J25" i="32"/>
  <c r="J24" i="32"/>
  <c r="K24" i="32" s="1"/>
  <c r="K23" i="32" s="1"/>
  <c r="J23" i="32"/>
  <c r="K18" i="32"/>
  <c r="K17" i="32"/>
  <c r="K16" i="32" s="1"/>
  <c r="K6" i="32" s="1"/>
  <c r="J16" i="32"/>
  <c r="J6" i="32" s="1"/>
  <c r="K15" i="32"/>
  <c r="K14" i="32"/>
  <c r="K13" i="32"/>
  <c r="K12" i="32"/>
  <c r="J12" i="32"/>
  <c r="K11" i="32"/>
  <c r="J11" i="32"/>
  <c r="K10" i="32"/>
  <c r="J10" i="32"/>
  <c r="K8" i="32"/>
  <c r="J8" i="32"/>
  <c r="K7" i="32"/>
  <c r="J7" i="32"/>
  <c r="K39" i="31"/>
  <c r="K38" i="31"/>
  <c r="K37" i="31"/>
  <c r="J36" i="31"/>
  <c r="K36" i="31" s="1"/>
  <c r="K35" i="31" s="1"/>
  <c r="J35" i="31"/>
  <c r="K34" i="31"/>
  <c r="K33" i="31"/>
  <c r="J33" i="31"/>
  <c r="K32" i="31"/>
  <c r="K31" i="31"/>
  <c r="K30" i="31"/>
  <c r="K29" i="31" s="1"/>
  <c r="J29" i="31"/>
  <c r="K28" i="31"/>
  <c r="K27" i="31"/>
  <c r="K26" i="31" s="1"/>
  <c r="K25" i="31" s="1"/>
  <c r="J26" i="31"/>
  <c r="J25" i="31"/>
  <c r="J24" i="31"/>
  <c r="K24" i="31" s="1"/>
  <c r="K23" i="31" s="1"/>
  <c r="J23" i="31"/>
  <c r="K18" i="31"/>
  <c r="K17" i="31"/>
  <c r="K16" i="31" s="1"/>
  <c r="K6" i="31" s="1"/>
  <c r="J16" i="31"/>
  <c r="J6" i="31" s="1"/>
  <c r="K15" i="31"/>
  <c r="K14" i="31"/>
  <c r="K13" i="31"/>
  <c r="K12" i="31"/>
  <c r="J12" i="31"/>
  <c r="K11" i="31"/>
  <c r="J11" i="31"/>
  <c r="K10" i="31"/>
  <c r="J10" i="31"/>
  <c r="K8" i="31"/>
  <c r="J8" i="31"/>
  <c r="K7" i="31"/>
  <c r="J7" i="31"/>
  <c r="K39" i="30"/>
  <c r="K38" i="30"/>
  <c r="K37" i="30"/>
  <c r="J36" i="30"/>
  <c r="K36" i="30" s="1"/>
  <c r="K35" i="30" s="1"/>
  <c r="J35" i="30"/>
  <c r="K34" i="30"/>
  <c r="K33" i="30"/>
  <c r="J33" i="30"/>
  <c r="K32" i="30"/>
  <c r="K31" i="30"/>
  <c r="K30" i="30"/>
  <c r="K29" i="30" s="1"/>
  <c r="J29" i="30"/>
  <c r="K28" i="30"/>
  <c r="K27" i="30"/>
  <c r="K26" i="30" s="1"/>
  <c r="K25" i="30" s="1"/>
  <c r="J26" i="30"/>
  <c r="J25" i="30"/>
  <c r="J24" i="30"/>
  <c r="K24" i="30" s="1"/>
  <c r="K23" i="30" s="1"/>
  <c r="J23" i="30"/>
  <c r="K18" i="30"/>
  <c r="K17" i="30"/>
  <c r="K16" i="30" s="1"/>
  <c r="K6" i="30" s="1"/>
  <c r="J16" i="30"/>
  <c r="J6" i="30" s="1"/>
  <c r="K15" i="30"/>
  <c r="K14" i="30"/>
  <c r="K13" i="30"/>
  <c r="K12" i="30"/>
  <c r="J12" i="30"/>
  <c r="K11" i="30"/>
  <c r="J11" i="30"/>
  <c r="K10" i="30"/>
  <c r="J10" i="30"/>
  <c r="K8" i="30"/>
  <c r="J8" i="30"/>
  <c r="K7" i="30"/>
  <c r="J7" i="30"/>
  <c r="K39" i="29"/>
  <c r="K38" i="29"/>
  <c r="K37" i="29"/>
  <c r="J36" i="29"/>
  <c r="K36" i="29" s="1"/>
  <c r="K35" i="29" s="1"/>
  <c r="J35" i="29"/>
  <c r="K34" i="29"/>
  <c r="K33" i="29"/>
  <c r="J33" i="29"/>
  <c r="K32" i="29"/>
  <c r="K31" i="29"/>
  <c r="K30" i="29"/>
  <c r="K29" i="29" s="1"/>
  <c r="J29" i="29"/>
  <c r="K28" i="29"/>
  <c r="K27" i="29"/>
  <c r="K26" i="29" s="1"/>
  <c r="K25" i="29" s="1"/>
  <c r="J26" i="29"/>
  <c r="J25" i="29"/>
  <c r="J24" i="29"/>
  <c r="K24" i="29" s="1"/>
  <c r="K23" i="29" s="1"/>
  <c r="J23" i="29"/>
  <c r="K18" i="29"/>
  <c r="K17" i="29"/>
  <c r="K16" i="29" s="1"/>
  <c r="K6" i="29" s="1"/>
  <c r="J16" i="29"/>
  <c r="J6" i="29" s="1"/>
  <c r="K15" i="29"/>
  <c r="K14" i="29"/>
  <c r="K13" i="29"/>
  <c r="K12" i="29"/>
  <c r="J12" i="29"/>
  <c r="K11" i="29"/>
  <c r="J11" i="29"/>
  <c r="K10" i="29"/>
  <c r="J10" i="29"/>
  <c r="K8" i="29"/>
  <c r="J8" i="29"/>
  <c r="K7" i="29"/>
  <c r="J7" i="29"/>
  <c r="K39" i="28"/>
  <c r="K38" i="28"/>
  <c r="K37" i="28"/>
  <c r="J36" i="28"/>
  <c r="K36" i="28" s="1"/>
  <c r="K35" i="28" s="1"/>
  <c r="J35" i="28"/>
  <c r="K34" i="28"/>
  <c r="K33" i="28"/>
  <c r="J33" i="28"/>
  <c r="K32" i="28"/>
  <c r="K31" i="28"/>
  <c r="K30" i="28"/>
  <c r="K29" i="28" s="1"/>
  <c r="J29" i="28"/>
  <c r="K28" i="28"/>
  <c r="K27" i="28"/>
  <c r="K26" i="28" s="1"/>
  <c r="K25" i="28" s="1"/>
  <c r="J26" i="28"/>
  <c r="J25" i="28"/>
  <c r="J24" i="28"/>
  <c r="K24" i="28" s="1"/>
  <c r="K23" i="28" s="1"/>
  <c r="J23" i="28"/>
  <c r="K18" i="28"/>
  <c r="K17" i="28"/>
  <c r="K16" i="28" s="1"/>
  <c r="K6" i="28" s="1"/>
  <c r="J16" i="28"/>
  <c r="J6" i="28" s="1"/>
  <c r="K15" i="28"/>
  <c r="K14" i="28"/>
  <c r="K13" i="28"/>
  <c r="K12" i="28"/>
  <c r="J12" i="28"/>
  <c r="K11" i="28"/>
  <c r="J11" i="28"/>
  <c r="K10" i="28"/>
  <c r="J10" i="28"/>
  <c r="K8" i="28"/>
  <c r="J8" i="28"/>
  <c r="K7" i="28"/>
  <c r="J7" i="28"/>
  <c r="K22" i="30" l="1"/>
  <c r="J20" i="30"/>
  <c r="J19" i="30" s="1"/>
  <c r="J40" i="30" s="1"/>
  <c r="J41" i="30" s="1"/>
  <c r="J42" i="26" s="1"/>
  <c r="K21" i="28"/>
  <c r="K20" i="28" s="1"/>
  <c r="K14" i="9" s="1"/>
  <c r="J20" i="28"/>
  <c r="J19" i="28" s="1"/>
  <c r="J40" i="28" s="1"/>
  <c r="J41" i="28" s="1"/>
  <c r="J42" i="24" s="1"/>
  <c r="J40" i="24" s="1"/>
  <c r="K21" i="29"/>
  <c r="K20" i="29" s="1"/>
  <c r="J20" i="29"/>
  <c r="J19" i="29" s="1"/>
  <c r="J40" i="29" s="1"/>
  <c r="J41" i="29" s="1"/>
  <c r="J42" i="25" s="1"/>
  <c r="K21" i="32"/>
  <c r="K20" i="32" s="1"/>
  <c r="J20" i="32"/>
  <c r="J19" i="32" s="1"/>
  <c r="J40" i="32" s="1"/>
  <c r="J41" i="32" s="1"/>
  <c r="J42" i="23" s="1"/>
  <c r="K19" i="28"/>
  <c r="K40" i="28" s="1"/>
  <c r="K20" i="30"/>
  <c r="J20" i="31"/>
  <c r="J19" i="31" s="1"/>
  <c r="J40" i="31" s="1"/>
  <c r="K21" i="31"/>
  <c r="K20" i="31" s="1"/>
  <c r="K39" i="27"/>
  <c r="K38" i="27"/>
  <c r="K37" i="27"/>
  <c r="J36" i="27"/>
  <c r="K36" i="27" s="1"/>
  <c r="K35" i="27" s="1"/>
  <c r="J35" i="27"/>
  <c r="K34" i="27"/>
  <c r="K33" i="27"/>
  <c r="J33" i="27"/>
  <c r="K32" i="27"/>
  <c r="K31" i="27"/>
  <c r="K30" i="27"/>
  <c r="K29" i="27" s="1"/>
  <c r="J29" i="27"/>
  <c r="K28" i="27"/>
  <c r="K27" i="27"/>
  <c r="K26" i="27" s="1"/>
  <c r="K25" i="27" s="1"/>
  <c r="J26" i="27"/>
  <c r="J25" i="27"/>
  <c r="J24" i="27"/>
  <c r="K24" i="27" s="1"/>
  <c r="K23" i="27" s="1"/>
  <c r="J23" i="27"/>
  <c r="K20" i="27"/>
  <c r="J20" i="27"/>
  <c r="J19" i="27" s="1"/>
  <c r="K18" i="27"/>
  <c r="K17" i="27"/>
  <c r="K16" i="27" s="1"/>
  <c r="K6" i="27" s="1"/>
  <c r="J16" i="27"/>
  <c r="J6" i="27" s="1"/>
  <c r="K15" i="27"/>
  <c r="K14" i="27"/>
  <c r="K13" i="27"/>
  <c r="K12" i="27"/>
  <c r="J12" i="27"/>
  <c r="K11" i="27"/>
  <c r="J11" i="27"/>
  <c r="K10" i="27"/>
  <c r="J10" i="27"/>
  <c r="K8" i="27"/>
  <c r="J8" i="27"/>
  <c r="K7" i="27"/>
  <c r="J7" i="27"/>
  <c r="L4" i="27"/>
  <c r="K39" i="26"/>
  <c r="K38" i="26"/>
  <c r="K37" i="26"/>
  <c r="J36" i="26"/>
  <c r="K36" i="26" s="1"/>
  <c r="K35" i="26" s="1"/>
  <c r="J35" i="26"/>
  <c r="K34" i="26"/>
  <c r="K33" i="26"/>
  <c r="J33" i="26"/>
  <c r="K32" i="26"/>
  <c r="K31" i="26"/>
  <c r="K30" i="26"/>
  <c r="K29" i="26" s="1"/>
  <c r="J29" i="26"/>
  <c r="K28" i="26"/>
  <c r="K27" i="26"/>
  <c r="K26" i="26" s="1"/>
  <c r="K25" i="26" s="1"/>
  <c r="J26" i="26"/>
  <c r="J25" i="26"/>
  <c r="J24" i="26"/>
  <c r="K24" i="26" s="1"/>
  <c r="K23" i="26" s="1"/>
  <c r="J23" i="26"/>
  <c r="K20" i="26"/>
  <c r="J20" i="26"/>
  <c r="J19" i="26" s="1"/>
  <c r="K18" i="26"/>
  <c r="K17" i="26"/>
  <c r="K16" i="26" s="1"/>
  <c r="K6" i="26" s="1"/>
  <c r="J16" i="26"/>
  <c r="J6" i="26" s="1"/>
  <c r="K15" i="26"/>
  <c r="K14" i="26"/>
  <c r="K13" i="26"/>
  <c r="K12" i="26"/>
  <c r="J12" i="26"/>
  <c r="K11" i="26"/>
  <c r="J11" i="26"/>
  <c r="K10" i="26"/>
  <c r="J10" i="26"/>
  <c r="K8" i="26"/>
  <c r="J8" i="26"/>
  <c r="K7" i="26"/>
  <c r="J7" i="26"/>
  <c r="L4" i="26"/>
  <c r="K39" i="25"/>
  <c r="K38" i="25"/>
  <c r="K37" i="25"/>
  <c r="J36" i="25"/>
  <c r="K36" i="25" s="1"/>
  <c r="K35" i="25" s="1"/>
  <c r="J35" i="25"/>
  <c r="K34" i="25"/>
  <c r="K33" i="25"/>
  <c r="J33" i="25"/>
  <c r="K32" i="25"/>
  <c r="K31" i="25"/>
  <c r="K30" i="25"/>
  <c r="K29" i="25" s="1"/>
  <c r="J29" i="25"/>
  <c r="K28" i="25"/>
  <c r="K27" i="25"/>
  <c r="K26" i="25" s="1"/>
  <c r="K25" i="25" s="1"/>
  <c r="J26" i="25"/>
  <c r="J25" i="25"/>
  <c r="J24" i="25"/>
  <c r="K24" i="25" s="1"/>
  <c r="K23" i="25" s="1"/>
  <c r="J23" i="25"/>
  <c r="K20" i="25"/>
  <c r="J20" i="25"/>
  <c r="J19" i="25" s="1"/>
  <c r="K18" i="25"/>
  <c r="K17" i="25"/>
  <c r="K16" i="25" s="1"/>
  <c r="K6" i="25" s="1"/>
  <c r="J16" i="25"/>
  <c r="J6" i="25" s="1"/>
  <c r="K15" i="25"/>
  <c r="K14" i="25"/>
  <c r="K13" i="25"/>
  <c r="K12" i="25"/>
  <c r="J12" i="25"/>
  <c r="K11" i="25"/>
  <c r="J11" i="25"/>
  <c r="K10" i="25"/>
  <c r="J10" i="25"/>
  <c r="K8" i="25"/>
  <c r="J8" i="25"/>
  <c r="K7" i="25"/>
  <c r="J7" i="25"/>
  <c r="L4" i="25"/>
  <c r="K39" i="24"/>
  <c r="K38" i="24"/>
  <c r="K37" i="24"/>
  <c r="J36" i="24"/>
  <c r="K36" i="24" s="1"/>
  <c r="K35" i="24" s="1"/>
  <c r="J35" i="24"/>
  <c r="K34" i="24"/>
  <c r="K33" i="24"/>
  <c r="J33" i="24"/>
  <c r="K32" i="24"/>
  <c r="K31" i="24"/>
  <c r="K30" i="24"/>
  <c r="K29" i="24" s="1"/>
  <c r="J29" i="24"/>
  <c r="K28" i="24"/>
  <c r="K27" i="24"/>
  <c r="K26" i="24" s="1"/>
  <c r="K25" i="24" s="1"/>
  <c r="J26" i="24"/>
  <c r="J25" i="24"/>
  <c r="J24" i="24"/>
  <c r="K24" i="24" s="1"/>
  <c r="K23" i="24" s="1"/>
  <c r="J23" i="24"/>
  <c r="K20" i="24"/>
  <c r="J20" i="24"/>
  <c r="J19" i="24" s="1"/>
  <c r="K18" i="24"/>
  <c r="K17" i="24"/>
  <c r="K16" i="24" s="1"/>
  <c r="K6" i="24" s="1"/>
  <c r="J16" i="24"/>
  <c r="J6" i="24" s="1"/>
  <c r="K15" i="24"/>
  <c r="K14" i="24"/>
  <c r="K13" i="24"/>
  <c r="K12" i="24"/>
  <c r="J12" i="24"/>
  <c r="K11" i="24"/>
  <c r="J11" i="24"/>
  <c r="K10" i="24"/>
  <c r="J10" i="24"/>
  <c r="K8" i="24"/>
  <c r="J8" i="24"/>
  <c r="K7" i="24"/>
  <c r="J7" i="24"/>
  <c r="L4" i="24"/>
  <c r="K39" i="23"/>
  <c r="K38" i="23"/>
  <c r="K37" i="23"/>
  <c r="K36" i="23"/>
  <c r="J36" i="23"/>
  <c r="K35" i="23"/>
  <c r="J35" i="23"/>
  <c r="K34" i="23"/>
  <c r="K33" i="23" s="1"/>
  <c r="K25" i="23" s="1"/>
  <c r="J33" i="23"/>
  <c r="J25" i="23" s="1"/>
  <c r="K32" i="23"/>
  <c r="K31" i="23"/>
  <c r="K30" i="23"/>
  <c r="K29" i="23"/>
  <c r="J29" i="23"/>
  <c r="K28" i="23"/>
  <c r="K27" i="23"/>
  <c r="K26" i="23"/>
  <c r="J26" i="23"/>
  <c r="K24" i="23"/>
  <c r="J24" i="23"/>
  <c r="K23" i="23"/>
  <c r="J23" i="23"/>
  <c r="K20" i="23"/>
  <c r="J20" i="23"/>
  <c r="J19" i="23" s="1"/>
  <c r="K18" i="23"/>
  <c r="K17" i="23"/>
  <c r="K16" i="23"/>
  <c r="J16" i="23"/>
  <c r="K15" i="23"/>
  <c r="K14" i="23"/>
  <c r="K13" i="23"/>
  <c r="J12" i="23"/>
  <c r="K12" i="23" s="1"/>
  <c r="J11" i="23"/>
  <c r="K11" i="23" s="1"/>
  <c r="J10" i="23"/>
  <c r="J8" i="23"/>
  <c r="K8" i="23" s="1"/>
  <c r="K7" i="23" s="1"/>
  <c r="J7" i="23"/>
  <c r="J6" i="23"/>
  <c r="L4" i="23"/>
  <c r="L4" i="19"/>
  <c r="L4" i="18"/>
  <c r="L4" i="17"/>
  <c r="L4" i="2"/>
  <c r="J16" i="2"/>
  <c r="K19" i="32" l="1"/>
  <c r="G14" i="9"/>
  <c r="G13" i="9" s="1"/>
  <c r="J41" i="31"/>
  <c r="J14" i="9"/>
  <c r="K19" i="29"/>
  <c r="K40" i="29" s="1"/>
  <c r="G14" i="6"/>
  <c r="K19" i="23"/>
  <c r="J46" i="24"/>
  <c r="K42" i="24"/>
  <c r="K40" i="24" s="1"/>
  <c r="J40" i="25"/>
  <c r="J46" i="25" s="1"/>
  <c r="K42" i="25"/>
  <c r="K40" i="25" s="1"/>
  <c r="J40" i="26"/>
  <c r="J46" i="26" s="1"/>
  <c r="K42" i="26"/>
  <c r="K40" i="26" s="1"/>
  <c r="J40" i="23"/>
  <c r="J46" i="23" s="1"/>
  <c r="K42" i="23"/>
  <c r="K40" i="23" s="1"/>
  <c r="K41" i="28"/>
  <c r="L41" i="28" s="1"/>
  <c r="K22" i="9"/>
  <c r="J22" i="9"/>
  <c r="K41" i="29"/>
  <c r="L41" i="29" s="1"/>
  <c r="K19" i="30"/>
  <c r="K40" i="30" s="1"/>
  <c r="I14" i="9"/>
  <c r="H14" i="9"/>
  <c r="H13" i="9" s="1"/>
  <c r="K19" i="31"/>
  <c r="K40" i="31" s="1"/>
  <c r="K19" i="24"/>
  <c r="K14" i="6"/>
  <c r="K19" i="25"/>
  <c r="J14" i="6"/>
  <c r="K19" i="26"/>
  <c r="I14" i="6"/>
  <c r="K19" i="27"/>
  <c r="H14" i="6"/>
  <c r="J42" i="32"/>
  <c r="J42" i="30"/>
  <c r="J42" i="29"/>
  <c r="J42" i="28"/>
  <c r="K10" i="23"/>
  <c r="K6" i="23" s="1"/>
  <c r="F16" i="9"/>
  <c r="E16" i="9"/>
  <c r="D16" i="9"/>
  <c r="F9" i="9"/>
  <c r="E9" i="9"/>
  <c r="D9" i="9"/>
  <c r="H16" i="9"/>
  <c r="G16" i="9"/>
  <c r="H9" i="9"/>
  <c r="G9" i="9"/>
  <c r="K40" i="32" l="1"/>
  <c r="J42" i="27"/>
  <c r="J42" i="31"/>
  <c r="K42" i="27"/>
  <c r="K40" i="27" s="1"/>
  <c r="K46" i="27" s="1"/>
  <c r="L46" i="27" s="1"/>
  <c r="J40" i="27"/>
  <c r="J46" i="27" s="1"/>
  <c r="K46" i="24"/>
  <c r="L46" i="24" s="1"/>
  <c r="K46" i="26"/>
  <c r="L46" i="26" s="1"/>
  <c r="K46" i="23"/>
  <c r="L46" i="23" s="1"/>
  <c r="K46" i="25"/>
  <c r="L46" i="25" s="1"/>
  <c r="J43" i="28"/>
  <c r="K24" i="9"/>
  <c r="J43" i="29"/>
  <c r="J24" i="9"/>
  <c r="I22" i="9"/>
  <c r="K41" i="30"/>
  <c r="L41" i="30" s="1"/>
  <c r="J43" i="30"/>
  <c r="I24" i="9"/>
  <c r="H22" i="9"/>
  <c r="K41" i="31"/>
  <c r="L41" i="31" s="1"/>
  <c r="J43" i="31"/>
  <c r="H24" i="9"/>
  <c r="J43" i="32"/>
  <c r="G24" i="9"/>
  <c r="H21" i="9"/>
  <c r="H23" i="9" s="1"/>
  <c r="G21" i="9"/>
  <c r="F16" i="6"/>
  <c r="E16" i="6"/>
  <c r="D16" i="6"/>
  <c r="F9" i="6"/>
  <c r="E9" i="6"/>
  <c r="D9" i="6"/>
  <c r="H16" i="6"/>
  <c r="G16" i="6"/>
  <c r="H13" i="6"/>
  <c r="G13" i="6"/>
  <c r="H9" i="6"/>
  <c r="G9" i="6"/>
  <c r="J9" i="2"/>
  <c r="K9" i="2" s="1"/>
  <c r="K39" i="22"/>
  <c r="K38" i="22"/>
  <c r="K37" i="22"/>
  <c r="J36" i="22"/>
  <c r="K36" i="22" s="1"/>
  <c r="K35" i="22" s="1"/>
  <c r="J35" i="22"/>
  <c r="K34" i="22"/>
  <c r="K33" i="22"/>
  <c r="J33" i="22"/>
  <c r="K32" i="22"/>
  <c r="K31" i="22"/>
  <c r="K30" i="22"/>
  <c r="K29" i="22" s="1"/>
  <c r="J29" i="22"/>
  <c r="K28" i="22"/>
  <c r="K27" i="22"/>
  <c r="K26" i="22" s="1"/>
  <c r="K25" i="22" s="1"/>
  <c r="J26" i="22"/>
  <c r="J25" i="22"/>
  <c r="J24" i="22"/>
  <c r="K24" i="22" s="1"/>
  <c r="K23" i="22" s="1"/>
  <c r="J23" i="22"/>
  <c r="K20" i="22"/>
  <c r="J20" i="22"/>
  <c r="J19" i="22" s="1"/>
  <c r="K18" i="22"/>
  <c r="K17" i="22"/>
  <c r="K16" i="22" s="1"/>
  <c r="K6" i="22" s="1"/>
  <c r="J16" i="22"/>
  <c r="J6" i="22" s="1"/>
  <c r="K15" i="22"/>
  <c r="K14" i="22"/>
  <c r="K13" i="22"/>
  <c r="K12" i="22"/>
  <c r="J12" i="22"/>
  <c r="K11" i="22"/>
  <c r="J11" i="22"/>
  <c r="K10" i="22"/>
  <c r="J10" i="22"/>
  <c r="K8" i="22"/>
  <c r="J8" i="22"/>
  <c r="K7" i="22"/>
  <c r="J7" i="22"/>
  <c r="K39" i="21"/>
  <c r="K38" i="21"/>
  <c r="K37" i="21"/>
  <c r="J36" i="21"/>
  <c r="K36" i="21" s="1"/>
  <c r="K35" i="21" s="1"/>
  <c r="J35" i="21"/>
  <c r="K34" i="21"/>
  <c r="K33" i="21"/>
  <c r="J33" i="21"/>
  <c r="K32" i="21"/>
  <c r="K31" i="21"/>
  <c r="K30" i="21"/>
  <c r="K29" i="21" s="1"/>
  <c r="J29" i="21"/>
  <c r="K28" i="21"/>
  <c r="K27" i="21"/>
  <c r="K26" i="21" s="1"/>
  <c r="K25" i="21" s="1"/>
  <c r="J26" i="21"/>
  <c r="J25" i="21"/>
  <c r="J24" i="21"/>
  <c r="K24" i="21" s="1"/>
  <c r="K23" i="21" s="1"/>
  <c r="J23" i="21"/>
  <c r="K20" i="21"/>
  <c r="J20" i="21"/>
  <c r="J19" i="21" s="1"/>
  <c r="K18" i="21"/>
  <c r="K17" i="21"/>
  <c r="K16" i="21" s="1"/>
  <c r="K6" i="21" s="1"/>
  <c r="J16" i="21"/>
  <c r="J6" i="21" s="1"/>
  <c r="K15" i="21"/>
  <c r="K14" i="21"/>
  <c r="K13" i="21"/>
  <c r="K12" i="21"/>
  <c r="J12" i="21"/>
  <c r="K11" i="21"/>
  <c r="J11" i="21"/>
  <c r="K10" i="21"/>
  <c r="J10" i="21"/>
  <c r="K8" i="21"/>
  <c r="J8" i="21"/>
  <c r="K7" i="21"/>
  <c r="J7" i="21"/>
  <c r="K39" i="20"/>
  <c r="K38" i="20"/>
  <c r="K37" i="20"/>
  <c r="J36" i="20"/>
  <c r="K36" i="20" s="1"/>
  <c r="K35" i="20" s="1"/>
  <c r="J35" i="20"/>
  <c r="K34" i="20"/>
  <c r="K33" i="20"/>
  <c r="J33" i="20"/>
  <c r="K32" i="20"/>
  <c r="K31" i="20"/>
  <c r="K30" i="20"/>
  <c r="K29" i="20" s="1"/>
  <c r="J29" i="20"/>
  <c r="K28" i="20"/>
  <c r="K27" i="20"/>
  <c r="K26" i="20" s="1"/>
  <c r="K25" i="20" s="1"/>
  <c r="J26" i="20"/>
  <c r="J25" i="20"/>
  <c r="J24" i="20"/>
  <c r="K24" i="20" s="1"/>
  <c r="K23" i="20" s="1"/>
  <c r="J23" i="20"/>
  <c r="K20" i="20"/>
  <c r="J20" i="20"/>
  <c r="J19" i="20" s="1"/>
  <c r="K18" i="20"/>
  <c r="K17" i="20"/>
  <c r="K16" i="20" s="1"/>
  <c r="K6" i="20" s="1"/>
  <c r="J16" i="20"/>
  <c r="J6" i="20" s="1"/>
  <c r="K15" i="20"/>
  <c r="K14" i="20"/>
  <c r="K13" i="20"/>
  <c r="K12" i="20"/>
  <c r="J12" i="20"/>
  <c r="K11" i="20"/>
  <c r="J11" i="20"/>
  <c r="K10" i="20"/>
  <c r="J10" i="20"/>
  <c r="K8" i="20"/>
  <c r="J8" i="20"/>
  <c r="K7" i="20"/>
  <c r="J7" i="20"/>
  <c r="K39" i="19"/>
  <c r="K38" i="19"/>
  <c r="K37" i="19"/>
  <c r="J36" i="19"/>
  <c r="K36" i="19" s="1"/>
  <c r="K35" i="19" s="1"/>
  <c r="J35" i="19"/>
  <c r="K34" i="19"/>
  <c r="K33" i="19"/>
  <c r="J33" i="19"/>
  <c r="K32" i="19"/>
  <c r="K31" i="19"/>
  <c r="K30" i="19"/>
  <c r="K29" i="19" s="1"/>
  <c r="J29" i="19"/>
  <c r="K28" i="19"/>
  <c r="K27" i="19"/>
  <c r="K26" i="19" s="1"/>
  <c r="K25" i="19" s="1"/>
  <c r="J26" i="19"/>
  <c r="J25" i="19"/>
  <c r="J24" i="19"/>
  <c r="K24" i="19" s="1"/>
  <c r="K23" i="19" s="1"/>
  <c r="J23" i="19"/>
  <c r="K20" i="19"/>
  <c r="J20" i="19"/>
  <c r="J19" i="19" s="1"/>
  <c r="K18" i="19"/>
  <c r="K17" i="19"/>
  <c r="K16" i="19" s="1"/>
  <c r="K6" i="19" s="1"/>
  <c r="J16" i="19"/>
  <c r="J6" i="19" s="1"/>
  <c r="K15" i="19"/>
  <c r="K14" i="19"/>
  <c r="K13" i="19"/>
  <c r="K12" i="19"/>
  <c r="J12" i="19"/>
  <c r="K11" i="19"/>
  <c r="J11" i="19"/>
  <c r="K10" i="19"/>
  <c r="J10" i="19"/>
  <c r="K8" i="19"/>
  <c r="J8" i="19"/>
  <c r="K7" i="19"/>
  <c r="J7" i="19"/>
  <c r="K39" i="18"/>
  <c r="K38" i="18"/>
  <c r="K37" i="18"/>
  <c r="J36" i="18"/>
  <c r="K36" i="18" s="1"/>
  <c r="K35" i="18" s="1"/>
  <c r="J35" i="18"/>
  <c r="K34" i="18"/>
  <c r="K33" i="18"/>
  <c r="J33" i="18"/>
  <c r="K32" i="18"/>
  <c r="K31" i="18"/>
  <c r="K30" i="18"/>
  <c r="K29" i="18" s="1"/>
  <c r="J29" i="18"/>
  <c r="K28" i="18"/>
  <c r="K27" i="18"/>
  <c r="K26" i="18" s="1"/>
  <c r="K25" i="18" s="1"/>
  <c r="J26" i="18"/>
  <c r="J25" i="18"/>
  <c r="J24" i="18"/>
  <c r="K24" i="18" s="1"/>
  <c r="K23" i="18" s="1"/>
  <c r="J23" i="18"/>
  <c r="K20" i="18"/>
  <c r="J20" i="18"/>
  <c r="J19" i="18" s="1"/>
  <c r="K18" i="18"/>
  <c r="K17" i="18"/>
  <c r="K16" i="18" s="1"/>
  <c r="K6" i="18" s="1"/>
  <c r="J16" i="18"/>
  <c r="J6" i="18" s="1"/>
  <c r="K15" i="18"/>
  <c r="K14" i="18"/>
  <c r="K13" i="18"/>
  <c r="K12" i="18"/>
  <c r="J12" i="18"/>
  <c r="K11" i="18"/>
  <c r="J11" i="18"/>
  <c r="K10" i="18"/>
  <c r="J10" i="18"/>
  <c r="K8" i="18"/>
  <c r="J8" i="18"/>
  <c r="K7" i="18"/>
  <c r="J7" i="18"/>
  <c r="K39" i="17"/>
  <c r="K38" i="17"/>
  <c r="K37" i="17"/>
  <c r="K36" i="17"/>
  <c r="J36" i="17"/>
  <c r="K35" i="17"/>
  <c r="J35" i="17"/>
  <c r="K34" i="17"/>
  <c r="K33" i="17" s="1"/>
  <c r="K25" i="17" s="1"/>
  <c r="J33" i="17"/>
  <c r="J25" i="17" s="1"/>
  <c r="K32" i="17"/>
  <c r="K31" i="17"/>
  <c r="K30" i="17"/>
  <c r="K29" i="17"/>
  <c r="J29" i="17"/>
  <c r="K28" i="17"/>
  <c r="K27" i="17"/>
  <c r="K26" i="17"/>
  <c r="J26" i="17"/>
  <c r="K24" i="17"/>
  <c r="J24" i="17"/>
  <c r="K23" i="17"/>
  <c r="J23" i="17"/>
  <c r="K20" i="17"/>
  <c r="D14" i="6" s="1"/>
  <c r="D13" i="6" s="1"/>
  <c r="J20" i="17"/>
  <c r="J19" i="17" s="1"/>
  <c r="K19" i="17"/>
  <c r="K18" i="17"/>
  <c r="K17" i="17"/>
  <c r="K16" i="17"/>
  <c r="J16" i="17"/>
  <c r="K15" i="17"/>
  <c r="K14" i="17"/>
  <c r="K13" i="17"/>
  <c r="J12" i="17"/>
  <c r="K12" i="17" s="1"/>
  <c r="J11" i="17"/>
  <c r="K11" i="17" s="1"/>
  <c r="J10" i="17"/>
  <c r="J8" i="17"/>
  <c r="K8" i="17" s="1"/>
  <c r="K7" i="17" s="1"/>
  <c r="J7" i="17"/>
  <c r="J6" i="17"/>
  <c r="G22" i="9" l="1"/>
  <c r="G23" i="9" s="1"/>
  <c r="K41" i="32"/>
  <c r="L41" i="32" s="1"/>
  <c r="H25" i="9"/>
  <c r="H22" i="6"/>
  <c r="H21" i="6" s="1"/>
  <c r="H24" i="6" s="1"/>
  <c r="K19" i="22"/>
  <c r="K40" i="22" s="1"/>
  <c r="F14" i="9"/>
  <c r="F13" i="9" s="1"/>
  <c r="F21" i="9" s="1"/>
  <c r="K19" i="21"/>
  <c r="K40" i="21" s="1"/>
  <c r="E14" i="9"/>
  <c r="E13" i="9" s="1"/>
  <c r="E21" i="9" s="1"/>
  <c r="K19" i="20"/>
  <c r="K40" i="20" s="1"/>
  <c r="D14" i="9"/>
  <c r="D13" i="9" s="1"/>
  <c r="D21" i="9" s="1"/>
  <c r="K19" i="19"/>
  <c r="F14" i="6"/>
  <c r="F13" i="6" s="1"/>
  <c r="K19" i="18"/>
  <c r="E14" i="6"/>
  <c r="E13" i="6" s="1"/>
  <c r="K24" i="2"/>
  <c r="J23" i="2"/>
  <c r="J40" i="22"/>
  <c r="J41" i="22" s="1"/>
  <c r="J42" i="19" s="1"/>
  <c r="J40" i="21"/>
  <c r="J41" i="21" s="1"/>
  <c r="J42" i="18" s="1"/>
  <c r="J40" i="20"/>
  <c r="J41" i="20" s="1"/>
  <c r="K6" i="17"/>
  <c r="K10" i="17"/>
  <c r="G25" i="9" l="1"/>
  <c r="G22" i="6"/>
  <c r="G21" i="6" s="1"/>
  <c r="G24" i="6" s="1"/>
  <c r="J40" i="19"/>
  <c r="J46" i="19" s="1"/>
  <c r="K42" i="19"/>
  <c r="K40" i="19" s="1"/>
  <c r="K46" i="19" s="1"/>
  <c r="L46" i="19" s="1"/>
  <c r="J42" i="17"/>
  <c r="K41" i="22"/>
  <c r="L41" i="22" s="1"/>
  <c r="F22" i="9"/>
  <c r="F23" i="9" s="1"/>
  <c r="K41" i="21"/>
  <c r="L41" i="21" s="1"/>
  <c r="E22" i="9"/>
  <c r="E23" i="9" s="1"/>
  <c r="K41" i="20"/>
  <c r="L41" i="20" s="1"/>
  <c r="D22" i="9"/>
  <c r="J42" i="22"/>
  <c r="J42" i="21"/>
  <c r="J42" i="20"/>
  <c r="J40" i="17" l="1"/>
  <c r="J46" i="17" s="1"/>
  <c r="K42" i="17"/>
  <c r="K40" i="17" s="1"/>
  <c r="K46" i="17" s="1"/>
  <c r="L46" i="17" s="1"/>
  <c r="J40" i="18"/>
  <c r="J46" i="18" s="1"/>
  <c r="K42" i="18"/>
  <c r="K40" i="18" s="1"/>
  <c r="K46" i="18" s="1"/>
  <c r="L46" i="18" s="1"/>
  <c r="D23" i="9"/>
  <c r="D22" i="6" s="1"/>
  <c r="D21" i="6" s="1"/>
  <c r="D24" i="6" s="1"/>
  <c r="F22" i="6"/>
  <c r="F21" i="6" s="1"/>
  <c r="F24" i="6" s="1"/>
  <c r="J43" i="22"/>
  <c r="F24" i="9"/>
  <c r="F25" i="9" s="1"/>
  <c r="E22" i="6"/>
  <c r="E21" i="6" s="1"/>
  <c r="E24" i="6" s="1"/>
  <c r="J43" i="21"/>
  <c r="E24" i="9"/>
  <c r="E25" i="9" s="1"/>
  <c r="J43" i="20"/>
  <c r="D24" i="9"/>
  <c r="I16" i="9"/>
  <c r="I13" i="9"/>
  <c r="I9" i="9"/>
  <c r="J16" i="9"/>
  <c r="J13" i="9"/>
  <c r="J9" i="9"/>
  <c r="I16" i="6"/>
  <c r="I13" i="6"/>
  <c r="I9" i="6"/>
  <c r="D25" i="9" l="1"/>
  <c r="I21" i="9"/>
  <c r="I23" i="9" s="1"/>
  <c r="J21" i="9"/>
  <c r="J23" i="9" s="1"/>
  <c r="J25" i="9" l="1"/>
  <c r="J22" i="6"/>
  <c r="I25" i="9"/>
  <c r="I22" i="6"/>
  <c r="I21" i="6" s="1"/>
  <c r="I24" i="6" s="1"/>
  <c r="K16" i="6"/>
  <c r="J16" i="6"/>
  <c r="C16" i="6"/>
  <c r="B19" i="6"/>
  <c r="B20" i="6"/>
  <c r="B23" i="6"/>
  <c r="B17" i="9" l="1"/>
  <c r="C16" i="9"/>
  <c r="C9" i="9"/>
  <c r="K38" i="2"/>
  <c r="K37" i="2"/>
  <c r="K36" i="2"/>
  <c r="K34" i="2"/>
  <c r="K33" i="2" s="1"/>
  <c r="J33" i="2"/>
  <c r="K32" i="2"/>
  <c r="K31" i="2"/>
  <c r="K30" i="2"/>
  <c r="J29" i="2"/>
  <c r="K28" i="2"/>
  <c r="K27" i="2"/>
  <c r="J26" i="2"/>
  <c r="K23" i="2"/>
  <c r="K18" i="2"/>
  <c r="K17" i="2"/>
  <c r="K15" i="2"/>
  <c r="K14" i="2"/>
  <c r="K13" i="2"/>
  <c r="J12" i="2"/>
  <c r="K12" i="2" s="1"/>
  <c r="J11" i="2"/>
  <c r="J8" i="2"/>
  <c r="J16" i="15"/>
  <c r="J33" i="15"/>
  <c r="J29" i="15"/>
  <c r="J26" i="15"/>
  <c r="K39" i="15"/>
  <c r="K38" i="15"/>
  <c r="K37" i="15"/>
  <c r="K34" i="15"/>
  <c r="J36" i="15"/>
  <c r="J35" i="15" s="1"/>
  <c r="K33" i="15"/>
  <c r="K31" i="15"/>
  <c r="K32" i="15"/>
  <c r="K30" i="15"/>
  <c r="K29" i="15" s="1"/>
  <c r="K28" i="15"/>
  <c r="K27" i="15"/>
  <c r="J24" i="15"/>
  <c r="J23" i="15" s="1"/>
  <c r="K18" i="15"/>
  <c r="K17" i="15"/>
  <c r="K16" i="15" s="1"/>
  <c r="K35" i="2" l="1"/>
  <c r="K26" i="2"/>
  <c r="K20" i="2"/>
  <c r="J20" i="2"/>
  <c r="J19" i="2" s="1"/>
  <c r="K11" i="2"/>
  <c r="K10" i="2" s="1"/>
  <c r="J10" i="2"/>
  <c r="K8" i="2"/>
  <c r="K7" i="2" s="1"/>
  <c r="J7" i="2"/>
  <c r="J6" i="2" s="1"/>
  <c r="K16" i="2"/>
  <c r="K29" i="2"/>
  <c r="J35" i="2"/>
  <c r="J25" i="2" s="1"/>
  <c r="K26" i="15"/>
  <c r="K20" i="15"/>
  <c r="C14" i="9" s="1"/>
  <c r="J25" i="15"/>
  <c r="J20" i="15"/>
  <c r="J19" i="15" s="1"/>
  <c r="K24" i="15"/>
  <c r="K23" i="15" s="1"/>
  <c r="K36" i="15"/>
  <c r="K35" i="15" s="1"/>
  <c r="K25" i="15" s="1"/>
  <c r="K19" i="2" l="1"/>
  <c r="C14" i="6"/>
  <c r="K25" i="2"/>
  <c r="K6" i="2"/>
  <c r="K19" i="15"/>
  <c r="K15" i="15"/>
  <c r="K13" i="15" l="1"/>
  <c r="K14" i="15"/>
  <c r="J11" i="15" l="1"/>
  <c r="J12" i="15"/>
  <c r="K12" i="15" s="1"/>
  <c r="J8" i="15"/>
  <c r="K8" i="15" l="1"/>
  <c r="K7" i="15" s="1"/>
  <c r="J7" i="15"/>
  <c r="K11" i="15"/>
  <c r="K10" i="15" s="1"/>
  <c r="J10" i="15"/>
  <c r="B16" i="6"/>
  <c r="J21" i="6"/>
  <c r="B25" i="6"/>
  <c r="B17" i="6"/>
  <c r="B10" i="9"/>
  <c r="K9" i="9"/>
  <c r="B11" i="9"/>
  <c r="B12" i="9"/>
  <c r="C13" i="9"/>
  <c r="K13" i="9"/>
  <c r="B14" i="9"/>
  <c r="B15" i="9"/>
  <c r="K16" i="9"/>
  <c r="B18" i="9"/>
  <c r="B19" i="9"/>
  <c r="B20" i="9"/>
  <c r="B16" i="9" l="1"/>
  <c r="K21" i="9"/>
  <c r="K23" i="9" s="1"/>
  <c r="J6" i="15"/>
  <c r="B13" i="9"/>
  <c r="C21" i="9"/>
  <c r="B9" i="9"/>
  <c r="K6" i="15"/>
  <c r="K40" i="15" s="1"/>
  <c r="K25" i="9" l="1"/>
  <c r="K22" i="6"/>
  <c r="K21" i="6" s="1"/>
  <c r="K41" i="15"/>
  <c r="C22" i="9"/>
  <c r="J40" i="15"/>
  <c r="J41" i="15" s="1"/>
  <c r="J41" i="2" s="1"/>
  <c r="B21" i="9"/>
  <c r="L41" i="15" l="1"/>
  <c r="K41" i="2"/>
  <c r="K39" i="2" s="1"/>
  <c r="K44" i="2" s="1"/>
  <c r="L44" i="2" s="1"/>
  <c r="C23" i="9"/>
  <c r="B22" i="9"/>
  <c r="J42" i="15"/>
  <c r="J39" i="2"/>
  <c r="J44" i="2" s="1"/>
  <c r="C22" i="6" l="1"/>
  <c r="B23" i="9"/>
  <c r="J43" i="15"/>
  <c r="C24" i="9"/>
  <c r="J9" i="6"/>
  <c r="K9" i="6"/>
  <c r="J13" i="6"/>
  <c r="K13" i="6"/>
  <c r="B11" i="6"/>
  <c r="B12" i="6"/>
  <c r="B18" i="6"/>
  <c r="B14" i="6"/>
  <c r="B15" i="6"/>
  <c r="C13" i="6"/>
  <c r="C9" i="6"/>
  <c r="B10" i="6"/>
  <c r="C21" i="6" l="1"/>
  <c r="B22" i="6"/>
  <c r="C25" i="9"/>
  <c r="B25" i="9" s="1"/>
  <c r="B24" i="9"/>
  <c r="B13" i="6"/>
  <c r="B9" i="6"/>
  <c r="J24" i="6"/>
  <c r="K24" i="6"/>
  <c r="B21" i="6" l="1"/>
  <c r="C24" i="6"/>
  <c r="B24" i="6" s="1"/>
</calcChain>
</file>

<file path=xl/sharedStrings.xml><?xml version="1.0" encoding="utf-8"?>
<sst xmlns="http://schemas.openxmlformats.org/spreadsheetml/2006/main" count="1857" uniqueCount="121">
  <si>
    <t>別紙２－①</t>
    <rPh sb="0" eb="2">
      <t>ベッシ</t>
    </rPh>
    <phoneticPr fontId="3"/>
  </si>
  <si>
    <t>　　（参考）グリーンイノベーション基金事業全期間 補助先総括表（基本費用のみ）</t>
    <rPh sb="27" eb="28">
      <t>サキ</t>
    </rPh>
    <rPh sb="28" eb="30">
      <t>ソウカツ</t>
    </rPh>
    <rPh sb="30" eb="31">
      <t>ヒョウ</t>
    </rPh>
    <rPh sb="32" eb="34">
      <t>キホン</t>
    </rPh>
    <rPh sb="34" eb="36">
      <t>ヒヨウ</t>
    </rPh>
    <phoneticPr fontId="3"/>
  </si>
  <si>
    <t>（２）補助先総括表（基本費用）</t>
    <rPh sb="5" eb="6">
      <t>サキ</t>
    </rPh>
    <rPh sb="6" eb="8">
      <t>ソウカツ</t>
    </rPh>
    <rPh sb="8" eb="9">
      <t>ヒョウ</t>
    </rPh>
    <rPh sb="10" eb="12">
      <t>キホン</t>
    </rPh>
    <rPh sb="12" eb="14">
      <t>ヒヨウ</t>
    </rPh>
    <phoneticPr fontId="3"/>
  </si>
  <si>
    <t>テーマ名：○○○○○○</t>
    <rPh sb="3" eb="4">
      <t>メイ</t>
    </rPh>
    <phoneticPr fontId="3"/>
  </si>
  <si>
    <t>●●●●株式会社</t>
    <rPh sb="4" eb="6">
      <t>カブシキ</t>
    </rPh>
    <rPh sb="6" eb="8">
      <t>カイシャ</t>
    </rPh>
    <phoneticPr fontId="3"/>
  </si>
  <si>
    <t>※交付決定期間外の費用は参考値</t>
    <rPh sb="1" eb="3">
      <t>コウフ</t>
    </rPh>
    <rPh sb="3" eb="5">
      <t>ケッテイ</t>
    </rPh>
    <rPh sb="5" eb="7">
      <t>キカン</t>
    </rPh>
    <rPh sb="7" eb="8">
      <t>ガイ</t>
    </rPh>
    <rPh sb="9" eb="11">
      <t>ヒヨウ</t>
    </rPh>
    <rPh sb="12" eb="14">
      <t>サンコウ</t>
    </rPh>
    <rPh sb="14" eb="15">
      <t>チ</t>
    </rPh>
    <phoneticPr fontId="3"/>
  </si>
  <si>
    <t>（単位：円）</t>
    <rPh sb="1" eb="3">
      <t>タンイ</t>
    </rPh>
    <rPh sb="4" eb="5">
      <t>エン</t>
    </rPh>
    <phoneticPr fontId="3"/>
  </si>
  <si>
    <t>項目</t>
    <rPh sb="0" eb="2">
      <t>コウモク</t>
    </rPh>
    <phoneticPr fontId="3"/>
  </si>
  <si>
    <t>事業期間全体</t>
    <rPh sb="0" eb="2">
      <t>ジギョウ</t>
    </rPh>
    <rPh sb="2" eb="4">
      <t>キカン</t>
    </rPh>
    <rPh sb="4" eb="6">
      <t>ゼンタイ</t>
    </rPh>
    <phoneticPr fontId="3"/>
  </si>
  <si>
    <t>Ⅰ．機械装置等費</t>
    <rPh sb="2" eb="4">
      <t>キカイ</t>
    </rPh>
    <rPh sb="4" eb="6">
      <t>ソウチ</t>
    </rPh>
    <rPh sb="6" eb="7">
      <t>トウ</t>
    </rPh>
    <rPh sb="7" eb="8">
      <t>ヒ</t>
    </rPh>
    <phoneticPr fontId="3"/>
  </si>
  <si>
    <t>　１．土木・建築工事費</t>
    <rPh sb="3" eb="5">
      <t>ドボク</t>
    </rPh>
    <rPh sb="6" eb="8">
      <t>ケンチク</t>
    </rPh>
    <rPh sb="8" eb="11">
      <t>コウジヒ</t>
    </rPh>
    <phoneticPr fontId="3"/>
  </si>
  <si>
    <t>　２．機械装置等製作・購入費</t>
    <rPh sb="3" eb="5">
      <t>キカイ</t>
    </rPh>
    <rPh sb="5" eb="7">
      <t>ソウチ</t>
    </rPh>
    <rPh sb="7" eb="8">
      <t>トウ</t>
    </rPh>
    <rPh sb="8" eb="10">
      <t>セイサク</t>
    </rPh>
    <rPh sb="11" eb="13">
      <t>コウニュウ</t>
    </rPh>
    <rPh sb="13" eb="14">
      <t>ヒ</t>
    </rPh>
    <phoneticPr fontId="3"/>
  </si>
  <si>
    <t>　３．保守・改造修理費</t>
    <rPh sb="3" eb="5">
      <t>ホシュ</t>
    </rPh>
    <rPh sb="6" eb="8">
      <t>カイゾウ</t>
    </rPh>
    <rPh sb="8" eb="11">
      <t>シュウリヒ</t>
    </rPh>
    <phoneticPr fontId="3"/>
  </si>
  <si>
    <t>Ⅱ．労務費</t>
    <rPh sb="2" eb="5">
      <t>ロウムヒ</t>
    </rPh>
    <phoneticPr fontId="3"/>
  </si>
  <si>
    <t>　１．研究員費</t>
    <rPh sb="3" eb="6">
      <t>ケンキュウイン</t>
    </rPh>
    <rPh sb="6" eb="7">
      <t>ヒ</t>
    </rPh>
    <phoneticPr fontId="3"/>
  </si>
  <si>
    <t>　２．補助員費</t>
    <rPh sb="3" eb="6">
      <t>ホジョイン</t>
    </rPh>
    <rPh sb="6" eb="7">
      <t>ヒ</t>
    </rPh>
    <phoneticPr fontId="3"/>
  </si>
  <si>
    <t>Ⅲ．その他経費</t>
    <rPh sb="4" eb="5">
      <t>タ</t>
    </rPh>
    <rPh sb="5" eb="7">
      <t>ケイヒ</t>
    </rPh>
    <phoneticPr fontId="3"/>
  </si>
  <si>
    <t>　１．消耗品費</t>
    <rPh sb="3" eb="6">
      <t>ショウモウヒン</t>
    </rPh>
    <rPh sb="6" eb="7">
      <t>ヒ</t>
    </rPh>
    <phoneticPr fontId="3"/>
  </si>
  <si>
    <t>　２．旅費</t>
    <rPh sb="3" eb="5">
      <t>リョヒ</t>
    </rPh>
    <phoneticPr fontId="3"/>
  </si>
  <si>
    <t>　３．外注費</t>
    <rPh sb="3" eb="6">
      <t>ガイチュウヒ</t>
    </rPh>
    <phoneticPr fontId="3"/>
  </si>
  <si>
    <t>　４．諸経費</t>
    <rPh sb="3" eb="6">
      <t>ショケイヒ</t>
    </rPh>
    <phoneticPr fontId="3"/>
  </si>
  <si>
    <t>Ⅳ．委託費・共同研究費</t>
    <rPh sb="2" eb="4">
      <t>イタク</t>
    </rPh>
    <rPh sb="4" eb="5">
      <t>ヒ</t>
    </rPh>
    <rPh sb="6" eb="8">
      <t>キョウドウ</t>
    </rPh>
    <rPh sb="8" eb="10">
      <t>ケンキュウ</t>
    </rPh>
    <rPh sb="10" eb="11">
      <t>ヒ</t>
    </rPh>
    <phoneticPr fontId="3"/>
  </si>
  <si>
    <t>　１．委託費・共同研究費</t>
    <rPh sb="3" eb="5">
      <t>イタク</t>
    </rPh>
    <rPh sb="5" eb="6">
      <t>ヒ</t>
    </rPh>
    <rPh sb="7" eb="9">
      <t>キョウドウ</t>
    </rPh>
    <rPh sb="9" eb="11">
      <t>ケンキュウ</t>
    </rPh>
    <rPh sb="11" eb="12">
      <t>ヒ</t>
    </rPh>
    <phoneticPr fontId="3"/>
  </si>
  <si>
    <t>　２．学術機関等に対する共同研究費</t>
    <rPh sb="3" eb="5">
      <t>ガクジュツ</t>
    </rPh>
    <rPh sb="5" eb="7">
      <t>キカン</t>
    </rPh>
    <rPh sb="7" eb="8">
      <t>トウ</t>
    </rPh>
    <rPh sb="9" eb="10">
      <t>タイ</t>
    </rPh>
    <rPh sb="12" eb="14">
      <t>キョウドウ</t>
    </rPh>
    <rPh sb="14" eb="16">
      <t>ケンキュウ</t>
    </rPh>
    <rPh sb="16" eb="17">
      <t>ヒ</t>
    </rPh>
    <phoneticPr fontId="3"/>
  </si>
  <si>
    <t>合計（Ⅰ＋Ⅱ＋Ⅲ＋Ⅳ）</t>
    <rPh sb="0" eb="2">
      <t>ゴウケイ</t>
    </rPh>
    <phoneticPr fontId="3"/>
  </si>
  <si>
    <t>　＊補助金の額</t>
    <rPh sb="6" eb="7">
      <t>ガク</t>
    </rPh>
    <phoneticPr fontId="3"/>
  </si>
  <si>
    <t>＜＊補助率　○／○＞</t>
    <rPh sb="2" eb="5">
      <t>ホジョリツ</t>
    </rPh>
    <phoneticPr fontId="3"/>
  </si>
  <si>
    <t>※項目毎に「補助対象費用」を記入してください。</t>
  </si>
  <si>
    <t>※Ⅳ．委託費・共同研究費の補助先がＮＥＤＯへ計上する補助対象費用は、消費税抜き額になります。</t>
    <rPh sb="15" eb="16">
      <t>サキ</t>
    </rPh>
    <rPh sb="22" eb="24">
      <t>ケイジョウ</t>
    </rPh>
    <rPh sb="28" eb="30">
      <t>タイショウ</t>
    </rPh>
    <rPh sb="30" eb="32">
      <t>ヒヨウ</t>
    </rPh>
    <rPh sb="34" eb="37">
      <t>ショウヒゼイ</t>
    </rPh>
    <rPh sb="37" eb="38">
      <t>ヌ</t>
    </rPh>
    <rPh sb="39" eb="40">
      <t>ガク</t>
    </rPh>
    <phoneticPr fontId="14"/>
  </si>
  <si>
    <t>2026年4月1日版</t>
    <phoneticPr fontId="3"/>
  </si>
  <si>
    <t>　（参考）グリーンイノベーション基金事業全期間 委託先／共同研究先総括表</t>
    <rPh sb="24" eb="27">
      <t>イタクサキ</t>
    </rPh>
    <rPh sb="28" eb="30">
      <t>キョウドウ</t>
    </rPh>
    <rPh sb="30" eb="32">
      <t>ケンキュウ</t>
    </rPh>
    <rPh sb="32" eb="33">
      <t>サキ</t>
    </rPh>
    <rPh sb="33" eb="36">
      <t>ソウカツヒョウ</t>
    </rPh>
    <phoneticPr fontId="3"/>
  </si>
  <si>
    <t>（３）委託先、共同研究先総括表</t>
    <rPh sb="3" eb="6">
      <t>イタクサキ</t>
    </rPh>
    <rPh sb="5" eb="6">
      <t>サキ</t>
    </rPh>
    <rPh sb="7" eb="9">
      <t>キョウドウ</t>
    </rPh>
    <rPh sb="9" eb="11">
      <t>ケンキュウ</t>
    </rPh>
    <rPh sb="11" eb="12">
      <t>サキ</t>
    </rPh>
    <rPh sb="12" eb="14">
      <t>ソウカツ</t>
    </rPh>
    <rPh sb="14" eb="15">
      <t>ヒョウ</t>
    </rPh>
    <phoneticPr fontId="3"/>
  </si>
  <si>
    <t>補助事業の名称：・・・・・・技術開発</t>
    <rPh sb="2" eb="4">
      <t>ジギョウ</t>
    </rPh>
    <rPh sb="5" eb="7">
      <t>メイショウ</t>
    </rPh>
    <rPh sb="14" eb="16">
      <t>ギジュツ</t>
    </rPh>
    <rPh sb="16" eb="18">
      <t>カイハツ</t>
    </rPh>
    <phoneticPr fontId="3"/>
  </si>
  <si>
    <t>株式会社□□</t>
    <rPh sb="0" eb="2">
      <t>カブシキ</t>
    </rPh>
    <rPh sb="2" eb="4">
      <t>カイシャ</t>
    </rPh>
    <phoneticPr fontId="3"/>
  </si>
  <si>
    <t>小計（Ⅰ＋Ⅱ＋Ⅲ）</t>
    <rPh sb="0" eb="2">
      <t>ショウケイ</t>
    </rPh>
    <phoneticPr fontId="3"/>
  </si>
  <si>
    <t>Ⅳ．間接経費</t>
    <rPh sb="2" eb="4">
      <t>カンセツ</t>
    </rPh>
    <rPh sb="4" eb="6">
      <t>ケイヒ</t>
    </rPh>
    <phoneticPr fontId="3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</si>
  <si>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3"/>
  </si>
  <si>
    <t>総計</t>
    <rPh sb="0" eb="2">
      <t>ソウケイ</t>
    </rPh>
    <phoneticPr fontId="3"/>
  </si>
  <si>
    <t>＜補助率　○／○＞</t>
    <phoneticPr fontId="3"/>
  </si>
  <si>
    <t>※学術機関等に対する委託費・共同研究費の場合は「間接経費」が積算可能です。</t>
    <rPh sb="1" eb="3">
      <t>ガクジュツ</t>
    </rPh>
    <rPh sb="3" eb="5">
      <t>キカン</t>
    </rPh>
    <rPh sb="5" eb="6">
      <t>トウ</t>
    </rPh>
    <rPh sb="7" eb="8">
      <t>タイ</t>
    </rPh>
    <rPh sb="10" eb="12">
      <t>イタク</t>
    </rPh>
    <rPh sb="12" eb="13">
      <t>ヒ</t>
    </rPh>
    <rPh sb="14" eb="16">
      <t>キョウドウ</t>
    </rPh>
    <rPh sb="16" eb="18">
      <t>ケンキュウ</t>
    </rPh>
    <rPh sb="18" eb="19">
      <t>ヒ</t>
    </rPh>
    <rPh sb="20" eb="22">
      <t>バアイ</t>
    </rPh>
    <rPh sb="24" eb="26">
      <t>カンセツ</t>
    </rPh>
    <rPh sb="26" eb="28">
      <t>ケイヒ</t>
    </rPh>
    <rPh sb="30" eb="32">
      <t>セキサン</t>
    </rPh>
    <rPh sb="32" eb="34">
      <t>カノウ</t>
    </rPh>
    <phoneticPr fontId="14"/>
  </si>
  <si>
    <t>※補助先がＮＥＤＯへ計上する補助対象費用は、消費税抜き額になります。（ただし、委託契約は消費税の課税取引となりますので、補助先と委託先の関係では「総計」にて契約します。）</t>
    <rPh sb="3" eb="4">
      <t>サキ</t>
    </rPh>
    <rPh sb="10" eb="12">
      <t>ケイジョウ</t>
    </rPh>
    <rPh sb="16" eb="18">
      <t>タイショウ</t>
    </rPh>
    <rPh sb="18" eb="20">
      <t>ヒヨウ</t>
    </rPh>
    <rPh sb="22" eb="25">
      <t>ショウヒゼイ</t>
    </rPh>
    <rPh sb="25" eb="26">
      <t>ヌ</t>
    </rPh>
    <rPh sb="27" eb="28">
      <t>ガク</t>
    </rPh>
    <rPh sb="39" eb="41">
      <t>イタク</t>
    </rPh>
    <rPh sb="41" eb="43">
      <t>ケイヤク</t>
    </rPh>
    <rPh sb="44" eb="47">
      <t>ショウヒゼイ</t>
    </rPh>
    <rPh sb="48" eb="50">
      <t>カゼイ</t>
    </rPh>
    <rPh sb="50" eb="52">
      <t>トリヒキ</t>
    </rPh>
    <rPh sb="62" eb="63">
      <t>サキ</t>
    </rPh>
    <rPh sb="64" eb="67">
      <t>イタクサキ</t>
    </rPh>
    <rPh sb="68" eb="70">
      <t>カンケイ</t>
    </rPh>
    <rPh sb="73" eb="75">
      <t>ソウケイ</t>
    </rPh>
    <rPh sb="78" eb="80">
      <t>ケイヤク</t>
    </rPh>
    <phoneticPr fontId="14"/>
  </si>
  <si>
    <t>基本費用　項目別明細表（補助先用）</t>
    <rPh sb="0" eb="2">
      <t>キホン</t>
    </rPh>
    <rPh sb="2" eb="4">
      <t>ヒヨウ</t>
    </rPh>
    <rPh sb="5" eb="7">
      <t>コウモク</t>
    </rPh>
    <rPh sb="7" eb="8">
      <t>ベツ</t>
    </rPh>
    <rPh sb="8" eb="11">
      <t>メイサイヒョウ</t>
    </rPh>
    <rPh sb="14" eb="15">
      <t>サキ</t>
    </rPh>
    <rPh sb="15" eb="16">
      <t>ヨウ</t>
    </rPh>
    <phoneticPr fontId="3"/>
  </si>
  <si>
    <t>（４）●●●●株式会社　項目別明細表(2022年度）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</si>
  <si>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積算基礎（円）</t>
    <rPh sb="0" eb="2">
      <t>セキサン</t>
    </rPh>
    <rPh sb="2" eb="4">
      <t>キソ</t>
    </rPh>
    <rPh sb="5" eb="6">
      <t>エン</t>
    </rPh>
    <phoneticPr fontId="3"/>
  </si>
  <si>
    <t>補助事業に要する経費</t>
  </si>
  <si>
    <t>補助対象費用</t>
    <rPh sb="2" eb="4">
      <t>タイショウ</t>
    </rPh>
    <rPh sb="4" eb="6">
      <t>ヒヨウ</t>
    </rPh>
    <phoneticPr fontId="3"/>
  </si>
  <si>
    <t>補助金の額（円）</t>
    <rPh sb="2" eb="3">
      <t>キン</t>
    </rPh>
    <rPh sb="4" eb="5">
      <t>ガク</t>
    </rPh>
    <rPh sb="6" eb="7">
      <t>エン</t>
    </rPh>
    <phoneticPr fontId="3"/>
  </si>
  <si>
    <t>　　○土木・建築工事費</t>
    <phoneticPr fontId="14"/>
  </si>
  <si>
    <t>＠</t>
    <phoneticPr fontId="3"/>
  </si>
  <si>
    <t>円</t>
    <rPh sb="0" eb="1">
      <t>エン</t>
    </rPh>
    <phoneticPr fontId="3"/>
  </si>
  <si>
    <t>×</t>
    <phoneticPr fontId="3"/>
  </si>
  <si>
    <t>H</t>
    <phoneticPr fontId="3"/>
  </si>
  <si>
    <t>＝</t>
    <phoneticPr fontId="3"/>
  </si>
  <si>
    <t>　　○○製作設計費</t>
    <rPh sb="4" eb="6">
      <t>セイサク</t>
    </rPh>
    <rPh sb="6" eb="9">
      <t>セッケイヒ</t>
    </rPh>
    <phoneticPr fontId="3"/>
  </si>
  <si>
    <t>　　○○製作加工費</t>
    <rPh sb="4" eb="6">
      <t>セイサク</t>
    </rPh>
    <rPh sb="6" eb="9">
      <t>カコウヒ</t>
    </rPh>
    <phoneticPr fontId="3"/>
  </si>
  <si>
    <t>　　○○試験装置　一式</t>
    <rPh sb="4" eb="6">
      <t>シケン</t>
    </rPh>
    <rPh sb="6" eb="8">
      <t>ソウチ</t>
    </rPh>
    <rPh sb="9" eb="11">
      <t>イッシキ</t>
    </rPh>
    <phoneticPr fontId="3"/>
  </si>
  <si>
    <t>　　○○評価装置　一式</t>
    <rPh sb="4" eb="6">
      <t>ヒョウカ</t>
    </rPh>
    <rPh sb="6" eb="8">
      <t>ソウチ</t>
    </rPh>
    <rPh sb="9" eb="11">
      <t>イッシキ</t>
    </rPh>
    <phoneticPr fontId="3"/>
  </si>
  <si>
    <t>　　○○作成装置　一式</t>
    <rPh sb="4" eb="6">
      <t>サクセイ</t>
    </rPh>
    <rPh sb="6" eb="8">
      <t>ソウチ</t>
    </rPh>
    <rPh sb="9" eb="11">
      <t>イッシキ</t>
    </rPh>
    <phoneticPr fontId="3"/>
  </si>
  <si>
    <t>　　○○装置改造費　一式</t>
    <rPh sb="4" eb="6">
      <t>ソウチ</t>
    </rPh>
    <rPh sb="6" eb="9">
      <t>カイゾウヒ</t>
    </rPh>
    <rPh sb="10" eb="12">
      <t>イッシキ</t>
    </rPh>
    <phoneticPr fontId="3"/>
  </si>
  <si>
    <t>　　○○装置保守費　一式</t>
    <rPh sb="4" eb="6">
      <t>ソウチ</t>
    </rPh>
    <rPh sb="6" eb="8">
      <t>ホシュ</t>
    </rPh>
    <rPh sb="8" eb="9">
      <t>ヒ</t>
    </rPh>
    <rPh sb="10" eb="12">
      <t>イッシキ</t>
    </rPh>
    <phoneticPr fontId="3"/>
  </si>
  <si>
    <t>研究員A</t>
    <rPh sb="0" eb="3">
      <t>ケンキュウイン</t>
    </rPh>
    <phoneticPr fontId="14"/>
  </si>
  <si>
    <t>研究員B</t>
    <rPh sb="0" eb="3">
      <t>ケンキュウイン</t>
    </rPh>
    <phoneticPr fontId="14"/>
  </si>
  <si>
    <t>補助員A</t>
    <rPh sb="0" eb="3">
      <t>ホジョイン</t>
    </rPh>
    <phoneticPr fontId="14"/>
  </si>
  <si>
    <t>　　○○薬品　一式</t>
    <rPh sb="4" eb="6">
      <t>ヤクヒン</t>
    </rPh>
    <rPh sb="7" eb="9">
      <t>イッシキ</t>
    </rPh>
    <phoneticPr fontId="3"/>
  </si>
  <si>
    <t>　　○○実験器具　一式</t>
    <rPh sb="4" eb="6">
      <t>ジッケン</t>
    </rPh>
    <rPh sb="6" eb="8">
      <t>キグ</t>
    </rPh>
    <rPh sb="9" eb="11">
      <t>イッシキ</t>
    </rPh>
    <phoneticPr fontId="3"/>
  </si>
  <si>
    <t>　　(1)研究員旅費</t>
    <rPh sb="5" eb="8">
      <t>ケンキュウイン</t>
    </rPh>
    <rPh sb="8" eb="10">
      <t>リョヒ</t>
    </rPh>
    <phoneticPr fontId="3"/>
  </si>
  <si>
    <t>国内旅費一式</t>
    <rPh sb="0" eb="2">
      <t>コクナイ</t>
    </rPh>
    <rPh sb="2" eb="4">
      <t>リョヒ</t>
    </rPh>
    <rPh sb="4" eb="6">
      <t>イッシキ</t>
    </rPh>
    <phoneticPr fontId="3"/>
  </si>
  <si>
    <t>海外旅費一式</t>
    <rPh sb="0" eb="2">
      <t>カイガイ</t>
    </rPh>
    <rPh sb="2" eb="4">
      <t>リョヒ</t>
    </rPh>
    <rPh sb="4" eb="6">
      <t>イッシキ</t>
    </rPh>
    <phoneticPr fontId="3"/>
  </si>
  <si>
    <t>　　(2)専門家旅費</t>
    <rPh sb="5" eb="8">
      <t>センモンカ</t>
    </rPh>
    <rPh sb="8" eb="10">
      <t>リョヒ</t>
    </rPh>
    <phoneticPr fontId="3"/>
  </si>
  <si>
    <t>　　○○ソフト開発外注</t>
    <rPh sb="7" eb="9">
      <t>カイハツ</t>
    </rPh>
    <rPh sb="9" eb="11">
      <t>ガイチュウ</t>
    </rPh>
    <phoneticPr fontId="3"/>
  </si>
  <si>
    <t>　　(1)機械リース料</t>
    <rPh sb="5" eb="7">
      <t>キカイ</t>
    </rPh>
    <rPh sb="10" eb="11">
      <t>リョウ</t>
    </rPh>
    <phoneticPr fontId="3"/>
  </si>
  <si>
    <t>ヶ月</t>
    <rPh sb="1" eb="2">
      <t>ゲツ</t>
    </rPh>
    <phoneticPr fontId="3"/>
  </si>
  <si>
    <t>　　(2)委員会費</t>
    <rPh sb="5" eb="7">
      <t>イイン</t>
    </rPh>
    <rPh sb="7" eb="9">
      <t>カイヒ</t>
    </rPh>
    <phoneticPr fontId="3"/>
  </si>
  <si>
    <t>委員謝金一式</t>
    <rPh sb="0" eb="2">
      <t>イイン</t>
    </rPh>
    <rPh sb="2" eb="4">
      <t>シャキン</t>
    </rPh>
    <rPh sb="4" eb="6">
      <t>イッシキ</t>
    </rPh>
    <phoneticPr fontId="3"/>
  </si>
  <si>
    <t>委員旅費一式</t>
    <rPh sb="0" eb="2">
      <t>イイン</t>
    </rPh>
    <rPh sb="2" eb="4">
      <t>リョヒ</t>
    </rPh>
    <rPh sb="4" eb="6">
      <t>イッシキ</t>
    </rPh>
    <phoneticPr fontId="3"/>
  </si>
  <si>
    <t>学校法人▽▽大学</t>
    <rPh sb="0" eb="2">
      <t>ガッコウ</t>
    </rPh>
    <rPh sb="2" eb="4">
      <t>ホウジン</t>
    </rPh>
    <rPh sb="6" eb="8">
      <t>ダイガク</t>
    </rPh>
    <phoneticPr fontId="3"/>
  </si>
  <si>
    <t>合計(Ⅰ＋Ⅱ＋Ⅲ＋Ⅳ）</t>
    <rPh sb="0" eb="2">
      <t>ゴウケイ</t>
    </rPh>
    <phoneticPr fontId="3"/>
  </si>
  <si>
    <t>※補助先がＮＥＤＯへ計上する補助対象費用は、消費税抜き額になります。</t>
    <rPh sb="3" eb="4">
      <t>サキ</t>
    </rPh>
    <rPh sb="10" eb="12">
      <t>ケイジョウ</t>
    </rPh>
    <rPh sb="16" eb="18">
      <t>タイショウ</t>
    </rPh>
    <rPh sb="18" eb="20">
      <t>ヒヨウ</t>
    </rPh>
    <rPh sb="22" eb="25">
      <t>ショウヒゼイ</t>
    </rPh>
    <rPh sb="25" eb="26">
      <t>ヌ</t>
    </rPh>
    <rPh sb="27" eb="28">
      <t>ガク</t>
    </rPh>
    <phoneticPr fontId="14"/>
  </si>
  <si>
    <t>※補助金の額は、Ⅰ～Ⅳ１．委託費・共同研究費の合計に補助率を乗じ、千円未満を切り捨てた金額に、Ⅳ２．学術機関等に対する共同研究費を加算した額を記載してください。</t>
    <rPh sb="3" eb="4">
      <t>キン</t>
    </rPh>
    <rPh sb="5" eb="6">
      <t>ガク</t>
    </rPh>
    <rPh sb="23" eb="25">
      <t>ゴウケイ</t>
    </rPh>
    <rPh sb="26" eb="29">
      <t>ホジョリツ</t>
    </rPh>
    <rPh sb="30" eb="31">
      <t>ジョウ</t>
    </rPh>
    <rPh sb="33" eb="35">
      <t>センエン</t>
    </rPh>
    <rPh sb="35" eb="37">
      <t>ミマン</t>
    </rPh>
    <rPh sb="38" eb="39">
      <t>キ</t>
    </rPh>
    <rPh sb="40" eb="41">
      <t>ス</t>
    </rPh>
    <rPh sb="43" eb="45">
      <t>キンガク</t>
    </rPh>
    <rPh sb="71" eb="73">
      <t>キサイ</t>
    </rPh>
    <phoneticPr fontId="14"/>
  </si>
  <si>
    <t>基本費用　項目別明細表（補助先用）</t>
    <rPh sb="5" eb="7">
      <t>コウモク</t>
    </rPh>
    <rPh sb="7" eb="8">
      <t>ベツ</t>
    </rPh>
    <rPh sb="8" eb="11">
      <t>メイサイヒョウ</t>
    </rPh>
    <rPh sb="14" eb="15">
      <t>サキ</t>
    </rPh>
    <rPh sb="15" eb="16">
      <t>ヨウ</t>
    </rPh>
    <phoneticPr fontId="3"/>
  </si>
  <si>
    <t>（４）●●●●株式会社　項目別明細表(2023年度）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</si>
  <si>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　　○○土木・建築工事費</t>
    <phoneticPr fontId="14"/>
  </si>
  <si>
    <t>日</t>
    <rPh sb="0" eb="1">
      <t>ニチ</t>
    </rPh>
    <phoneticPr fontId="3"/>
  </si>
  <si>
    <t>（４）●●●●株式会社　項目別明細表(2024年度）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</si>
  <si>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項目別明細表(2025年度）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</si>
  <si>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項目別明細表(2026年度）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</si>
  <si>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項目別明細表(2027年度）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</si>
  <si>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項目別明細表(2028年度）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</si>
  <si>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項目別明細表(2029年度）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</si>
  <si>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（４）●●●●株式会社　項目別明細表(2030年度）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</si>
  <si>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項目別明細表（委託・共同研究先用）</t>
    <rPh sb="0" eb="2">
      <t>コウモク</t>
    </rPh>
    <rPh sb="2" eb="3">
      <t>ベツ</t>
    </rPh>
    <rPh sb="3" eb="6">
      <t>メイサイヒョウ</t>
    </rPh>
    <rPh sb="7" eb="9">
      <t>イタク</t>
    </rPh>
    <rPh sb="10" eb="12">
      <t>キョウドウ</t>
    </rPh>
    <rPh sb="12" eb="14">
      <t>ケンキュウ</t>
    </rPh>
    <rPh sb="14" eb="15">
      <t>サキ</t>
    </rPh>
    <rPh sb="15" eb="16">
      <t>ヨウ</t>
    </rPh>
    <phoneticPr fontId="3"/>
  </si>
  <si>
    <t>（４）株式会社□□　項目別明細表(2022年度）</t>
    <rPh sb="3" eb="5">
      <t>カブシキ</t>
    </rPh>
    <rPh sb="5" eb="7">
      <t>カイシャ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</si>
  <si>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補助事業に要する経費</t>
    <rPh sb="2" eb="4">
      <t>ジギョウ</t>
    </rPh>
    <rPh sb="5" eb="6">
      <t>ヨウ</t>
    </rPh>
    <rPh sb="8" eb="10">
      <t>ケイヒ</t>
    </rPh>
    <phoneticPr fontId="3"/>
  </si>
  <si>
    <t>○○土木・建築工事費</t>
    <rPh sb="2" eb="4">
      <t>ドボク</t>
    </rPh>
    <rPh sb="5" eb="7">
      <t>ケンチク</t>
    </rPh>
    <rPh sb="7" eb="10">
      <t>コウジヒ</t>
    </rPh>
    <phoneticPr fontId="3"/>
  </si>
  <si>
    <t>○○製作設計費</t>
    <rPh sb="2" eb="4">
      <t>セイサク</t>
    </rPh>
    <rPh sb="4" eb="7">
      <t>セッケイヒ</t>
    </rPh>
    <phoneticPr fontId="3"/>
  </si>
  <si>
    <t>○○製作加工費</t>
    <rPh sb="2" eb="4">
      <t>セイサク</t>
    </rPh>
    <rPh sb="4" eb="7">
      <t>カコウヒ</t>
    </rPh>
    <phoneticPr fontId="3"/>
  </si>
  <si>
    <t>○○試験装置　一式</t>
    <rPh sb="2" eb="4">
      <t>シケン</t>
    </rPh>
    <rPh sb="4" eb="6">
      <t>ソウチ</t>
    </rPh>
    <rPh sb="7" eb="9">
      <t>イッシキ</t>
    </rPh>
    <phoneticPr fontId="3"/>
  </si>
  <si>
    <t>○○評価装置　一式</t>
    <rPh sb="2" eb="4">
      <t>ヒョウカ</t>
    </rPh>
    <rPh sb="4" eb="6">
      <t>ソウチ</t>
    </rPh>
    <rPh sb="7" eb="9">
      <t>イッシキ</t>
    </rPh>
    <phoneticPr fontId="3"/>
  </si>
  <si>
    <t>○○作成装置　一式</t>
    <rPh sb="2" eb="4">
      <t>サクセイ</t>
    </rPh>
    <rPh sb="4" eb="6">
      <t>ソウチ</t>
    </rPh>
    <rPh sb="7" eb="9">
      <t>イッシキ</t>
    </rPh>
    <phoneticPr fontId="3"/>
  </si>
  <si>
    <t>○○装置改造費　一式</t>
    <rPh sb="2" eb="4">
      <t>ソウチ</t>
    </rPh>
    <rPh sb="4" eb="7">
      <t>カイゾウヒ</t>
    </rPh>
    <rPh sb="8" eb="10">
      <t>イッシキ</t>
    </rPh>
    <phoneticPr fontId="3"/>
  </si>
  <si>
    <t>○○装置保守費　一式</t>
    <rPh sb="2" eb="4">
      <t>ソウチ</t>
    </rPh>
    <rPh sb="4" eb="6">
      <t>ホシュ</t>
    </rPh>
    <rPh sb="6" eb="7">
      <t>ヒ</t>
    </rPh>
    <rPh sb="8" eb="10">
      <t>イッシキ</t>
    </rPh>
    <phoneticPr fontId="3"/>
  </si>
  <si>
    <t>○○薬品　一式</t>
    <rPh sb="2" eb="4">
      <t>ヤクヒン</t>
    </rPh>
    <rPh sb="5" eb="7">
      <t>イッシキ</t>
    </rPh>
    <phoneticPr fontId="3"/>
  </si>
  <si>
    <t>○○実験器具　一式</t>
    <rPh sb="2" eb="4">
      <t>ジッケン</t>
    </rPh>
    <rPh sb="4" eb="6">
      <t>キグ</t>
    </rPh>
    <rPh sb="7" eb="9">
      <t>イッシキ</t>
    </rPh>
    <phoneticPr fontId="3"/>
  </si>
  <si>
    <t>○○ソフト開発外注</t>
    <rPh sb="5" eb="7">
      <t>カイハツ</t>
    </rPh>
    <rPh sb="7" eb="9">
      <t>ガイチュウ</t>
    </rPh>
    <phoneticPr fontId="3"/>
  </si>
  <si>
    <t>合計Ａ(Ⅰ＋Ⅱ＋Ⅲ＋Ⅳ）</t>
    <rPh sb="0" eb="2">
      <t>ゴウケイ</t>
    </rPh>
    <phoneticPr fontId="3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</si>
  <si>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14"/>
  </si>
  <si>
    <t>合計Ｂ（Ａ+消費税及び地方消費税）</t>
    <rPh sb="0" eb="2">
      <t>ゴウケイ</t>
    </rPh>
    <rPh sb="6" eb="9">
      <t>ショウヒゼイ</t>
    </rPh>
    <rPh sb="9" eb="10">
      <t>オヨ</t>
    </rPh>
    <rPh sb="11" eb="13">
      <t>チホウ</t>
    </rPh>
    <rPh sb="13" eb="16">
      <t>ショウヒゼイ</t>
    </rPh>
    <phoneticPr fontId="3"/>
  </si>
  <si>
    <t>※補助先がＮＥＤＯへ計上する補助対象費用は、消費税抜き額になります。（ただし、委託契約は消費税の課税取引となりますので、補助先と委託先の関係では合計Ｂにて契約します。）</t>
    <rPh sb="3" eb="4">
      <t>サキ</t>
    </rPh>
    <rPh sb="10" eb="12">
      <t>ケイジョウ</t>
    </rPh>
    <rPh sb="16" eb="18">
      <t>タイショウ</t>
    </rPh>
    <rPh sb="18" eb="20">
      <t>ヒヨウ</t>
    </rPh>
    <rPh sb="22" eb="25">
      <t>ショウヒゼイ</t>
    </rPh>
    <rPh sb="25" eb="26">
      <t>ヌ</t>
    </rPh>
    <rPh sb="27" eb="28">
      <t>ガク</t>
    </rPh>
    <rPh sb="39" eb="41">
      <t>イタク</t>
    </rPh>
    <rPh sb="41" eb="43">
      <t>ケイヤク</t>
    </rPh>
    <rPh sb="44" eb="47">
      <t>ショウヒゼイ</t>
    </rPh>
    <rPh sb="48" eb="50">
      <t>カゼイ</t>
    </rPh>
    <rPh sb="50" eb="52">
      <t>トリヒキ</t>
    </rPh>
    <rPh sb="62" eb="63">
      <t>サキ</t>
    </rPh>
    <rPh sb="64" eb="67">
      <t>イタクサキ</t>
    </rPh>
    <rPh sb="68" eb="70">
      <t>カンケイ</t>
    </rPh>
    <rPh sb="72" eb="74">
      <t>ゴウケイ</t>
    </rPh>
    <rPh sb="77" eb="79">
      <t>ケイヤク</t>
    </rPh>
    <phoneticPr fontId="14"/>
  </si>
  <si>
    <t>※「補助金の額」には、様式第１に記述の補助率に従い、「補助対象費用の合計Ａ」に補助率を乗じて千円未満を切り捨てた金額を記入してください。ただし、学術機関等に対する共同研究費の場合は、「補助金の額」に「補助対象費用の合計Ａ」と同額の金額を記入してください。</t>
  </si>
  <si>
    <t>（４）株式会社□□　項目別明細表(2023年度）</t>
    <rPh sb="3" eb="5">
      <t>カブシキ</t>
    </rPh>
    <rPh sb="5" eb="7">
      <t>カイシャ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</si>
  <si>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（４）株式会社□□　項目別明細表(2024年度）</t>
    <rPh sb="3" eb="5">
      <t>カブシキ</t>
    </rPh>
    <rPh sb="5" eb="7">
      <t>カイシャ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</si>
  <si>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（４）株式会社□□　項目別明細表(2025年度）</t>
    <rPh sb="3" eb="5">
      <t>カブシキ</t>
    </rPh>
    <rPh sb="5" eb="7">
      <t>カイシャ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</si>
  <si>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（４）株式会社□□　項目別明細表(2026年度）</t>
    <rPh sb="3" eb="5">
      <t>カブシキ</t>
    </rPh>
    <rPh sb="5" eb="7">
      <t>カイシャ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</si>
  <si>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（４）株式会社□□　項目別明細表(2027年度）</t>
    <rPh sb="3" eb="5">
      <t>カブシキ</t>
    </rPh>
    <rPh sb="5" eb="7">
      <t>カイシャ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</si>
  <si>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（４）株式会社□□　項目別明細表(2028年度）</t>
    <rPh sb="3" eb="5">
      <t>カブシキ</t>
    </rPh>
    <rPh sb="5" eb="7">
      <t>カイシャ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</si>
  <si>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（４）株式会社□□　項目別明細表(2029年度）</t>
    <rPh sb="3" eb="5">
      <t>カブシキ</t>
    </rPh>
    <rPh sb="5" eb="7">
      <t>カイシャ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</si>
  <si>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（４）株式会社□□　項目別明細表(2030年度）</t>
    <rPh sb="3" eb="5">
      <t>カブシキ</t>
    </rPh>
    <rPh sb="5" eb="7">
      <t>カイシャ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</si>
  <si>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＠</t>
  </si>
  <si>
    <t>×</t>
  </si>
  <si>
    <t>H</t>
  </si>
  <si>
    <t>×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</si>
</sst>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&quot;合計Ａ×&quot;0&quot;%&quot;"/>
    <numFmt numFmtId="177" formatCode="&quot;&lt;補助率　&quot;0/0&quot;&gt;&quot;"/>
    <numFmt numFmtId="178" formatCode="&quot;（Ⅰ+Ⅱ+Ⅲ）×&quot;0&quot;%&quot;"/>
    <numFmt numFmtId="179" formatCode="&quot;合計Ａ×&quot;0&quot;%&quot;"/>
    <numFmt numFmtId="180" formatCode="0&quot;年度&quot;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6"/>
      <color theme="0"/>
      <name val="ＤＦ特太ゴシック体"/>
      <family val="3"/>
      <charset val="128"/>
    </font>
    <font>
      <sz val="16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38" fontId="6" fillId="0" borderId="0" xfId="1" applyFont="1">
      <alignment vertical="center"/>
    </xf>
    <xf numFmtId="0" fontId="7" fillId="0" borderId="0" xfId="0" applyFont="1">
      <alignment vertical="center"/>
    </xf>
    <xf numFmtId="3" fontId="0" fillId="0" borderId="0" xfId="0" applyNumberFormat="1">
      <alignment vertical="center"/>
    </xf>
    <xf numFmtId="38" fontId="8" fillId="0" borderId="0" xfId="1" applyFont="1">
      <alignment vertical="center"/>
    </xf>
    <xf numFmtId="38" fontId="8" fillId="0" borderId="1" xfId="1" applyFont="1" applyBorder="1" applyAlignment="1">
      <alignment horizontal="center" vertical="center"/>
    </xf>
    <xf numFmtId="38" fontId="8" fillId="0" borderId="1" xfId="1" applyFont="1" applyBorder="1">
      <alignment vertical="center"/>
    </xf>
    <xf numFmtId="38" fontId="8" fillId="0" borderId="1" xfId="1" applyFont="1" applyFill="1" applyBorder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38" fontId="8" fillId="0" borderId="0" xfId="1" applyFont="1" applyBorder="1">
      <alignment vertical="center"/>
    </xf>
    <xf numFmtId="0" fontId="8" fillId="0" borderId="2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2" borderId="0" xfId="0" applyFont="1" applyFill="1">
      <alignment vertical="center"/>
    </xf>
    <xf numFmtId="38" fontId="8" fillId="2" borderId="0" xfId="1" applyFont="1" applyFill="1" applyBorder="1">
      <alignment vertical="center"/>
    </xf>
    <xf numFmtId="0" fontId="8" fillId="2" borderId="2" xfId="0" applyFont="1" applyFill="1" applyBorder="1">
      <alignment vertical="center"/>
    </xf>
    <xf numFmtId="38" fontId="8" fillId="0" borderId="11" xfId="1" applyFont="1" applyBorder="1" applyAlignment="1">
      <alignment horizontal="center" vertical="center"/>
    </xf>
    <xf numFmtId="38" fontId="8" fillId="0" borderId="0" xfId="1" applyFont="1" applyAlignment="1">
      <alignment horizontal="center" vertical="center"/>
    </xf>
    <xf numFmtId="38" fontId="8" fillId="0" borderId="11" xfId="1" applyFont="1" applyBorder="1">
      <alignment vertical="center"/>
    </xf>
    <xf numFmtId="38" fontId="8" fillId="0" borderId="12" xfId="1" applyFont="1" applyBorder="1">
      <alignment vertical="center"/>
    </xf>
    <xf numFmtId="38" fontId="8" fillId="0" borderId="13" xfId="1" applyFont="1" applyBorder="1">
      <alignment vertical="center"/>
    </xf>
    <xf numFmtId="38" fontId="8" fillId="0" borderId="1" xfId="1" applyFont="1" applyBorder="1" applyAlignment="1">
      <alignment horizontal="left" vertical="center"/>
    </xf>
    <xf numFmtId="0" fontId="8" fillId="2" borderId="14" xfId="0" applyFont="1" applyFill="1" applyBorder="1">
      <alignment vertical="center"/>
    </xf>
    <xf numFmtId="0" fontId="8" fillId="2" borderId="3" xfId="0" applyFont="1" applyFill="1" applyBorder="1">
      <alignment vertical="center"/>
    </xf>
    <xf numFmtId="38" fontId="8" fillId="2" borderId="3" xfId="1" applyFont="1" applyFill="1" applyBorder="1">
      <alignment vertical="center"/>
    </xf>
    <xf numFmtId="38" fontId="12" fillId="0" borderId="0" xfId="1" applyFont="1" applyFill="1" applyAlignment="1">
      <alignment horizontal="center" vertical="center"/>
    </xf>
    <xf numFmtId="38" fontId="8" fillId="0" borderId="1" xfId="1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38" fontId="4" fillId="0" borderId="0" xfId="1" applyFont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3" xfId="0" applyFont="1" applyFill="1" applyBorder="1">
      <alignment vertical="center"/>
    </xf>
    <xf numFmtId="38" fontId="4" fillId="2" borderId="3" xfId="1" applyFont="1" applyFill="1" applyBorder="1">
      <alignment vertical="center"/>
    </xf>
    <xf numFmtId="0" fontId="4" fillId="0" borderId="2" xfId="0" applyFont="1" applyBorder="1">
      <alignment vertical="center"/>
    </xf>
    <xf numFmtId="38" fontId="4" fillId="0" borderId="0" xfId="0" applyNumberFormat="1" applyFont="1">
      <alignment vertical="center"/>
    </xf>
    <xf numFmtId="38" fontId="4" fillId="0" borderId="0" xfId="1" applyFont="1" applyFill="1" applyBorder="1">
      <alignment vertical="center"/>
    </xf>
    <xf numFmtId="38" fontId="4" fillId="0" borderId="0" xfId="1" applyFo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38" fontId="4" fillId="0" borderId="7" xfId="1" applyFont="1" applyBorder="1">
      <alignment vertical="center"/>
    </xf>
    <xf numFmtId="38" fontId="8" fillId="0" borderId="0" xfId="1" applyFont="1" applyBorder="1" applyAlignment="1">
      <alignment horizontal="left" vertical="center"/>
    </xf>
    <xf numFmtId="38" fontId="8" fillId="0" borderId="0" xfId="0" applyNumberFormat="1" applyFont="1">
      <alignment vertical="center"/>
    </xf>
    <xf numFmtId="0" fontId="10" fillId="0" borderId="0" xfId="0" applyFont="1" applyAlignment="1">
      <alignment horizontal="left" vertical="center"/>
    </xf>
    <xf numFmtId="38" fontId="8" fillId="0" borderId="2" xfId="1" applyFont="1" applyBorder="1">
      <alignment vertical="center"/>
    </xf>
    <xf numFmtId="38" fontId="8" fillId="0" borderId="14" xfId="1" applyFont="1" applyBorder="1">
      <alignment vertical="center"/>
    </xf>
    <xf numFmtId="38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38" fontId="8" fillId="0" borderId="7" xfId="1" applyFont="1" applyBorder="1">
      <alignment vertical="center"/>
    </xf>
    <xf numFmtId="38" fontId="4" fillId="2" borderId="14" xfId="1" applyFont="1" applyFill="1" applyBorder="1">
      <alignment vertical="center"/>
    </xf>
    <xf numFmtId="38" fontId="4" fillId="0" borderId="2" xfId="1" applyFont="1" applyBorder="1">
      <alignment vertical="center"/>
    </xf>
    <xf numFmtId="0" fontId="11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8" fillId="0" borderId="19" xfId="1" applyFont="1" applyBorder="1">
      <alignment vertical="center"/>
    </xf>
    <xf numFmtId="38" fontId="4" fillId="0" borderId="19" xfId="1" applyFont="1" applyBorder="1">
      <alignment vertical="center"/>
    </xf>
    <xf numFmtId="38" fontId="4" fillId="0" borderId="4" xfId="0" applyNumberFormat="1" applyFont="1" applyBorder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0" borderId="14" xfId="0" applyFont="1" applyBorder="1">
      <alignment vertical="center"/>
    </xf>
    <xf numFmtId="38" fontId="4" fillId="0" borderId="3" xfId="0" applyNumberFormat="1" applyFont="1" applyBorder="1">
      <alignment vertical="center"/>
    </xf>
    <xf numFmtId="0" fontId="4" fillId="0" borderId="3" xfId="0" applyFont="1" applyBorder="1">
      <alignment vertical="center"/>
    </xf>
    <xf numFmtId="38" fontId="4" fillId="0" borderId="3" xfId="1" applyFont="1" applyFill="1" applyBorder="1">
      <alignment vertical="center"/>
    </xf>
    <xf numFmtId="0" fontId="4" fillId="0" borderId="3" xfId="0" applyFont="1" applyBorder="1" applyAlignment="1">
      <alignment horizontal="right" vertical="center"/>
    </xf>
    <xf numFmtId="38" fontId="4" fillId="0" borderId="14" xfId="1" applyFont="1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38" fontId="11" fillId="0" borderId="20" xfId="0" applyNumberFormat="1" applyFont="1" applyBorder="1" applyAlignment="1">
      <alignment horizontal="right" vertical="center"/>
    </xf>
    <xf numFmtId="0" fontId="8" fillId="2" borderId="15" xfId="0" applyFont="1" applyFill="1" applyBorder="1">
      <alignment vertical="center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>
      <alignment vertical="center"/>
    </xf>
    <xf numFmtId="0" fontId="8" fillId="2" borderId="9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38" fontId="4" fillId="0" borderId="0" xfId="1" applyFont="1" applyFill="1" applyBorder="1" applyAlignment="1">
      <alignment horizontal="center" vertical="center"/>
    </xf>
    <xf numFmtId="38" fontId="1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0" fillId="0" borderId="0" xfId="0" applyNumberFormat="1">
      <alignment vertical="center"/>
    </xf>
    <xf numFmtId="177" fontId="4" fillId="0" borderId="0" xfId="0" applyNumberFormat="1" applyFont="1" applyAlignment="1">
      <alignment horizontal="left" vertical="center"/>
    </xf>
    <xf numFmtId="177" fontId="8" fillId="0" borderId="0" xfId="1" applyNumberFormat="1" applyFont="1" applyBorder="1" applyAlignment="1">
      <alignment horizontal="left" vertical="center"/>
    </xf>
    <xf numFmtId="178" fontId="4" fillId="2" borderId="3" xfId="0" applyNumberFormat="1" applyFont="1" applyFill="1" applyBorder="1">
      <alignment vertical="center"/>
    </xf>
    <xf numFmtId="179" fontId="4" fillId="0" borderId="3" xfId="0" applyNumberFormat="1" applyFont="1" applyBorder="1">
      <alignment vertical="center"/>
    </xf>
    <xf numFmtId="38" fontId="11" fillId="2" borderId="14" xfId="1" applyFont="1" applyFill="1" applyBorder="1">
      <alignment vertical="center"/>
    </xf>
    <xf numFmtId="38" fontId="5" fillId="0" borderId="2" xfId="1" applyFont="1" applyBorder="1">
      <alignment vertical="center"/>
    </xf>
    <xf numFmtId="38" fontId="11" fillId="2" borderId="2" xfId="1" applyFont="1" applyFill="1" applyBorder="1">
      <alignment vertical="center"/>
    </xf>
    <xf numFmtId="38" fontId="11" fillId="2" borderId="19" xfId="1" applyFont="1" applyFill="1" applyBorder="1">
      <alignment vertical="center"/>
    </xf>
    <xf numFmtId="0" fontId="0" fillId="0" borderId="0" xfId="0" applyAlignment="1">
      <alignment horizontal="left" vertical="center"/>
    </xf>
    <xf numFmtId="38" fontId="9" fillId="0" borderId="0" xfId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38" fontId="8" fillId="0" borderId="0" xfId="1" applyFont="1" applyFill="1" applyBorder="1">
      <alignment vertical="center"/>
    </xf>
    <xf numFmtId="38" fontId="4" fillId="2" borderId="18" xfId="1" applyFont="1" applyFill="1" applyBorder="1">
      <alignment vertical="center"/>
    </xf>
    <xf numFmtId="180" fontId="8" fillId="0" borderId="1" xfId="1" applyNumberFormat="1" applyFont="1" applyBorder="1" applyAlignment="1">
      <alignment horizontal="center" vertical="center"/>
    </xf>
    <xf numFmtId="38" fontId="8" fillId="0" borderId="0" xfId="1" applyFont="1" applyAlignment="1">
      <alignment vertical="center"/>
    </xf>
    <xf numFmtId="177" fontId="8" fillId="0" borderId="0" xfId="1" applyNumberFormat="1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38" fontId="12" fillId="3" borderId="0" xfId="1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38" fontId="13" fillId="0" borderId="0" xfId="1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38" fontId="11" fillId="0" borderId="23" xfId="0" applyNumberFormat="1" applyFont="1" applyBorder="1" applyAlignment="1">
      <alignment horizontal="center" vertical="center"/>
    </xf>
    <xf numFmtId="38" fontId="11" fillId="0" borderId="2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8" fontId="11" fillId="0" borderId="25" xfId="0" applyNumberFormat="1" applyFont="1" applyBorder="1" applyAlignment="1">
      <alignment horizontal="center" vertical="center"/>
    </xf>
    <xf numFmtId="38" fontId="11" fillId="0" borderId="26" xfId="0" applyNumberFormat="1" applyFont="1" applyBorder="1" applyAlignment="1">
      <alignment horizontal="center" vertical="center"/>
    </xf>
    <xf numFmtId="38" fontId="4" fillId="0" borderId="21" xfId="1" applyFont="1" applyFill="1" applyBorder="1" applyAlignment="1">
      <alignment horizontal="center" vertical="center"/>
    </xf>
    <xf numFmtId="38" fontId="4" fillId="0" borderId="22" xfId="1" applyFont="1" applyFill="1" applyBorder="1" applyAlignment="1">
      <alignment horizontal="center" vertical="center"/>
    </xf>
  </cellXfs>
  <cellStyles count="6">
    <cellStyle name="桁区切り" xfId="1" builtinId="6"/>
    <cellStyle name="桁区切り 2" xfId="3" xr:uid="{00000000-0005-0000-0000-000001000000}"/>
    <cellStyle name="桁区切り 3" xfId="5" xr:uid="{00000000-0005-0000-0000-000002000000}"/>
    <cellStyle name="標準" xfId="0" builtinId="0"/>
    <cellStyle name="標準 2" xfId="2" xr:uid="{00000000-0005-0000-0000-000004000000}"/>
    <cellStyle name="標準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theme/theme1.xml" Type="http://schemas.openxmlformats.org/officeDocument/2006/relationships/theme"/><Relationship Id="rId22" Target="styles.xml" Type="http://schemas.openxmlformats.org/officeDocument/2006/relationships/styles"/><Relationship Id="rId23" Target="sharedStrings.xml" Type="http://schemas.openxmlformats.org/officeDocument/2006/relationships/sharedStrings"/><Relationship Id="rId24" Target="calcChain.xml" Type="http://schemas.openxmlformats.org/officeDocument/2006/relationships/calcChain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30"/>
  <sheetViews>
    <sheetView showGridLines="0" zoomScale="85" zoomScaleNormal="85" workbookViewId="0">
      <selection activeCell="P17" sqref="P17"/>
    </sheetView>
  </sheetViews>
  <sheetFormatPr defaultRowHeight="13.5" x14ac:dyDescent="0.15"/>
  <cols>
    <col min="1" max="1" width="35.5" bestFit="1" customWidth="1"/>
    <col min="2" max="11" width="13.5" customWidth="1"/>
  </cols>
  <sheetData>
    <row r="1" spans="1:11" ht="18.75" x14ac:dyDescent="0.15">
      <c r="K1" s="87" t="s">
        <v>0</v>
      </c>
    </row>
    <row r="2" spans="1:11" ht="19.5" x14ac:dyDescent="0.15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ht="19.5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4" customFormat="1" ht="19.5" customHeight="1" x14ac:dyDescent="0.15">
      <c r="A4" s="4" t="s">
        <v>2</v>
      </c>
    </row>
    <row r="5" spans="1:11" s="10" customFormat="1" ht="19.5" customHeight="1" x14ac:dyDescent="0.15">
      <c r="A5" s="92" t="s">
        <v>3</v>
      </c>
    </row>
    <row r="6" spans="1:11" s="10" customFormat="1" ht="19.5" customHeight="1" x14ac:dyDescent="0.15">
      <c r="A6" s="10" t="s">
        <v>4</v>
      </c>
    </row>
    <row r="7" spans="1:11" s="10" customFormat="1" ht="22.5" customHeight="1" x14ac:dyDescent="0.15">
      <c r="A7" s="10" t="s">
        <v>5</v>
      </c>
      <c r="K7" s="13" t="s">
        <v>6</v>
      </c>
    </row>
    <row r="8" spans="1:11" s="18" customFormat="1" ht="22.5" customHeight="1" x14ac:dyDescent="0.15">
      <c r="A8" s="17" t="s">
        <v>7</v>
      </c>
      <c r="B8" s="17" t="s">
        <v>8</v>
      </c>
      <c r="C8" s="91">
        <v>2022</v>
      </c>
      <c r="D8" s="91">
        <v>2023</v>
      </c>
      <c r="E8" s="91">
        <v>2024</v>
      </c>
      <c r="F8" s="91">
        <v>2025</v>
      </c>
      <c r="G8" s="91">
        <v>2026</v>
      </c>
      <c r="H8" s="91">
        <v>2027</v>
      </c>
      <c r="I8" s="91">
        <v>2028</v>
      </c>
      <c r="J8" s="91">
        <v>2029</v>
      </c>
      <c r="K8" s="91">
        <v>2030</v>
      </c>
    </row>
    <row r="9" spans="1:11" s="4" customFormat="1" ht="22.5" customHeight="1" x14ac:dyDescent="0.15">
      <c r="A9" s="19" t="s">
        <v>9</v>
      </c>
      <c r="B9" s="19">
        <f t="shared" ref="B9:B18" si="0">SUM(C9:K9)</f>
        <v>0</v>
      </c>
      <c r="C9" s="19">
        <f t="shared" ref="C9:K9" si="1">SUM(C10:C12)</f>
        <v>0</v>
      </c>
      <c r="D9" s="19">
        <f t="shared" si="1"/>
        <v>0</v>
      </c>
      <c r="E9" s="19">
        <f t="shared" si="1"/>
        <v>0</v>
      </c>
      <c r="F9" s="19">
        <f t="shared" si="1"/>
        <v>0</v>
      </c>
      <c r="G9" s="19">
        <f t="shared" si="1"/>
        <v>0</v>
      </c>
      <c r="H9" s="19">
        <f t="shared" si="1"/>
        <v>0</v>
      </c>
      <c r="I9" s="19">
        <f t="shared" si="1"/>
        <v>0</v>
      </c>
      <c r="J9" s="19">
        <f t="shared" si="1"/>
        <v>0</v>
      </c>
      <c r="K9" s="19">
        <f t="shared" si="1"/>
        <v>0</v>
      </c>
    </row>
    <row r="10" spans="1:11" s="4" customFormat="1" ht="22.5" customHeight="1" x14ac:dyDescent="0.15">
      <c r="A10" s="20" t="s">
        <v>10</v>
      </c>
      <c r="B10" s="20">
        <f t="shared" si="0"/>
        <v>0</v>
      </c>
      <c r="C10" s="20">
        <f>補助先_2022!K7</f>
        <v>0</v>
      </c>
      <c r="D10" s="20">
        <f>補助先_2023!K7</f>
        <v>0</v>
      </c>
      <c r="E10" s="20">
        <f>補助先_2024!K7</f>
        <v>0</v>
      </c>
      <c r="F10" s="20">
        <f>補助先_2025!K7</f>
        <v>0</v>
      </c>
      <c r="G10" s="20">
        <f>補助先_2026!K7</f>
        <v>0</v>
      </c>
      <c r="H10" s="20">
        <f>補助先_2027!K7</f>
        <v>0</v>
      </c>
      <c r="I10" s="20">
        <f>補助先_2028!K7</f>
        <v>0</v>
      </c>
      <c r="J10" s="20">
        <f>補助先_2029!K7</f>
        <v>0</v>
      </c>
      <c r="K10" s="20">
        <f>補助先_2030!K7</f>
        <v>0</v>
      </c>
    </row>
    <row r="11" spans="1:11" s="4" customFormat="1" ht="22.5" customHeight="1" x14ac:dyDescent="0.15">
      <c r="A11" s="20" t="s">
        <v>11</v>
      </c>
      <c r="B11" s="20">
        <f t="shared" si="0"/>
        <v>0</v>
      </c>
      <c r="C11" s="20">
        <f>補助先_2022!K10</f>
        <v>0</v>
      </c>
      <c r="D11" s="20">
        <f>補助先_2023!K10</f>
        <v>0</v>
      </c>
      <c r="E11" s="20">
        <f>補助先_2024!K10</f>
        <v>0</v>
      </c>
      <c r="F11" s="20">
        <f>補助先_2025!K10</f>
        <v>0</v>
      </c>
      <c r="G11" s="20">
        <f>補助先_2026!K10</f>
        <v>0</v>
      </c>
      <c r="H11" s="20">
        <f>補助先_2027!K10</f>
        <v>0</v>
      </c>
      <c r="I11" s="20">
        <f>補助先_2028!K10</f>
        <v>0</v>
      </c>
      <c r="J11" s="20">
        <f>補助先_2029!K10</f>
        <v>0</v>
      </c>
      <c r="K11" s="20">
        <f>補助先_2030!K10</f>
        <v>0</v>
      </c>
    </row>
    <row r="12" spans="1:11" s="4" customFormat="1" ht="22.5" customHeight="1" x14ac:dyDescent="0.15">
      <c r="A12" s="21" t="s">
        <v>12</v>
      </c>
      <c r="B12" s="21">
        <f t="shared" si="0"/>
        <v>0</v>
      </c>
      <c r="C12" s="21">
        <f>補助先_2022!K16</f>
        <v>0</v>
      </c>
      <c r="D12" s="21">
        <f>補助先_2023!K16</f>
        <v>0</v>
      </c>
      <c r="E12" s="21">
        <f>補助先_2024!K16</f>
        <v>0</v>
      </c>
      <c r="F12" s="21">
        <f>補助先_2025!K16</f>
        <v>0</v>
      </c>
      <c r="G12" s="21">
        <f>補助先_2026!K16</f>
        <v>0</v>
      </c>
      <c r="H12" s="21">
        <f>補助先_2027!K16</f>
        <v>0</v>
      </c>
      <c r="I12" s="21">
        <f>補助先_2028!K16</f>
        <v>0</v>
      </c>
      <c r="J12" s="21">
        <f>補助先_2029!K16</f>
        <v>0</v>
      </c>
      <c r="K12" s="21">
        <f>補助先_2030!K16</f>
        <v>0</v>
      </c>
    </row>
    <row r="13" spans="1:11" s="4" customFormat="1" ht="22.5" customHeight="1" x14ac:dyDescent="0.15">
      <c r="A13" s="19" t="s">
        <v>13</v>
      </c>
      <c r="B13" s="19">
        <f t="shared" si="0"/>
        <v>0</v>
      </c>
      <c r="C13" s="19">
        <f t="shared" ref="C13:K13" si="2">SUM(C14:C15)</f>
        <v>0</v>
      </c>
      <c r="D13" s="19">
        <f t="shared" si="2"/>
        <v>0</v>
      </c>
      <c r="E13" s="19">
        <f t="shared" si="2"/>
        <v>0</v>
      </c>
      <c r="F13" s="19">
        <f t="shared" si="2"/>
        <v>0</v>
      </c>
      <c r="G13" s="19">
        <f t="shared" si="2"/>
        <v>0</v>
      </c>
      <c r="H13" s="19">
        <f t="shared" si="2"/>
        <v>0</v>
      </c>
      <c r="I13" s="19">
        <f t="shared" si="2"/>
        <v>0</v>
      </c>
      <c r="J13" s="19">
        <f t="shared" si="2"/>
        <v>0</v>
      </c>
      <c r="K13" s="19">
        <f t="shared" si="2"/>
        <v>0</v>
      </c>
    </row>
    <row r="14" spans="1:11" s="4" customFormat="1" ht="22.5" customHeight="1" x14ac:dyDescent="0.15">
      <c r="A14" s="20" t="s">
        <v>14</v>
      </c>
      <c r="B14" s="20">
        <f t="shared" si="0"/>
        <v>0</v>
      </c>
      <c r="C14" s="20">
        <f>補助先_2022!K20</f>
        <v>0</v>
      </c>
      <c r="D14" s="20">
        <f>補助先_2023!K20</f>
        <v>0</v>
      </c>
      <c r="E14" s="20">
        <f>補助先_2024!K20</f>
        <v>0</v>
      </c>
      <c r="F14" s="20">
        <f>補助先_2025!K20</f>
        <v>0</v>
      </c>
      <c r="G14" s="20">
        <f>補助先_2026!K20</f>
        <v>0</v>
      </c>
      <c r="H14" s="20">
        <f>補助先_2027!K20</f>
        <v>0</v>
      </c>
      <c r="I14" s="20">
        <f>補助先_2028!K20</f>
        <v>0</v>
      </c>
      <c r="J14" s="20">
        <f>補助先_2029!K20</f>
        <v>0</v>
      </c>
      <c r="K14" s="20">
        <f>補助先_2030!K20</f>
        <v>0</v>
      </c>
    </row>
    <row r="15" spans="1:11" s="4" customFormat="1" ht="22.5" customHeight="1" x14ac:dyDescent="0.15">
      <c r="A15" s="21" t="s">
        <v>15</v>
      </c>
      <c r="B15" s="21">
        <f t="shared" si="0"/>
        <v>0</v>
      </c>
      <c r="C15" s="21">
        <f>補助先_2022!K23</f>
        <v>0</v>
      </c>
      <c r="D15" s="21">
        <f>補助先_2023!K23</f>
        <v>0</v>
      </c>
      <c r="E15" s="21">
        <f>補助先_2024!K23</f>
        <v>0</v>
      </c>
      <c r="F15" s="21">
        <f>補助先_2025!K23</f>
        <v>0</v>
      </c>
      <c r="G15" s="21">
        <f>補助先_2026!K23</f>
        <v>0</v>
      </c>
      <c r="H15" s="21">
        <f>補助先_2027!K23</f>
        <v>0</v>
      </c>
      <c r="I15" s="21">
        <f>補助先_2028!K23</f>
        <v>0</v>
      </c>
      <c r="J15" s="21">
        <f>補助先_2029!K23</f>
        <v>0</v>
      </c>
      <c r="K15" s="21">
        <f>補助先_2030!K23</f>
        <v>0</v>
      </c>
    </row>
    <row r="16" spans="1:11" s="4" customFormat="1" ht="22.5" customHeight="1" x14ac:dyDescent="0.15">
      <c r="A16" s="20" t="s">
        <v>16</v>
      </c>
      <c r="B16" s="20">
        <f t="shared" si="0"/>
        <v>0</v>
      </c>
      <c r="C16" s="20">
        <f t="shared" ref="C16:K16" si="3">SUM(C17:C20)</f>
        <v>0</v>
      </c>
      <c r="D16" s="20">
        <f t="shared" si="3"/>
        <v>0</v>
      </c>
      <c r="E16" s="20">
        <f t="shared" si="3"/>
        <v>0</v>
      </c>
      <c r="F16" s="20">
        <f t="shared" si="3"/>
        <v>0</v>
      </c>
      <c r="G16" s="20">
        <f t="shared" si="3"/>
        <v>0</v>
      </c>
      <c r="H16" s="20">
        <f t="shared" si="3"/>
        <v>0</v>
      </c>
      <c r="I16" s="20">
        <f t="shared" si="3"/>
        <v>0</v>
      </c>
      <c r="J16" s="20">
        <f t="shared" si="3"/>
        <v>0</v>
      </c>
      <c r="K16" s="20">
        <f t="shared" si="3"/>
        <v>0</v>
      </c>
    </row>
    <row r="17" spans="1:11" s="4" customFormat="1" ht="22.5" customHeight="1" x14ac:dyDescent="0.15">
      <c r="A17" s="20" t="s">
        <v>17</v>
      </c>
      <c r="B17" s="20">
        <f t="shared" si="0"/>
        <v>0</v>
      </c>
      <c r="C17" s="20">
        <f>補助先_2022!K26</f>
        <v>0</v>
      </c>
      <c r="D17" s="20">
        <f>補助先_2023!K26</f>
        <v>0</v>
      </c>
      <c r="E17" s="20">
        <f>補助先_2024!K26</f>
        <v>0</v>
      </c>
      <c r="F17" s="20">
        <f>補助先_2025!K26</f>
        <v>0</v>
      </c>
      <c r="G17" s="20">
        <f>補助先_2026!K26</f>
        <v>0</v>
      </c>
      <c r="H17" s="20">
        <f>補助先_2027!K26</f>
        <v>0</v>
      </c>
      <c r="I17" s="20">
        <f>補助先_2028!K26</f>
        <v>0</v>
      </c>
      <c r="J17" s="20">
        <f>補助先_2029!K26</f>
        <v>0</v>
      </c>
      <c r="K17" s="20">
        <f>補助先_2030!K26</f>
        <v>0</v>
      </c>
    </row>
    <row r="18" spans="1:11" s="4" customFormat="1" ht="22.5" customHeight="1" x14ac:dyDescent="0.15">
      <c r="A18" s="20" t="s">
        <v>18</v>
      </c>
      <c r="B18" s="20">
        <f t="shared" si="0"/>
        <v>0</v>
      </c>
      <c r="C18" s="20">
        <f>補助先_2022!K29</f>
        <v>0</v>
      </c>
      <c r="D18" s="20">
        <f>補助先_2023!K29</f>
        <v>0</v>
      </c>
      <c r="E18" s="20">
        <f>補助先_2024!K29</f>
        <v>0</v>
      </c>
      <c r="F18" s="20">
        <f>補助先_2025!K29</f>
        <v>0</v>
      </c>
      <c r="G18" s="20">
        <f>補助先_2026!K29</f>
        <v>0</v>
      </c>
      <c r="H18" s="20">
        <f>補助先_2027!K29</f>
        <v>0</v>
      </c>
      <c r="I18" s="20">
        <f>補助先_2028!K29</f>
        <v>0</v>
      </c>
      <c r="J18" s="20">
        <f>補助先_2029!K29</f>
        <v>0</v>
      </c>
      <c r="K18" s="20">
        <f>補助先_2030!K29</f>
        <v>0</v>
      </c>
    </row>
    <row r="19" spans="1:11" s="4" customFormat="1" ht="22.5" customHeight="1" x14ac:dyDescent="0.15">
      <c r="A19" s="20" t="s">
        <v>19</v>
      </c>
      <c r="B19" s="20">
        <f t="shared" ref="B19:B25" si="4">SUM(C19:K19)</f>
        <v>0</v>
      </c>
      <c r="C19" s="20">
        <f>補助先_2022!K33</f>
        <v>0</v>
      </c>
      <c r="D19" s="20">
        <f>補助先_2023!K33</f>
        <v>0</v>
      </c>
      <c r="E19" s="20">
        <f>補助先_2024!K33</f>
        <v>0</v>
      </c>
      <c r="F19" s="20">
        <f>補助先_2025!K33</f>
        <v>0</v>
      </c>
      <c r="G19" s="20">
        <f>補助先_2026!K33</f>
        <v>0</v>
      </c>
      <c r="H19" s="20">
        <f>補助先_2027!K33</f>
        <v>0</v>
      </c>
      <c r="I19" s="20">
        <f>補助先_2028!K33</f>
        <v>0</v>
      </c>
      <c r="J19" s="20">
        <f>補助先_2029!K33</f>
        <v>0</v>
      </c>
      <c r="K19" s="20">
        <f>補助先_2030!K33</f>
        <v>0</v>
      </c>
    </row>
    <row r="20" spans="1:11" s="4" customFormat="1" ht="22.5" customHeight="1" x14ac:dyDescent="0.15">
      <c r="A20" s="20" t="s">
        <v>20</v>
      </c>
      <c r="B20" s="20">
        <f t="shared" si="4"/>
        <v>0</v>
      </c>
      <c r="C20" s="20">
        <f>補助先_2022!K35</f>
        <v>0</v>
      </c>
      <c r="D20" s="20">
        <f>補助先_2023!K35</f>
        <v>0</v>
      </c>
      <c r="E20" s="20">
        <f>補助先_2024!K35</f>
        <v>0</v>
      </c>
      <c r="F20" s="20">
        <f>補助先_2025!K35</f>
        <v>0</v>
      </c>
      <c r="G20" s="20">
        <f>補助先_2026!K35</f>
        <v>0</v>
      </c>
      <c r="H20" s="20">
        <f>補助先_2027!K35</f>
        <v>0</v>
      </c>
      <c r="I20" s="20">
        <f>補助先_2028!K35</f>
        <v>0</v>
      </c>
      <c r="J20" s="20">
        <f>補助先_2029!K35</f>
        <v>0</v>
      </c>
      <c r="K20" s="20">
        <f>補助先_2030!K35</f>
        <v>0</v>
      </c>
    </row>
    <row r="21" spans="1:11" s="4" customFormat="1" ht="22.5" customHeight="1" x14ac:dyDescent="0.15">
      <c r="A21" s="6" t="s">
        <v>21</v>
      </c>
      <c r="B21" s="19">
        <f>SUM(C21:K21)</f>
        <v>0</v>
      </c>
      <c r="C21" s="19">
        <f t="shared" ref="C21:K21" si="5">SUM(C22:C23)</f>
        <v>0</v>
      </c>
      <c r="D21" s="19">
        <f t="shared" si="5"/>
        <v>0</v>
      </c>
      <c r="E21" s="19">
        <f t="shared" si="5"/>
        <v>0</v>
      </c>
      <c r="F21" s="19">
        <f t="shared" si="5"/>
        <v>0</v>
      </c>
      <c r="G21" s="19">
        <f t="shared" si="5"/>
        <v>0</v>
      </c>
      <c r="H21" s="19">
        <f t="shared" si="5"/>
        <v>0</v>
      </c>
      <c r="I21" s="19">
        <f t="shared" si="5"/>
        <v>0</v>
      </c>
      <c r="J21" s="19">
        <f t="shared" si="5"/>
        <v>0</v>
      </c>
      <c r="K21" s="19">
        <f t="shared" si="5"/>
        <v>0</v>
      </c>
    </row>
    <row r="22" spans="1:11" s="4" customFormat="1" ht="22.5" customHeight="1" x14ac:dyDescent="0.15">
      <c r="A22" s="44" t="s">
        <v>22</v>
      </c>
      <c r="B22" s="45">
        <f t="shared" si="4"/>
        <v>0</v>
      </c>
      <c r="C22" s="19">
        <f>委託・共同研究総括表!C23</f>
        <v>0</v>
      </c>
      <c r="D22" s="19">
        <f>委託・共同研究総括表!D23</f>
        <v>0</v>
      </c>
      <c r="E22" s="19">
        <f>委託・共同研究総括表!E23</f>
        <v>0</v>
      </c>
      <c r="F22" s="19">
        <f>委託・共同研究総括表!F23</f>
        <v>0</v>
      </c>
      <c r="G22" s="19">
        <f>委託・共同研究総括表!G23</f>
        <v>0</v>
      </c>
      <c r="H22" s="19">
        <f>委託・共同研究総括表!H23</f>
        <v>0</v>
      </c>
      <c r="I22" s="19">
        <f>委託・共同研究総括表!I23</f>
        <v>0</v>
      </c>
      <c r="J22" s="19">
        <f>委託・共同研究総括表!J23</f>
        <v>0</v>
      </c>
      <c r="K22" s="19">
        <f>委託・共同研究総括表!K23</f>
        <v>0</v>
      </c>
    </row>
    <row r="23" spans="1:11" s="4" customFormat="1" ht="22.5" customHeight="1" x14ac:dyDescent="0.15">
      <c r="A23" s="44" t="s">
        <v>23</v>
      </c>
      <c r="B23" s="46">
        <f t="shared" si="4"/>
        <v>0</v>
      </c>
      <c r="C23" s="21"/>
      <c r="D23" s="21"/>
      <c r="E23" s="21"/>
      <c r="F23" s="21"/>
      <c r="G23" s="21"/>
      <c r="H23" s="21"/>
      <c r="I23" s="21"/>
      <c r="J23" s="21"/>
      <c r="K23" s="21"/>
    </row>
    <row r="24" spans="1:11" s="4" customFormat="1" ht="22.5" customHeight="1" x14ac:dyDescent="0.15">
      <c r="A24" s="5" t="s">
        <v>24</v>
      </c>
      <c r="B24" s="21">
        <f t="shared" si="4"/>
        <v>0</v>
      </c>
      <c r="C24" s="21">
        <f t="shared" ref="C24:K24" si="6">SUM(C9,C13,C16,C21)</f>
        <v>0</v>
      </c>
      <c r="D24" s="21">
        <f t="shared" si="6"/>
        <v>0</v>
      </c>
      <c r="E24" s="21">
        <f t="shared" si="6"/>
        <v>0</v>
      </c>
      <c r="F24" s="21">
        <f t="shared" si="6"/>
        <v>0</v>
      </c>
      <c r="G24" s="21">
        <f t="shared" si="6"/>
        <v>0</v>
      </c>
      <c r="H24" s="21">
        <f t="shared" si="6"/>
        <v>0</v>
      </c>
      <c r="I24" s="21">
        <f t="shared" si="6"/>
        <v>0</v>
      </c>
      <c r="J24" s="21">
        <f t="shared" si="6"/>
        <v>0</v>
      </c>
      <c r="K24" s="21">
        <f t="shared" si="6"/>
        <v>0</v>
      </c>
    </row>
    <row r="25" spans="1:11" s="4" customFormat="1" ht="22.5" customHeight="1" x14ac:dyDescent="0.15">
      <c r="A25" s="22" t="s">
        <v>25</v>
      </c>
      <c r="B25" s="6">
        <f t="shared" si="4"/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s="4" customFormat="1" ht="22.5" customHeight="1" x14ac:dyDescent="0.15">
      <c r="A26" s="41" t="s">
        <v>26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15">
      <c r="A27" s="10"/>
    </row>
    <row r="28" spans="1:11" s="2" customFormat="1" x14ac:dyDescent="0.15">
      <c r="A28" s="76" t="s">
        <v>27</v>
      </c>
    </row>
    <row r="29" spans="1:11" s="2" customFormat="1" ht="62.25" customHeight="1" x14ac:dyDescent="0.15">
      <c r="A29" s="96" t="s">
        <v>28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</row>
    <row r="30" spans="1:11" x14ac:dyDescent="0.15">
      <c r="K30" s="94" t="s">
        <v>29</v>
      </c>
    </row>
  </sheetData>
  <mergeCells count="2">
    <mergeCell ref="A2:K2"/>
    <mergeCell ref="A29:K29"/>
  </mergeCells>
  <phoneticPr fontId="3"/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A1:R33"/>
  <sheetViews>
    <sheetView showGridLines="0" topLeftCell="A3" zoomScale="85" zoomScaleNormal="85" workbookViewId="0">
      <selection activeCell="E13" sqref="E13"/>
    </sheetView>
  </sheetViews>
  <sheetFormatPr defaultRowHeight="13.5" x14ac:dyDescent="0.15"/>
  <cols>
    <col min="1" max="1" width="35.5" bestFit="1" customWidth="1"/>
    <col min="2" max="11" width="13.5" customWidth="1"/>
  </cols>
  <sheetData>
    <row r="1" spans="1:11" ht="18.75" x14ac:dyDescent="0.15">
      <c r="K1" s="87" t="s">
        <v>0</v>
      </c>
    </row>
    <row r="2" spans="1:11" ht="19.5" x14ac:dyDescent="0.15">
      <c r="A2" s="95" t="s">
        <v>30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ht="19.5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4" customFormat="1" ht="19.5" customHeight="1" x14ac:dyDescent="0.15">
      <c r="A4" s="8" t="s">
        <v>31</v>
      </c>
    </row>
    <row r="5" spans="1:11" s="10" customFormat="1" ht="19.5" customHeight="1" x14ac:dyDescent="0.15">
      <c r="A5" s="4" t="s">
        <v>32</v>
      </c>
    </row>
    <row r="6" spans="1:11" s="10" customFormat="1" ht="19.5" customHeight="1" x14ac:dyDescent="0.15">
      <c r="A6" s="89" t="s">
        <v>33</v>
      </c>
    </row>
    <row r="7" spans="1:11" s="10" customFormat="1" ht="22.5" customHeight="1" x14ac:dyDescent="0.15">
      <c r="A7" s="10" t="s">
        <v>5</v>
      </c>
      <c r="K7" s="13" t="s">
        <v>6</v>
      </c>
    </row>
    <row r="8" spans="1:11" s="18" customFormat="1" ht="22.5" customHeight="1" x14ac:dyDescent="0.15">
      <c r="A8" s="17" t="s">
        <v>7</v>
      </c>
      <c r="B8" s="17" t="s">
        <v>8</v>
      </c>
      <c r="C8" s="91">
        <v>2022</v>
      </c>
      <c r="D8" s="91">
        <v>2023</v>
      </c>
      <c r="E8" s="91">
        <v>2024</v>
      </c>
      <c r="F8" s="91">
        <v>2025</v>
      </c>
      <c r="G8" s="91">
        <v>2026</v>
      </c>
      <c r="H8" s="91">
        <v>2027</v>
      </c>
      <c r="I8" s="91">
        <v>2028</v>
      </c>
      <c r="J8" s="91">
        <v>2029</v>
      </c>
      <c r="K8" s="91">
        <v>2030</v>
      </c>
    </row>
    <row r="9" spans="1:11" s="4" customFormat="1" ht="22.5" customHeight="1" x14ac:dyDescent="0.15">
      <c r="A9" s="19" t="s">
        <v>9</v>
      </c>
      <c r="B9" s="19">
        <f>SUM(C9:K9)</f>
        <v>0</v>
      </c>
      <c r="C9" s="19">
        <f t="shared" ref="C9:K9" si="0">SUM(C10:C12)</f>
        <v>0</v>
      </c>
      <c r="D9" s="19">
        <f t="shared" si="0"/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0</v>
      </c>
      <c r="J9" s="19">
        <f t="shared" si="0"/>
        <v>0</v>
      </c>
      <c r="K9" s="19">
        <f t="shared" si="0"/>
        <v>0</v>
      </c>
    </row>
    <row r="10" spans="1:11" s="4" customFormat="1" ht="22.5" customHeight="1" x14ac:dyDescent="0.15">
      <c r="A10" s="20" t="s">
        <v>10</v>
      </c>
      <c r="B10" s="20">
        <f>SUM(C10:K10)</f>
        <v>0</v>
      </c>
      <c r="C10" s="20">
        <f>委託・共研_2022!K7</f>
        <v>0</v>
      </c>
      <c r="D10" s="20">
        <f>委託・共研_2023!K7</f>
        <v>0</v>
      </c>
      <c r="E10" s="20">
        <f>委託・共研_2024!K7</f>
        <v>0</v>
      </c>
      <c r="F10" s="20">
        <f>委託・共研_2025!K7</f>
        <v>0</v>
      </c>
      <c r="G10" s="20">
        <f>委託・共研_2026!K7</f>
        <v>0</v>
      </c>
      <c r="H10" s="20">
        <f>委託・共研_2027!K7</f>
        <v>0</v>
      </c>
      <c r="I10" s="20">
        <f>委託・共研_2028!K7</f>
        <v>0</v>
      </c>
      <c r="J10" s="20">
        <f>委託・共研_2029!K7</f>
        <v>0</v>
      </c>
      <c r="K10" s="20">
        <f>委託・共研_2030!K7</f>
        <v>0</v>
      </c>
    </row>
    <row r="11" spans="1:11" s="4" customFormat="1" ht="22.5" customHeight="1" x14ac:dyDescent="0.15">
      <c r="A11" s="20" t="s">
        <v>11</v>
      </c>
      <c r="B11" s="20">
        <f t="shared" ref="B11:B25" si="1">SUM(C11:K11)</f>
        <v>0</v>
      </c>
      <c r="C11" s="20">
        <f>委託・共研_2022!K10</f>
        <v>0</v>
      </c>
      <c r="D11" s="20">
        <f>委託・共研_2023!K10</f>
        <v>0</v>
      </c>
      <c r="E11" s="20">
        <f>委託・共研_2024!K10</f>
        <v>0</v>
      </c>
      <c r="F11" s="20">
        <f>委託・共研_2025!K10</f>
        <v>0</v>
      </c>
      <c r="G11" s="20">
        <f>委託・共研_2026!K10</f>
        <v>0</v>
      </c>
      <c r="H11" s="20">
        <f>委託・共研_2027!K10</f>
        <v>0</v>
      </c>
      <c r="I11" s="20">
        <f>委託・共研_2028!K10</f>
        <v>0</v>
      </c>
      <c r="J11" s="20">
        <f>委託・共研_2029!K10</f>
        <v>0</v>
      </c>
      <c r="K11" s="20">
        <f>委託・共研_2030!K10</f>
        <v>0</v>
      </c>
    </row>
    <row r="12" spans="1:11" s="4" customFormat="1" ht="22.5" customHeight="1" x14ac:dyDescent="0.15">
      <c r="A12" s="21" t="s">
        <v>12</v>
      </c>
      <c r="B12" s="21">
        <f t="shared" si="1"/>
        <v>0</v>
      </c>
      <c r="C12" s="21">
        <f>委託・共研_2022!K16</f>
        <v>0</v>
      </c>
      <c r="D12" s="21">
        <f>委託・共研_2023!K16</f>
        <v>0</v>
      </c>
      <c r="E12" s="21">
        <f>委託・共研_2024!K16</f>
        <v>0</v>
      </c>
      <c r="F12" s="21">
        <f>委託・共研_2025!K16</f>
        <v>0</v>
      </c>
      <c r="G12" s="21">
        <f>委託・共研_2026!K16</f>
        <v>0</v>
      </c>
      <c r="H12" s="21">
        <f>委託・共研_2027!K16</f>
        <v>0</v>
      </c>
      <c r="I12" s="21">
        <f>委託・共研_2028!K16</f>
        <v>0</v>
      </c>
      <c r="J12" s="21">
        <f>委託・共研_2029!K16</f>
        <v>0</v>
      </c>
      <c r="K12" s="21">
        <f>委託・共研_2030!K16</f>
        <v>0</v>
      </c>
    </row>
    <row r="13" spans="1:11" s="4" customFormat="1" ht="22.5" customHeight="1" x14ac:dyDescent="0.15">
      <c r="A13" s="19" t="s">
        <v>13</v>
      </c>
      <c r="B13" s="20">
        <f t="shared" si="1"/>
        <v>0</v>
      </c>
      <c r="C13" s="19">
        <f t="shared" ref="C13:K13" si="2">SUM(C14:C15)</f>
        <v>0</v>
      </c>
      <c r="D13" s="19">
        <f t="shared" si="2"/>
        <v>0</v>
      </c>
      <c r="E13" s="19">
        <f t="shared" si="2"/>
        <v>0</v>
      </c>
      <c r="F13" s="19">
        <f t="shared" si="2"/>
        <v>0</v>
      </c>
      <c r="G13" s="19">
        <f t="shared" si="2"/>
        <v>0</v>
      </c>
      <c r="H13" s="19">
        <f t="shared" si="2"/>
        <v>0</v>
      </c>
      <c r="I13" s="19">
        <f t="shared" si="2"/>
        <v>0</v>
      </c>
      <c r="J13" s="19">
        <f t="shared" si="2"/>
        <v>0</v>
      </c>
      <c r="K13" s="19">
        <f t="shared" si="2"/>
        <v>0</v>
      </c>
    </row>
    <row r="14" spans="1:11" s="4" customFormat="1" ht="22.5" customHeight="1" x14ac:dyDescent="0.15">
      <c r="A14" s="20" t="s">
        <v>14</v>
      </c>
      <c r="B14" s="20">
        <f t="shared" si="1"/>
        <v>0</v>
      </c>
      <c r="C14" s="20">
        <f>委託・共研_2022!K20</f>
        <v>0</v>
      </c>
      <c r="D14" s="20">
        <f>委託・共研_2023!K20</f>
        <v>0</v>
      </c>
      <c r="E14" s="20">
        <f>委託・共研_2024!K20</f>
        <v>0</v>
      </c>
      <c r="F14" s="20">
        <f>委託・共研_2025!K20</f>
        <v>0</v>
      </c>
      <c r="G14" s="20">
        <f>委託・共研_2026!K20</f>
        <v>0</v>
      </c>
      <c r="H14" s="20">
        <f>委託・共研_2027!K20</f>
        <v>0</v>
      </c>
      <c r="I14" s="20">
        <f>委託・共研_2028!K20</f>
        <v>0</v>
      </c>
      <c r="J14" s="20">
        <f>委託・共研_2029!K20</f>
        <v>0</v>
      </c>
      <c r="K14" s="20">
        <f>委託・共研_2030!K20</f>
        <v>0</v>
      </c>
    </row>
    <row r="15" spans="1:11" s="4" customFormat="1" ht="22.5" customHeight="1" x14ac:dyDescent="0.15">
      <c r="A15" s="21" t="s">
        <v>15</v>
      </c>
      <c r="B15" s="21">
        <f t="shared" si="1"/>
        <v>0</v>
      </c>
      <c r="C15" s="21">
        <f>委託・共研_2022!K23</f>
        <v>0</v>
      </c>
      <c r="D15" s="21">
        <f>委託・共研_2023!K23</f>
        <v>0</v>
      </c>
      <c r="E15" s="21">
        <f>委託・共研_2024!K23</f>
        <v>0</v>
      </c>
      <c r="F15" s="21">
        <f>委託・共研_2025!K23</f>
        <v>0</v>
      </c>
      <c r="G15" s="21">
        <f>委託・共研_2026!K23</f>
        <v>0</v>
      </c>
      <c r="H15" s="21">
        <f>委託・共研_2027!K23</f>
        <v>0</v>
      </c>
      <c r="I15" s="21">
        <f>委託・共研_2028!K23</f>
        <v>0</v>
      </c>
      <c r="J15" s="21">
        <f>委託・共研_2029!K23</f>
        <v>0</v>
      </c>
      <c r="K15" s="21">
        <f>委託・共研_2030!K23</f>
        <v>0</v>
      </c>
    </row>
    <row r="16" spans="1:11" s="4" customFormat="1" ht="22.5" customHeight="1" x14ac:dyDescent="0.15">
      <c r="A16" s="20" t="s">
        <v>16</v>
      </c>
      <c r="B16" s="20">
        <f t="shared" si="1"/>
        <v>0</v>
      </c>
      <c r="C16" s="20">
        <f t="shared" ref="C16:K16" si="3">SUM(C17:C20)</f>
        <v>0</v>
      </c>
      <c r="D16" s="20">
        <f t="shared" si="3"/>
        <v>0</v>
      </c>
      <c r="E16" s="20">
        <f t="shared" si="3"/>
        <v>0</v>
      </c>
      <c r="F16" s="20">
        <f t="shared" si="3"/>
        <v>0</v>
      </c>
      <c r="G16" s="20">
        <f t="shared" si="3"/>
        <v>0</v>
      </c>
      <c r="H16" s="20">
        <f t="shared" si="3"/>
        <v>0</v>
      </c>
      <c r="I16" s="20">
        <f t="shared" si="3"/>
        <v>0</v>
      </c>
      <c r="J16" s="20">
        <f t="shared" si="3"/>
        <v>0</v>
      </c>
      <c r="K16" s="20">
        <f t="shared" si="3"/>
        <v>0</v>
      </c>
    </row>
    <row r="17" spans="1:18" s="4" customFormat="1" ht="22.5" customHeight="1" x14ac:dyDescent="0.15">
      <c r="A17" s="20" t="s">
        <v>17</v>
      </c>
      <c r="B17" s="20">
        <f>SUM(C17:K17)</f>
        <v>0</v>
      </c>
      <c r="C17" s="20">
        <f>委託・共研_2022!K26</f>
        <v>0</v>
      </c>
      <c r="D17" s="20">
        <f>委託・共研_2023!K26</f>
        <v>0</v>
      </c>
      <c r="E17" s="20">
        <f>委託・共研_2024!K26</f>
        <v>0</v>
      </c>
      <c r="F17" s="20">
        <f>委託・共研_2025!K26</f>
        <v>0</v>
      </c>
      <c r="G17" s="20">
        <f>委託・共研_2026!K26</f>
        <v>0</v>
      </c>
      <c r="H17" s="20">
        <f>委託・共研_2027!K26</f>
        <v>0</v>
      </c>
      <c r="I17" s="20">
        <f>委託・共研_2028!K26</f>
        <v>0</v>
      </c>
      <c r="J17" s="20">
        <f>委託・共研_2029!K26</f>
        <v>0</v>
      </c>
      <c r="K17" s="20">
        <f>委託・共研_2030!K26</f>
        <v>0</v>
      </c>
    </row>
    <row r="18" spans="1:18" s="4" customFormat="1" ht="22.5" customHeight="1" x14ac:dyDescent="0.15">
      <c r="A18" s="20" t="s">
        <v>18</v>
      </c>
      <c r="B18" s="20">
        <f t="shared" si="1"/>
        <v>0</v>
      </c>
      <c r="C18" s="20">
        <f>委託・共研_2022!K29</f>
        <v>0</v>
      </c>
      <c r="D18" s="20">
        <f>委託・共研_2023!K29</f>
        <v>0</v>
      </c>
      <c r="E18" s="20">
        <f>委託・共研_2024!K29</f>
        <v>0</v>
      </c>
      <c r="F18" s="20">
        <f>委託・共研_2025!K29</f>
        <v>0</v>
      </c>
      <c r="G18" s="20">
        <f>委託・共研_2026!K29</f>
        <v>0</v>
      </c>
      <c r="H18" s="20">
        <f>委託・共研_2027!K29</f>
        <v>0</v>
      </c>
      <c r="I18" s="20">
        <f>委託・共研_2028!K29</f>
        <v>0</v>
      </c>
      <c r="J18" s="20">
        <f>委託・共研_2029!K29</f>
        <v>0</v>
      </c>
      <c r="K18" s="20">
        <f>委託・共研_2030!K29</f>
        <v>0</v>
      </c>
    </row>
    <row r="19" spans="1:18" s="4" customFormat="1" ht="22.5" customHeight="1" x14ac:dyDescent="0.15">
      <c r="A19" s="20" t="s">
        <v>19</v>
      </c>
      <c r="B19" s="20">
        <f t="shared" si="1"/>
        <v>0</v>
      </c>
      <c r="C19" s="20">
        <f>委託・共研_2022!K33</f>
        <v>0</v>
      </c>
      <c r="D19" s="20">
        <f>委託・共研_2023!K33</f>
        <v>0</v>
      </c>
      <c r="E19" s="20">
        <f>委託・共研_2024!K33</f>
        <v>0</v>
      </c>
      <c r="F19" s="20">
        <f>委託・共研_2025!K33</f>
        <v>0</v>
      </c>
      <c r="G19" s="20">
        <f>委託・共研_2026!K33</f>
        <v>0</v>
      </c>
      <c r="H19" s="20">
        <f>委託・共研_2027!K33</f>
        <v>0</v>
      </c>
      <c r="I19" s="20">
        <f>委託・共研_2028!K33</f>
        <v>0</v>
      </c>
      <c r="J19" s="20">
        <f>委託・共研_2029!K33</f>
        <v>0</v>
      </c>
      <c r="K19" s="20">
        <f>委託・共研_2030!K33</f>
        <v>0</v>
      </c>
    </row>
    <row r="20" spans="1:18" s="4" customFormat="1" ht="22.5" customHeight="1" x14ac:dyDescent="0.15">
      <c r="A20" s="20" t="s">
        <v>20</v>
      </c>
      <c r="B20" s="21">
        <f t="shared" si="1"/>
        <v>0</v>
      </c>
      <c r="C20" s="20">
        <f>委託・共研_2022!K35</f>
        <v>0</v>
      </c>
      <c r="D20" s="20">
        <f>委託・共研_2023!K35</f>
        <v>0</v>
      </c>
      <c r="E20" s="20">
        <f>委託・共研_2024!K35</f>
        <v>0</v>
      </c>
      <c r="F20" s="20">
        <f>委託・共研_2025!K35</f>
        <v>0</v>
      </c>
      <c r="G20" s="20">
        <f>委託・共研_2026!K35</f>
        <v>0</v>
      </c>
      <c r="H20" s="20">
        <f>委託・共研_2027!K35</f>
        <v>0</v>
      </c>
      <c r="I20" s="20">
        <f>委託・共研_2028!K35</f>
        <v>0</v>
      </c>
      <c r="J20" s="20">
        <f>委託・共研_2029!K35</f>
        <v>0</v>
      </c>
      <c r="K20" s="20">
        <f>委託・共研_2030!K35</f>
        <v>0</v>
      </c>
    </row>
    <row r="21" spans="1:18" s="4" customFormat="1" ht="22.5" customHeight="1" x14ac:dyDescent="0.15">
      <c r="A21" s="27" t="s">
        <v>34</v>
      </c>
      <c r="B21" s="6">
        <f>SUM(C21:K21)</f>
        <v>0</v>
      </c>
      <c r="C21" s="7">
        <f t="shared" ref="C21:K21" si="4">SUM(C9,C13,C16)</f>
        <v>0</v>
      </c>
      <c r="D21" s="7">
        <f t="shared" si="4"/>
        <v>0</v>
      </c>
      <c r="E21" s="7">
        <f t="shared" si="4"/>
        <v>0</v>
      </c>
      <c r="F21" s="7">
        <f t="shared" si="4"/>
        <v>0</v>
      </c>
      <c r="G21" s="7">
        <f t="shared" si="4"/>
        <v>0</v>
      </c>
      <c r="H21" s="7">
        <f t="shared" si="4"/>
        <v>0</v>
      </c>
      <c r="I21" s="7">
        <f t="shared" si="4"/>
        <v>0</v>
      </c>
      <c r="J21" s="7">
        <f t="shared" si="4"/>
        <v>0</v>
      </c>
      <c r="K21" s="7">
        <f t="shared" si="4"/>
        <v>0</v>
      </c>
    </row>
    <row r="22" spans="1:18" s="4" customFormat="1" ht="22.5" customHeight="1" x14ac:dyDescent="0.15">
      <c r="A22" s="6" t="s">
        <v>35</v>
      </c>
      <c r="B22" s="6">
        <f>SUM(C22:K22)</f>
        <v>0</v>
      </c>
      <c r="C22" s="6">
        <f>委託・共研_2022!K40</f>
        <v>0</v>
      </c>
      <c r="D22" s="6">
        <f>委託・共研_2023!K40</f>
        <v>0</v>
      </c>
      <c r="E22" s="6">
        <f>委託・共研_2024!K40</f>
        <v>0</v>
      </c>
      <c r="F22" s="6">
        <f>委託・共研_2025!K40</f>
        <v>0</v>
      </c>
      <c r="G22" s="6">
        <f>委託・共研_2026!K40</f>
        <v>0</v>
      </c>
      <c r="H22" s="6">
        <f>委託・共研_2027!K40</f>
        <v>0</v>
      </c>
      <c r="I22" s="6">
        <f>委託・共研_2028!K40</f>
        <v>0</v>
      </c>
      <c r="J22" s="6">
        <f>委託・共研_2029!K40</f>
        <v>0</v>
      </c>
      <c r="K22" s="6">
        <f>委託・共研_2030!K40</f>
        <v>0</v>
      </c>
    </row>
    <row r="23" spans="1:18" s="4" customFormat="1" ht="22.5" customHeight="1" x14ac:dyDescent="0.15">
      <c r="A23" s="5" t="s">
        <v>24</v>
      </c>
      <c r="B23" s="6">
        <f t="shared" si="1"/>
        <v>0</v>
      </c>
      <c r="C23" s="6">
        <f t="shared" ref="C23:K23" si="5">SUM(C21:C22)</f>
        <v>0</v>
      </c>
      <c r="D23" s="6">
        <f t="shared" si="5"/>
        <v>0</v>
      </c>
      <c r="E23" s="6">
        <f t="shared" si="5"/>
        <v>0</v>
      </c>
      <c r="F23" s="6">
        <f t="shared" si="5"/>
        <v>0</v>
      </c>
      <c r="G23" s="6">
        <f t="shared" si="5"/>
        <v>0</v>
      </c>
      <c r="H23" s="6">
        <f t="shared" si="5"/>
        <v>0</v>
      </c>
      <c r="I23" s="6">
        <f t="shared" si="5"/>
        <v>0</v>
      </c>
      <c r="J23" s="6">
        <f t="shared" si="5"/>
        <v>0</v>
      </c>
      <c r="K23" s="6">
        <f t="shared" si="5"/>
        <v>0</v>
      </c>
    </row>
    <row r="24" spans="1:18" s="4" customFormat="1" ht="22.5" customHeight="1" x14ac:dyDescent="0.15">
      <c r="A24" s="22" t="s">
        <v>36</v>
      </c>
      <c r="B24" s="6">
        <f>SUM(C24:K24)</f>
        <v>0</v>
      </c>
      <c r="C24" s="6">
        <f>委託・共研_2022!J42</f>
        <v>0</v>
      </c>
      <c r="D24" s="6">
        <f>委託・共研_2023!J42</f>
        <v>0</v>
      </c>
      <c r="E24" s="6">
        <f>委託・共研_2024!J42</f>
        <v>0</v>
      </c>
      <c r="F24" s="6">
        <f>委託・共研_2025!J42</f>
        <v>0</v>
      </c>
      <c r="G24" s="6">
        <f>委託・共研_2026!J42</f>
        <v>0</v>
      </c>
      <c r="H24" s="6">
        <f>委託・共研_2027!J42</f>
        <v>0</v>
      </c>
      <c r="I24" s="6">
        <f>委託・共研_2028!J42</f>
        <v>0</v>
      </c>
      <c r="J24" s="6">
        <f>委託・共研_2029!J42</f>
        <v>0</v>
      </c>
      <c r="K24" s="6">
        <f>委託・共研_2030!J42</f>
        <v>0</v>
      </c>
    </row>
    <row r="25" spans="1:18" s="4" customFormat="1" ht="22.5" customHeight="1" x14ac:dyDescent="0.15">
      <c r="A25" s="5" t="s">
        <v>37</v>
      </c>
      <c r="B25" s="21">
        <f t="shared" si="1"/>
        <v>0</v>
      </c>
      <c r="C25" s="6">
        <f t="shared" ref="C25:K25" si="6">SUM(C23:C24)</f>
        <v>0</v>
      </c>
      <c r="D25" s="6">
        <f t="shared" si="6"/>
        <v>0</v>
      </c>
      <c r="E25" s="6">
        <f t="shared" si="6"/>
        <v>0</v>
      </c>
      <c r="F25" s="6">
        <f t="shared" si="6"/>
        <v>0</v>
      </c>
      <c r="G25" s="6">
        <f t="shared" si="6"/>
        <v>0</v>
      </c>
      <c r="H25" s="6">
        <f t="shared" si="6"/>
        <v>0</v>
      </c>
      <c r="I25" s="6">
        <f t="shared" si="6"/>
        <v>0</v>
      </c>
      <c r="J25" s="6">
        <f t="shared" si="6"/>
        <v>0</v>
      </c>
      <c r="K25" s="6">
        <f t="shared" si="6"/>
        <v>0</v>
      </c>
    </row>
    <row r="26" spans="1:18" s="10" customFormat="1" x14ac:dyDescent="0.15">
      <c r="A26" s="10" t="s">
        <v>38</v>
      </c>
    </row>
    <row r="27" spans="1:18" s="10" customFormat="1" x14ac:dyDescent="0.15"/>
    <row r="28" spans="1:18" ht="19.5" customHeight="1" x14ac:dyDescent="0.15">
      <c r="A28" s="88" t="s">
        <v>39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</row>
    <row r="29" spans="1:18" ht="55.5" customHeight="1" x14ac:dyDescent="0.15">
      <c r="A29" s="98" t="s">
        <v>40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P29" s="1"/>
      <c r="Q29" s="1"/>
    </row>
    <row r="30" spans="1:18" s="10" customFormat="1" x14ac:dyDescent="0.15">
      <c r="K30" s="94" t="s">
        <v>29</v>
      </c>
    </row>
    <row r="31" spans="1:18" s="2" customFormat="1" x14ac:dyDescent="0.15"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8" x14ac:dyDescent="0.15">
      <c r="A32" s="43"/>
    </row>
    <row r="33" spans="1:11" x14ac:dyDescent="0.1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</row>
  </sheetData>
  <mergeCells count="2">
    <mergeCell ref="A2:K2"/>
    <mergeCell ref="A29:K29"/>
  </mergeCells>
  <phoneticPr fontId="3"/>
  <pageMargins left="0.7" right="0.7" top="0.75" bottom="0.75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M49"/>
  <sheetViews>
    <sheetView showGridLines="0" zoomScale="85" zoomScaleNormal="85" workbookViewId="0">
      <selection activeCell="G27" sqref="G27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41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42</v>
      </c>
      <c r="B4" s="105"/>
      <c r="D4" s="4"/>
      <c r="J4" s="48"/>
      <c r="K4" s="48"/>
      <c r="L4" s="93">
        <f>A45</f>
        <v>0.66666666666666663</v>
      </c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63" t="s">
        <v>44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65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66"/>
      <c r="J7" s="83">
        <f>SUM(J8:J9)</f>
        <v>0</v>
      </c>
      <c r="K7" s="83">
        <f>SUM(K8:K9)</f>
        <v>0</v>
      </c>
      <c r="L7" s="107"/>
    </row>
    <row r="8" spans="1:12" s="10" customFormat="1" ht="13.5" x14ac:dyDescent="0.15">
      <c r="A8" s="12" t="s">
        <v>47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66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 t="s">
        <v>47</v>
      </c>
      <c r="C9" s="10" t="s">
        <v>48</v>
      </c>
      <c r="D9" s="11"/>
      <c r="E9" s="10" t="s">
        <v>49</v>
      </c>
      <c r="F9" s="10" t="s">
        <v>50</v>
      </c>
      <c r="H9" s="10" t="s">
        <v>51</v>
      </c>
      <c r="I9" s="66" t="s">
        <v>52</v>
      </c>
      <c r="J9" s="50">
        <f>D9*G9</f>
        <v>0</v>
      </c>
      <c r="K9" s="44">
        <f>J9</f>
        <v>0</v>
      </c>
      <c r="L9" s="107"/>
    </row>
    <row r="10" spans="1:12" s="10" customFormat="1" ht="13.5" x14ac:dyDescent="0.15">
      <c r="A10" s="101" t="s">
        <v>11</v>
      </c>
      <c r="B10" s="102"/>
      <c r="D10" s="4"/>
      <c r="I10" s="67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0" t="s">
        <v>53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66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0" t="s">
        <v>54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66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0" t="s">
        <v>55</v>
      </c>
      <c r="D13" s="11"/>
      <c r="I13" s="66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0" t="s">
        <v>56</v>
      </c>
      <c r="D14" s="11"/>
      <c r="I14" s="66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0" t="s">
        <v>57</v>
      </c>
      <c r="D15" s="11"/>
      <c r="I15" s="66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66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0" t="s">
        <v>58</v>
      </c>
      <c r="D17" s="11"/>
      <c r="I17" s="66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0" t="s">
        <v>59</v>
      </c>
      <c r="D18" s="11"/>
      <c r="I18" s="66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68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I20" s="67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I23" s="67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B24" s="10" t="s">
        <v>62</v>
      </c>
      <c r="C24" s="10" t="s">
        <v>48</v>
      </c>
      <c r="D24" s="11"/>
      <c r="E24" s="10" t="s">
        <v>49</v>
      </c>
      <c r="F24" s="10" t="s">
        <v>50</v>
      </c>
      <c r="H24" s="10" t="s">
        <v>51</v>
      </c>
      <c r="I24" s="66" t="s">
        <v>52</v>
      </c>
      <c r="J24" s="50"/>
      <c r="K24" s="53">
        <f>J24</f>
        <v>0</v>
      </c>
      <c r="L24" s="107"/>
      <c r="M24" s="42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68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I26" s="67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0" t="s">
        <v>63</v>
      </c>
      <c r="D27" s="11"/>
      <c r="I27" s="66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0" t="s">
        <v>64</v>
      </c>
      <c r="D28" s="11"/>
      <c r="I28" s="66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I29" s="67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66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66" t="s">
        <v>52</v>
      </c>
      <c r="J31" s="44"/>
      <c r="K31" s="44">
        <f t="shared" ref="K31:K32" si="2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66" t="s">
        <v>52</v>
      </c>
      <c r="J32" s="44"/>
      <c r="K32" s="44">
        <f t="shared" si="2"/>
        <v>0</v>
      </c>
      <c r="L32" s="107"/>
    </row>
    <row r="33" spans="1:13" s="10" customFormat="1" ht="13.5" x14ac:dyDescent="0.15">
      <c r="A33" s="12" t="s">
        <v>19</v>
      </c>
      <c r="D33" s="4"/>
      <c r="I33" s="67"/>
      <c r="J33" s="83">
        <f>SUM(J34)</f>
        <v>0</v>
      </c>
      <c r="K33" s="83">
        <f>SUM(K34)</f>
        <v>0</v>
      </c>
      <c r="L33" s="107"/>
    </row>
    <row r="34" spans="1:13" s="10" customFormat="1" ht="13.5" x14ac:dyDescent="0.15">
      <c r="A34" s="10" t="s">
        <v>69</v>
      </c>
      <c r="D34" s="11"/>
      <c r="I34" s="66" t="s">
        <v>52</v>
      </c>
      <c r="J34" s="44">
        <v>0</v>
      </c>
      <c r="K34" s="44">
        <f>J34</f>
        <v>0</v>
      </c>
      <c r="L34" s="107"/>
    </row>
    <row r="35" spans="1:13" s="10" customFormat="1" ht="13.5" x14ac:dyDescent="0.15">
      <c r="A35" s="12" t="s">
        <v>20</v>
      </c>
      <c r="D35" s="11"/>
      <c r="I35" s="67"/>
      <c r="J35" s="83">
        <f>SUM(J36:J38)</f>
        <v>0</v>
      </c>
      <c r="K35" s="83">
        <f>SUM(K36:K38)</f>
        <v>0</v>
      </c>
      <c r="L35" s="107"/>
    </row>
    <row r="36" spans="1:13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66" t="s">
        <v>52</v>
      </c>
      <c r="J36" s="50"/>
      <c r="K36" s="44">
        <f>J36</f>
        <v>0</v>
      </c>
      <c r="L36" s="107"/>
    </row>
    <row r="37" spans="1:13" s="10" customFormat="1" ht="13.5" x14ac:dyDescent="0.15">
      <c r="A37" s="12" t="s">
        <v>72</v>
      </c>
      <c r="B37" s="10" t="s">
        <v>73</v>
      </c>
      <c r="D37" s="11"/>
      <c r="I37" s="66" t="s">
        <v>52</v>
      </c>
      <c r="J37" s="44"/>
      <c r="K37" s="44">
        <f>J37</f>
        <v>0</v>
      </c>
      <c r="L37" s="107"/>
    </row>
    <row r="38" spans="1:13" s="10" customFormat="1" ht="13.5" x14ac:dyDescent="0.15">
      <c r="A38" s="12"/>
      <c r="B38" s="10" t="s">
        <v>74</v>
      </c>
      <c r="D38" s="11"/>
      <c r="I38" s="66" t="s">
        <v>52</v>
      </c>
      <c r="J38" s="44"/>
      <c r="K38" s="44">
        <f>J38</f>
        <v>0</v>
      </c>
      <c r="L38" s="107"/>
    </row>
    <row r="39" spans="1:13" s="8" customFormat="1" ht="13.5" x14ac:dyDescent="0.15">
      <c r="A39" s="31" t="s">
        <v>21</v>
      </c>
      <c r="B39" s="32"/>
      <c r="C39" s="32"/>
      <c r="D39" s="33"/>
      <c r="E39" s="32"/>
      <c r="F39" s="32"/>
      <c r="G39" s="32"/>
      <c r="H39" s="32"/>
      <c r="I39" s="69"/>
      <c r="J39" s="49">
        <f>SUM(J41,J43)</f>
        <v>0</v>
      </c>
      <c r="K39" s="49">
        <f>SUM(K41,K43)</f>
        <v>0</v>
      </c>
      <c r="L39" s="107"/>
    </row>
    <row r="40" spans="1:13" s="8" customFormat="1" ht="13.5" x14ac:dyDescent="0.15">
      <c r="A40" s="44" t="s">
        <v>22</v>
      </c>
      <c r="D40" s="30"/>
      <c r="I40" s="70"/>
      <c r="J40" s="50"/>
      <c r="K40" s="54"/>
      <c r="L40" s="107"/>
      <c r="M40" s="35"/>
    </row>
    <row r="41" spans="1:13" s="8" customFormat="1" ht="13.5" x14ac:dyDescent="0.15">
      <c r="A41" s="34"/>
      <c r="B41" s="36" t="s">
        <v>33</v>
      </c>
      <c r="C41" s="36"/>
      <c r="D41" s="30"/>
      <c r="I41" s="71" t="s">
        <v>52</v>
      </c>
      <c r="J41" s="50">
        <f>委託・共研_2022!J41</f>
        <v>0</v>
      </c>
      <c r="K41" s="54">
        <f>委託・共研_2022!K41</f>
        <v>0</v>
      </c>
      <c r="L41" s="107"/>
      <c r="M41" s="37"/>
    </row>
    <row r="42" spans="1:13" s="8" customFormat="1" ht="13.5" x14ac:dyDescent="0.15">
      <c r="A42" s="44" t="s">
        <v>23</v>
      </c>
      <c r="D42" s="30"/>
      <c r="I42" s="70"/>
      <c r="J42" s="50"/>
      <c r="K42" s="54"/>
      <c r="L42" s="107"/>
    </row>
    <row r="43" spans="1:13" s="8" customFormat="1" ht="14.25" thickBot="1" x14ac:dyDescent="0.2">
      <c r="A43" s="34"/>
      <c r="B43" s="36" t="s">
        <v>75</v>
      </c>
      <c r="C43" s="36"/>
      <c r="D43" s="30"/>
      <c r="I43" s="71" t="s">
        <v>52</v>
      </c>
      <c r="J43" s="50"/>
      <c r="K43" s="54"/>
      <c r="L43" s="107"/>
      <c r="M43" s="37"/>
    </row>
    <row r="44" spans="1:13" s="8" customFormat="1" ht="14.25" thickBot="1" x14ac:dyDescent="0.2">
      <c r="A44" s="28" t="s">
        <v>76</v>
      </c>
      <c r="B44" s="29"/>
      <c r="C44" s="29"/>
      <c r="D44" s="29"/>
      <c r="E44" s="29"/>
      <c r="F44" s="29"/>
      <c r="G44" s="29"/>
      <c r="H44" s="29"/>
      <c r="I44" s="73"/>
      <c r="J44" s="55">
        <f>SUM(J6,J19,J25,J39)</f>
        <v>0</v>
      </c>
      <c r="K44" s="55">
        <f>SUM(K6,K19,K25,K39)</f>
        <v>0</v>
      </c>
      <c r="L44" s="64">
        <f>K44*A45</f>
        <v>0</v>
      </c>
    </row>
    <row r="45" spans="1:13" ht="18" customHeight="1" x14ac:dyDescent="0.15">
      <c r="A45" s="79">
        <v>0.66666666666666663</v>
      </c>
    </row>
    <row r="47" spans="1:13" ht="38.25" customHeight="1" x14ac:dyDescent="0.15">
      <c r="A47" s="96" t="s">
        <v>77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3" ht="38.25" customHeight="1" x14ac:dyDescent="0.15">
      <c r="A48" s="99" t="s">
        <v>78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12:12" ht="19.5" customHeight="1" x14ac:dyDescent="0.15">
      <c r="L49" s="94" t="s">
        <v>29</v>
      </c>
    </row>
  </sheetData>
  <mergeCells count="9">
    <mergeCell ref="A47:L47"/>
    <mergeCell ref="A48:L48"/>
    <mergeCell ref="A2:L2"/>
    <mergeCell ref="A10:B10"/>
    <mergeCell ref="B3:H3"/>
    <mergeCell ref="I3:L3"/>
    <mergeCell ref="A4:B4"/>
    <mergeCell ref="L6:L43"/>
    <mergeCell ref="A5:I5"/>
  </mergeCells>
  <phoneticPr fontId="3"/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F21E0-F7E8-4EE2-8AF9-96717AB4D1D9}">
  <sheetPr codeName="Sheet1">
    <pageSetUpPr fitToPage="1"/>
  </sheetPr>
  <dimension ref="A1:M51"/>
  <sheetViews>
    <sheetView showGridLines="0" zoomScale="85" zoomScaleNormal="85" workbookViewId="0">
      <selection activeCell="J25" sqref="J2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79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80</v>
      </c>
      <c r="B4" s="105"/>
      <c r="D4" s="4"/>
      <c r="J4" s="48"/>
      <c r="K4" s="48"/>
      <c r="L4" s="93">
        <f>A47</f>
        <v>0.66666666666666663</v>
      </c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63" t="s">
        <v>44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65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66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 t="s">
        <v>81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66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66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I10" s="67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0" t="s">
        <v>53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66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0" t="s">
        <v>54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66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0" t="s">
        <v>55</v>
      </c>
      <c r="D13" s="11"/>
      <c r="I13" s="66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0" t="s">
        <v>56</v>
      </c>
      <c r="D14" s="11"/>
      <c r="I14" s="66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0" t="s">
        <v>57</v>
      </c>
      <c r="D15" s="11"/>
      <c r="I15" s="66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66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0" t="s">
        <v>58</v>
      </c>
      <c r="D17" s="11"/>
      <c r="I17" s="66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0" t="s">
        <v>59</v>
      </c>
      <c r="D18" s="11"/>
      <c r="I18" s="66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68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I20" s="67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I23" s="67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66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68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I26" s="67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0" t="s">
        <v>63</v>
      </c>
      <c r="D27" s="11"/>
      <c r="I27" s="66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0" t="s">
        <v>64</v>
      </c>
      <c r="D28" s="11"/>
      <c r="I28" s="66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I29" s="67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66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66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66" t="s">
        <v>52</v>
      </c>
      <c r="J32" s="44"/>
      <c r="K32" s="44">
        <f t="shared" si="3"/>
        <v>0</v>
      </c>
      <c r="L32" s="107"/>
    </row>
    <row r="33" spans="1:13" s="10" customFormat="1" ht="13.5" x14ac:dyDescent="0.15">
      <c r="A33" s="12" t="s">
        <v>19</v>
      </c>
      <c r="D33" s="4"/>
      <c r="I33" s="67"/>
      <c r="J33" s="83">
        <f>SUM(J34)</f>
        <v>0</v>
      </c>
      <c r="K33" s="83">
        <f>SUM(K34)</f>
        <v>0</v>
      </c>
      <c r="L33" s="107"/>
    </row>
    <row r="34" spans="1:13" s="10" customFormat="1" ht="13.5" x14ac:dyDescent="0.15">
      <c r="A34" s="10" t="s">
        <v>69</v>
      </c>
      <c r="D34" s="11"/>
      <c r="I34" s="66" t="s">
        <v>52</v>
      </c>
      <c r="J34" s="44"/>
      <c r="K34" s="44">
        <f>J34</f>
        <v>0</v>
      </c>
      <c r="L34" s="107"/>
    </row>
    <row r="35" spans="1:13" s="10" customFormat="1" ht="13.5" x14ac:dyDescent="0.15">
      <c r="A35" s="12" t="s">
        <v>20</v>
      </c>
      <c r="D35" s="11"/>
      <c r="I35" s="67"/>
      <c r="J35" s="83">
        <f>SUM(J36:J39)</f>
        <v>0</v>
      </c>
      <c r="K35" s="83">
        <f>SUM(K36:K39)</f>
        <v>0</v>
      </c>
      <c r="L35" s="107"/>
    </row>
    <row r="36" spans="1:13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66" t="s">
        <v>52</v>
      </c>
      <c r="J36" s="50">
        <f t="shared" ref="J36" si="4">D36*G36</f>
        <v>0</v>
      </c>
      <c r="K36" s="44">
        <f>J36</f>
        <v>0</v>
      </c>
      <c r="L36" s="107"/>
    </row>
    <row r="37" spans="1:13" s="10" customFormat="1" ht="13.5" x14ac:dyDescent="0.15">
      <c r="A37" s="12" t="s">
        <v>72</v>
      </c>
      <c r="B37" s="10" t="s">
        <v>73</v>
      </c>
      <c r="D37" s="11"/>
      <c r="I37" s="66" t="s">
        <v>52</v>
      </c>
      <c r="J37" s="44"/>
      <c r="K37" s="44">
        <f>J37</f>
        <v>0</v>
      </c>
      <c r="L37" s="107"/>
    </row>
    <row r="38" spans="1:13" s="10" customFormat="1" ht="13.5" x14ac:dyDescent="0.15">
      <c r="A38" s="12"/>
      <c r="B38" s="10" t="s">
        <v>74</v>
      </c>
      <c r="D38" s="11"/>
      <c r="I38" s="66" t="s">
        <v>52</v>
      </c>
      <c r="J38" s="44"/>
      <c r="K38" s="44">
        <f>J38</f>
        <v>0</v>
      </c>
      <c r="L38" s="107"/>
    </row>
    <row r="39" spans="1:13" s="10" customFormat="1" ht="13.5" x14ac:dyDescent="0.15">
      <c r="A39" s="12"/>
      <c r="D39" s="11"/>
      <c r="I39" s="66" t="s">
        <v>52</v>
      </c>
      <c r="J39" s="44"/>
      <c r="K39" s="44">
        <f>J39</f>
        <v>0</v>
      </c>
      <c r="L39" s="107"/>
    </row>
    <row r="40" spans="1:13" s="8" customFormat="1" ht="13.5" x14ac:dyDescent="0.15">
      <c r="A40" s="31" t="s">
        <v>21</v>
      </c>
      <c r="B40" s="32"/>
      <c r="C40" s="32"/>
      <c r="D40" s="33"/>
      <c r="E40" s="32"/>
      <c r="F40" s="32"/>
      <c r="G40" s="32"/>
      <c r="H40" s="32"/>
      <c r="I40" s="69"/>
      <c r="J40" s="49">
        <f>SUM(J42,J44)</f>
        <v>0</v>
      </c>
      <c r="K40" s="49">
        <f>SUM(K42,K44)</f>
        <v>0</v>
      </c>
      <c r="L40" s="107"/>
    </row>
    <row r="41" spans="1:13" s="8" customFormat="1" ht="13.5" x14ac:dyDescent="0.15">
      <c r="A41" s="44" t="s">
        <v>22</v>
      </c>
      <c r="D41" s="30"/>
      <c r="I41" s="70"/>
      <c r="J41" s="50"/>
      <c r="K41" s="54"/>
      <c r="L41" s="107"/>
      <c r="M41" s="35"/>
    </row>
    <row r="42" spans="1:13" s="8" customFormat="1" ht="13.5" x14ac:dyDescent="0.15">
      <c r="A42" s="34"/>
      <c r="B42" s="36" t="s">
        <v>33</v>
      </c>
      <c r="C42" s="36"/>
      <c r="D42" s="30"/>
      <c r="I42" s="71" t="s">
        <v>52</v>
      </c>
      <c r="J42" s="50">
        <f>委託・共研_2023!J41</f>
        <v>0</v>
      </c>
      <c r="K42" s="54">
        <f>J42</f>
        <v>0</v>
      </c>
      <c r="L42" s="107"/>
      <c r="M42" s="37"/>
    </row>
    <row r="43" spans="1:13" s="8" customFormat="1" ht="13.5" x14ac:dyDescent="0.15">
      <c r="A43" s="44" t="s">
        <v>23</v>
      </c>
      <c r="D43" s="30"/>
      <c r="I43" s="70"/>
      <c r="J43" s="50"/>
      <c r="K43" s="54"/>
      <c r="L43" s="107"/>
    </row>
    <row r="44" spans="1:13" s="8" customFormat="1" ht="13.5" x14ac:dyDescent="0.15">
      <c r="A44" s="34"/>
      <c r="B44" s="36" t="s">
        <v>75</v>
      </c>
      <c r="C44" s="36"/>
      <c r="D44" s="30"/>
      <c r="I44" s="71" t="s">
        <v>52</v>
      </c>
      <c r="J44" s="50"/>
      <c r="K44" s="54"/>
      <c r="L44" s="107"/>
      <c r="M44" s="37"/>
    </row>
    <row r="45" spans="1:13" s="8" customFormat="1" ht="14.25" thickBot="1" x14ac:dyDescent="0.2">
      <c r="A45" s="38"/>
      <c r="B45" s="39"/>
      <c r="C45" s="39"/>
      <c r="D45" s="40"/>
      <c r="E45" s="39"/>
      <c r="F45" s="39"/>
      <c r="G45" s="39"/>
      <c r="H45" s="39"/>
      <c r="I45" s="72"/>
      <c r="J45" s="50"/>
      <c r="K45" s="54"/>
      <c r="L45" s="111"/>
    </row>
    <row r="46" spans="1:13" s="8" customFormat="1" ht="14.25" thickBot="1" x14ac:dyDescent="0.2">
      <c r="A46" s="28" t="s">
        <v>76</v>
      </c>
      <c r="B46" s="29"/>
      <c r="C46" s="29"/>
      <c r="D46" s="29"/>
      <c r="E46" s="29"/>
      <c r="F46" s="29"/>
      <c r="G46" s="29"/>
      <c r="H46" s="29"/>
      <c r="I46" s="73"/>
      <c r="J46" s="55">
        <f>SUM(J6,J19,J25,J40)</f>
        <v>0</v>
      </c>
      <c r="K46" s="55">
        <f>SUM(K6,K19,K25,K40)</f>
        <v>0</v>
      </c>
      <c r="L46" s="64">
        <f>K46*A47</f>
        <v>0</v>
      </c>
    </row>
    <row r="47" spans="1:13" ht="18" customHeight="1" x14ac:dyDescent="0.15">
      <c r="A47" s="79">
        <v>0.66666666666666663</v>
      </c>
    </row>
    <row r="49" spans="1:12" ht="38.25" customHeight="1" x14ac:dyDescent="0.15">
      <c r="A49" s="96" t="s">
        <v>77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 ht="38.25" customHeight="1" x14ac:dyDescent="0.15">
      <c r="A50" s="99" t="s">
        <v>78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1:12" ht="19.5" customHeight="1" x14ac:dyDescent="0.15">
      <c r="L51" s="94" t="s">
        <v>29</v>
      </c>
    </row>
  </sheetData>
  <mergeCells count="9">
    <mergeCell ref="A49:L49"/>
    <mergeCell ref="A50:L50"/>
    <mergeCell ref="A2:L2"/>
    <mergeCell ref="B3:H3"/>
    <mergeCell ref="I3:L3"/>
    <mergeCell ref="A4:B4"/>
    <mergeCell ref="A5:I5"/>
    <mergeCell ref="L6:L45"/>
    <mergeCell ref="A10:B10"/>
  </mergeCells>
  <phoneticPr fontId="14"/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6FD7-DE99-44B0-A659-B98DB6A0AD55}">
  <sheetPr codeName="Sheet3">
    <pageSetUpPr fitToPage="1"/>
  </sheetPr>
  <dimension ref="A1:M51"/>
  <sheetViews>
    <sheetView showGridLines="0" topLeftCell="A7" zoomScale="85" zoomScaleNormal="85" workbookViewId="0">
      <selection activeCell="J25" sqref="J2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79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83</v>
      </c>
      <c r="B4" s="105"/>
      <c r="D4" s="4"/>
      <c r="J4" s="48"/>
      <c r="K4" s="48"/>
      <c r="L4" s="93">
        <f>A47</f>
        <v>0.66666666666666663</v>
      </c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63" t="s">
        <v>44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65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66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 t="s">
        <v>81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66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66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I10" s="67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0" t="s">
        <v>53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66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0" t="s">
        <v>54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66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0" t="s">
        <v>55</v>
      </c>
      <c r="D13" s="11"/>
      <c r="I13" s="66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0" t="s">
        <v>56</v>
      </c>
      <c r="D14" s="11"/>
      <c r="I14" s="66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0" t="s">
        <v>57</v>
      </c>
      <c r="D15" s="11"/>
      <c r="I15" s="66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66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0" t="s">
        <v>58</v>
      </c>
      <c r="D17" s="11"/>
      <c r="I17" s="66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0" t="s">
        <v>59</v>
      </c>
      <c r="D18" s="11"/>
      <c r="I18" s="66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68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I20" s="67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B21" s="8" t="s">
        <v>60</v>
      </c>
      <c r="C21" s="8" t="s">
        <v>117</v>
      </c>
      <c r="D21" s="30"/>
      <c r="E21" s="8" t="s">
        <v>49</v>
      </c>
      <c r="F21" s="8" t="s">
        <v>120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I23" s="67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66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68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I26" s="67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0" t="s">
        <v>63</v>
      </c>
      <c r="D27" s="11"/>
      <c r="I27" s="66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0" t="s">
        <v>64</v>
      </c>
      <c r="D28" s="11"/>
      <c r="I28" s="66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I29" s="67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66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66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66" t="s">
        <v>52</v>
      </c>
      <c r="J32" s="44"/>
      <c r="K32" s="44">
        <f t="shared" si="3"/>
        <v>0</v>
      </c>
      <c r="L32" s="107"/>
    </row>
    <row r="33" spans="1:13" s="10" customFormat="1" ht="13.5" x14ac:dyDescent="0.15">
      <c r="A33" s="12" t="s">
        <v>19</v>
      </c>
      <c r="D33" s="4"/>
      <c r="I33" s="67"/>
      <c r="J33" s="83">
        <f>SUM(J34)</f>
        <v>0</v>
      </c>
      <c r="K33" s="83">
        <f>SUM(K34)</f>
        <v>0</v>
      </c>
      <c r="L33" s="107"/>
    </row>
    <row r="34" spans="1:13" s="10" customFormat="1" ht="13.5" x14ac:dyDescent="0.15">
      <c r="A34" s="10" t="s">
        <v>69</v>
      </c>
      <c r="D34" s="11"/>
      <c r="I34" s="66" t="s">
        <v>52</v>
      </c>
      <c r="J34" s="44"/>
      <c r="K34" s="44">
        <f>J34</f>
        <v>0</v>
      </c>
      <c r="L34" s="107"/>
    </row>
    <row r="35" spans="1:13" s="10" customFormat="1" ht="13.5" x14ac:dyDescent="0.15">
      <c r="A35" s="12" t="s">
        <v>20</v>
      </c>
      <c r="D35" s="11"/>
      <c r="I35" s="67"/>
      <c r="J35" s="83">
        <f>SUM(J36:J39)</f>
        <v>0</v>
      </c>
      <c r="K35" s="83">
        <f>SUM(K36:K39)</f>
        <v>0</v>
      </c>
      <c r="L35" s="107"/>
    </row>
    <row r="36" spans="1:13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66" t="s">
        <v>52</v>
      </c>
      <c r="J36" s="50">
        <f t="shared" ref="J36" si="4">D36*G36</f>
        <v>0</v>
      </c>
      <c r="K36" s="44">
        <f>J36</f>
        <v>0</v>
      </c>
      <c r="L36" s="107"/>
    </row>
    <row r="37" spans="1:13" s="10" customFormat="1" ht="13.5" x14ac:dyDescent="0.15">
      <c r="A37" s="12" t="s">
        <v>72</v>
      </c>
      <c r="B37" s="10" t="s">
        <v>73</v>
      </c>
      <c r="D37" s="11"/>
      <c r="I37" s="66" t="s">
        <v>52</v>
      </c>
      <c r="J37" s="44"/>
      <c r="K37" s="44">
        <f>J37</f>
        <v>0</v>
      </c>
      <c r="L37" s="107"/>
    </row>
    <row r="38" spans="1:13" s="10" customFormat="1" ht="13.5" x14ac:dyDescent="0.15">
      <c r="A38" s="12"/>
      <c r="B38" s="10" t="s">
        <v>74</v>
      </c>
      <c r="D38" s="11"/>
      <c r="I38" s="66" t="s">
        <v>52</v>
      </c>
      <c r="J38" s="44"/>
      <c r="K38" s="44">
        <f>J38</f>
        <v>0</v>
      </c>
      <c r="L38" s="107"/>
    </row>
    <row r="39" spans="1:13" s="10" customFormat="1" ht="13.5" x14ac:dyDescent="0.15">
      <c r="A39" s="12"/>
      <c r="D39" s="11"/>
      <c r="I39" s="66" t="s">
        <v>52</v>
      </c>
      <c r="J39" s="44"/>
      <c r="K39" s="44">
        <f>J39</f>
        <v>0</v>
      </c>
      <c r="L39" s="107"/>
    </row>
    <row r="40" spans="1:13" s="8" customFormat="1" ht="13.5" x14ac:dyDescent="0.15">
      <c r="A40" s="31" t="s">
        <v>21</v>
      </c>
      <c r="B40" s="32"/>
      <c r="C40" s="32"/>
      <c r="D40" s="33"/>
      <c r="E40" s="32"/>
      <c r="F40" s="32"/>
      <c r="G40" s="32"/>
      <c r="H40" s="32"/>
      <c r="I40" s="69"/>
      <c r="J40" s="49">
        <f>SUM(J42,J44)</f>
        <v>0</v>
      </c>
      <c r="K40" s="49">
        <f>SUM(K42,K44)</f>
        <v>0</v>
      </c>
      <c r="L40" s="107"/>
    </row>
    <row r="41" spans="1:13" s="8" customFormat="1" ht="13.5" x14ac:dyDescent="0.15">
      <c r="A41" s="44" t="s">
        <v>22</v>
      </c>
      <c r="D41" s="30"/>
      <c r="I41" s="70"/>
      <c r="J41" s="50"/>
      <c r="K41" s="54"/>
      <c r="L41" s="107"/>
      <c r="M41" s="35"/>
    </row>
    <row r="42" spans="1:13" s="8" customFormat="1" ht="13.5" x14ac:dyDescent="0.15">
      <c r="A42" s="34"/>
      <c r="B42" s="36" t="s">
        <v>33</v>
      </c>
      <c r="C42" s="36"/>
      <c r="D42" s="30"/>
      <c r="I42" s="71" t="s">
        <v>52</v>
      </c>
      <c r="J42" s="50">
        <f>委託・共研_2024!J41</f>
        <v>0</v>
      </c>
      <c r="K42" s="54">
        <f>J42</f>
        <v>0</v>
      </c>
      <c r="L42" s="107"/>
      <c r="M42" s="37"/>
    </row>
    <row r="43" spans="1:13" s="8" customFormat="1" ht="13.5" x14ac:dyDescent="0.15">
      <c r="A43" s="44" t="s">
        <v>23</v>
      </c>
      <c r="D43" s="30"/>
      <c r="I43" s="70"/>
      <c r="J43" s="50"/>
      <c r="K43" s="54"/>
      <c r="L43" s="107"/>
    </row>
    <row r="44" spans="1:13" s="8" customFormat="1" ht="13.5" x14ac:dyDescent="0.15">
      <c r="A44" s="34"/>
      <c r="B44" s="36" t="s">
        <v>75</v>
      </c>
      <c r="C44" s="36"/>
      <c r="D44" s="30"/>
      <c r="I44" s="71" t="s">
        <v>52</v>
      </c>
      <c r="J44" s="50"/>
      <c r="K44" s="54"/>
      <c r="L44" s="107"/>
      <c r="M44" s="37"/>
    </row>
    <row r="45" spans="1:13" s="8" customFormat="1" ht="14.25" thickBot="1" x14ac:dyDescent="0.2">
      <c r="A45" s="38"/>
      <c r="B45" s="39"/>
      <c r="C45" s="39"/>
      <c r="D45" s="40"/>
      <c r="E45" s="39"/>
      <c r="F45" s="39"/>
      <c r="G45" s="39"/>
      <c r="H45" s="39"/>
      <c r="I45" s="72"/>
      <c r="J45" s="50"/>
      <c r="K45" s="54"/>
      <c r="L45" s="111"/>
    </row>
    <row r="46" spans="1:13" s="8" customFormat="1" ht="14.25" thickBot="1" x14ac:dyDescent="0.2">
      <c r="A46" s="28" t="s">
        <v>76</v>
      </c>
      <c r="B46" s="29"/>
      <c r="C46" s="29"/>
      <c r="D46" s="29"/>
      <c r="E46" s="29"/>
      <c r="F46" s="29"/>
      <c r="G46" s="29"/>
      <c r="H46" s="29"/>
      <c r="I46" s="73"/>
      <c r="J46" s="55">
        <f>SUM(J6,J19,J25,J40)</f>
        <v>0</v>
      </c>
      <c r="K46" s="55">
        <f>SUM(K6,K19,K25,K40)</f>
        <v>0</v>
      </c>
      <c r="L46" s="64">
        <f>K46*A47</f>
        <v>0</v>
      </c>
    </row>
    <row r="47" spans="1:13" ht="18" customHeight="1" x14ac:dyDescent="0.15">
      <c r="A47" s="79">
        <v>0.66666666666666663</v>
      </c>
    </row>
    <row r="49" spans="1:12" ht="38.25" customHeight="1" x14ac:dyDescent="0.15">
      <c r="A49" s="96" t="s">
        <v>77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 ht="38.25" customHeight="1" x14ac:dyDescent="0.15">
      <c r="A50" s="99" t="s">
        <v>78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1:12" ht="19.5" customHeight="1" x14ac:dyDescent="0.15">
      <c r="L51" s="94" t="s">
        <v>29</v>
      </c>
    </row>
  </sheetData>
  <mergeCells count="9">
    <mergeCell ref="A49:L49"/>
    <mergeCell ref="A50:L50"/>
    <mergeCell ref="A2:L2"/>
    <mergeCell ref="B3:H3"/>
    <mergeCell ref="I3:L3"/>
    <mergeCell ref="A4:B4"/>
    <mergeCell ref="A5:I5"/>
    <mergeCell ref="L6:L45"/>
    <mergeCell ref="A10:B10"/>
  </mergeCells>
  <phoneticPr fontId="14"/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5656-8838-4377-ADCA-3AE69D032560}">
  <sheetPr codeName="Sheet4">
    <pageSetUpPr fitToPage="1"/>
  </sheetPr>
  <dimension ref="A1:M51"/>
  <sheetViews>
    <sheetView showGridLines="0" zoomScale="85" zoomScaleNormal="85" workbookViewId="0">
      <selection activeCell="K24" sqref="K24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79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84</v>
      </c>
      <c r="B4" s="105"/>
      <c r="D4" s="4"/>
      <c r="J4" s="48"/>
      <c r="K4" s="48"/>
      <c r="L4" s="93">
        <f>A47</f>
        <v>0.66666666666666663</v>
      </c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63" t="s">
        <v>44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65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66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 t="s">
        <v>81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66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66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I10" s="67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0" t="s">
        <v>53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66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0" t="s">
        <v>54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66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0" t="s">
        <v>55</v>
      </c>
      <c r="D13" s="11"/>
      <c r="I13" s="66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0" t="s">
        <v>56</v>
      </c>
      <c r="D14" s="11"/>
      <c r="I14" s="66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0" t="s">
        <v>57</v>
      </c>
      <c r="D15" s="11"/>
      <c r="I15" s="66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66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0" t="s">
        <v>58</v>
      </c>
      <c r="D17" s="11"/>
      <c r="I17" s="66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0" t="s">
        <v>59</v>
      </c>
      <c r="D18" s="11"/>
      <c r="I18" s="66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68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I20" s="67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I23" s="67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66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68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I26" s="67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0" t="s">
        <v>63</v>
      </c>
      <c r="D27" s="11"/>
      <c r="I27" s="66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0" t="s">
        <v>64</v>
      </c>
      <c r="D28" s="11"/>
      <c r="I28" s="66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I29" s="67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66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66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66" t="s">
        <v>52</v>
      </c>
      <c r="J32" s="44"/>
      <c r="K32" s="44">
        <f t="shared" si="3"/>
        <v>0</v>
      </c>
      <c r="L32" s="107"/>
    </row>
    <row r="33" spans="1:13" s="10" customFormat="1" ht="13.5" x14ac:dyDescent="0.15">
      <c r="A33" s="12" t="s">
        <v>19</v>
      </c>
      <c r="D33" s="4"/>
      <c r="I33" s="67"/>
      <c r="J33" s="83">
        <f>SUM(J34)</f>
        <v>0</v>
      </c>
      <c r="K33" s="83">
        <f>SUM(K34)</f>
        <v>0</v>
      </c>
      <c r="L33" s="107"/>
    </row>
    <row r="34" spans="1:13" s="10" customFormat="1" ht="13.5" x14ac:dyDescent="0.15">
      <c r="A34" s="10" t="s">
        <v>69</v>
      </c>
      <c r="D34" s="11"/>
      <c r="I34" s="66" t="s">
        <v>52</v>
      </c>
      <c r="J34" s="44"/>
      <c r="K34" s="44">
        <f>J34</f>
        <v>0</v>
      </c>
      <c r="L34" s="107"/>
    </row>
    <row r="35" spans="1:13" s="10" customFormat="1" ht="13.5" x14ac:dyDescent="0.15">
      <c r="A35" s="12" t="s">
        <v>20</v>
      </c>
      <c r="D35" s="11"/>
      <c r="I35" s="67"/>
      <c r="J35" s="83">
        <f>SUM(J36:J39)</f>
        <v>0</v>
      </c>
      <c r="K35" s="83">
        <f>SUM(K36:K39)</f>
        <v>0</v>
      </c>
      <c r="L35" s="107"/>
    </row>
    <row r="36" spans="1:13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66" t="s">
        <v>52</v>
      </c>
      <c r="J36" s="50">
        <f t="shared" ref="J36" si="4">D36*G36</f>
        <v>0</v>
      </c>
      <c r="K36" s="44">
        <f>J36</f>
        <v>0</v>
      </c>
      <c r="L36" s="107"/>
    </row>
    <row r="37" spans="1:13" s="10" customFormat="1" ht="13.5" x14ac:dyDescent="0.15">
      <c r="A37" s="12" t="s">
        <v>72</v>
      </c>
      <c r="B37" s="10" t="s">
        <v>73</v>
      </c>
      <c r="D37" s="11"/>
      <c r="I37" s="66" t="s">
        <v>52</v>
      </c>
      <c r="J37" s="44"/>
      <c r="K37" s="44">
        <f>J37</f>
        <v>0</v>
      </c>
      <c r="L37" s="107"/>
    </row>
    <row r="38" spans="1:13" s="10" customFormat="1" ht="13.5" x14ac:dyDescent="0.15">
      <c r="A38" s="12"/>
      <c r="B38" s="10" t="s">
        <v>74</v>
      </c>
      <c r="D38" s="11"/>
      <c r="I38" s="66" t="s">
        <v>52</v>
      </c>
      <c r="J38" s="44"/>
      <c r="K38" s="44">
        <f>J38</f>
        <v>0</v>
      </c>
      <c r="L38" s="107"/>
    </row>
    <row r="39" spans="1:13" s="10" customFormat="1" ht="13.5" x14ac:dyDescent="0.15">
      <c r="A39" s="12"/>
      <c r="D39" s="11"/>
      <c r="I39" s="66" t="s">
        <v>52</v>
      </c>
      <c r="J39" s="44"/>
      <c r="K39" s="44">
        <f>J39</f>
        <v>0</v>
      </c>
      <c r="L39" s="107"/>
    </row>
    <row r="40" spans="1:13" s="8" customFormat="1" ht="13.5" x14ac:dyDescent="0.15">
      <c r="A40" s="31" t="s">
        <v>21</v>
      </c>
      <c r="B40" s="32"/>
      <c r="C40" s="32"/>
      <c r="D40" s="33"/>
      <c r="E40" s="32"/>
      <c r="F40" s="32"/>
      <c r="G40" s="32"/>
      <c r="H40" s="32"/>
      <c r="I40" s="69"/>
      <c r="J40" s="49">
        <f>SUM(J42,J44)</f>
        <v>0</v>
      </c>
      <c r="K40" s="49">
        <f>SUM(K42,K44)</f>
        <v>0</v>
      </c>
      <c r="L40" s="107"/>
    </row>
    <row r="41" spans="1:13" s="8" customFormat="1" ht="13.5" x14ac:dyDescent="0.15">
      <c r="A41" s="44" t="s">
        <v>22</v>
      </c>
      <c r="D41" s="30"/>
      <c r="I41" s="70"/>
      <c r="J41" s="50"/>
      <c r="K41" s="54"/>
      <c r="L41" s="107"/>
      <c r="M41" s="35"/>
    </row>
    <row r="42" spans="1:13" s="8" customFormat="1" ht="13.5" x14ac:dyDescent="0.15">
      <c r="A42" s="34"/>
      <c r="B42" s="36" t="s">
        <v>33</v>
      </c>
      <c r="C42" s="36"/>
      <c r="D42" s="30"/>
      <c r="I42" s="71" t="s">
        <v>52</v>
      </c>
      <c r="J42" s="50">
        <f>委託・共研_2025!J41</f>
        <v>0</v>
      </c>
      <c r="K42" s="54">
        <f>J42</f>
        <v>0</v>
      </c>
      <c r="L42" s="107"/>
      <c r="M42" s="37"/>
    </row>
    <row r="43" spans="1:13" s="8" customFormat="1" ht="13.5" x14ac:dyDescent="0.15">
      <c r="A43" s="44" t="s">
        <v>23</v>
      </c>
      <c r="D43" s="30"/>
      <c r="I43" s="70"/>
      <c r="J43" s="50"/>
      <c r="K43" s="54"/>
      <c r="L43" s="107"/>
    </row>
    <row r="44" spans="1:13" s="8" customFormat="1" ht="13.5" x14ac:dyDescent="0.15">
      <c r="A44" s="34"/>
      <c r="B44" s="36" t="s">
        <v>75</v>
      </c>
      <c r="C44" s="36"/>
      <c r="D44" s="30"/>
      <c r="I44" s="71" t="s">
        <v>52</v>
      </c>
      <c r="J44" s="50"/>
      <c r="K44" s="54"/>
      <c r="L44" s="107"/>
      <c r="M44" s="37"/>
    </row>
    <row r="45" spans="1:13" s="8" customFormat="1" ht="14.25" thickBot="1" x14ac:dyDescent="0.2">
      <c r="A45" s="38"/>
      <c r="B45" s="39"/>
      <c r="C45" s="39"/>
      <c r="D45" s="40"/>
      <c r="E45" s="39"/>
      <c r="F45" s="39"/>
      <c r="G45" s="39"/>
      <c r="H45" s="39"/>
      <c r="I45" s="72"/>
      <c r="J45" s="50"/>
      <c r="K45" s="54"/>
      <c r="L45" s="111"/>
    </row>
    <row r="46" spans="1:13" s="8" customFormat="1" ht="14.25" thickBot="1" x14ac:dyDescent="0.2">
      <c r="A46" s="28" t="s">
        <v>76</v>
      </c>
      <c r="B46" s="29"/>
      <c r="C46" s="29"/>
      <c r="D46" s="29"/>
      <c r="E46" s="29"/>
      <c r="F46" s="29"/>
      <c r="G46" s="29"/>
      <c r="H46" s="29"/>
      <c r="I46" s="73"/>
      <c r="J46" s="55">
        <f>SUM(J6,J19,J25,J40)</f>
        <v>0</v>
      </c>
      <c r="K46" s="55">
        <f>SUM(K6,K19,K25,K40)</f>
        <v>0</v>
      </c>
      <c r="L46" s="64">
        <f>K46*A47</f>
        <v>0</v>
      </c>
    </row>
    <row r="47" spans="1:13" ht="18" customHeight="1" x14ac:dyDescent="0.15">
      <c r="A47" s="79">
        <v>0.66666666666666663</v>
      </c>
    </row>
    <row r="49" spans="1:12" ht="38.25" customHeight="1" x14ac:dyDescent="0.15">
      <c r="A49" s="96" t="s">
        <v>77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 ht="38.25" customHeight="1" x14ac:dyDescent="0.15">
      <c r="A50" s="99" t="s">
        <v>78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1:12" ht="19.5" customHeight="1" x14ac:dyDescent="0.15">
      <c r="L51" s="94" t="s">
        <v>29</v>
      </c>
    </row>
  </sheetData>
  <mergeCells count="9">
    <mergeCell ref="A49:L49"/>
    <mergeCell ref="A50:L50"/>
    <mergeCell ref="A2:L2"/>
    <mergeCell ref="B3:H3"/>
    <mergeCell ref="I3:L3"/>
    <mergeCell ref="A4:B4"/>
    <mergeCell ref="A5:I5"/>
    <mergeCell ref="L6:L45"/>
    <mergeCell ref="A10:B10"/>
  </mergeCells>
  <phoneticPr fontId="14"/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15E1D-BC72-4B5A-9AE3-52DBBE0E3045}">
  <sheetPr codeName="Sheet11">
    <pageSetUpPr fitToPage="1"/>
  </sheetPr>
  <dimension ref="A1:M51"/>
  <sheetViews>
    <sheetView showGridLines="0" topLeftCell="A12" zoomScale="85" zoomScaleNormal="85" workbookViewId="0">
      <selection activeCell="K28" sqref="K28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79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85</v>
      </c>
      <c r="B4" s="105"/>
      <c r="D4" s="4"/>
      <c r="J4" s="48"/>
      <c r="K4" s="48"/>
      <c r="L4" s="93">
        <f>A47</f>
        <v>0.5</v>
      </c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63" t="s">
        <v>44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65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66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 t="s">
        <v>81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66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66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I10" s="67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0" t="s">
        <v>53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66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0" t="s">
        <v>54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66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0" t="s">
        <v>55</v>
      </c>
      <c r="D13" s="11"/>
      <c r="I13" s="66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0" t="s">
        <v>56</v>
      </c>
      <c r="D14" s="11"/>
      <c r="I14" s="66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0" t="s">
        <v>57</v>
      </c>
      <c r="D15" s="11"/>
      <c r="I15" s="66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66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0" t="s">
        <v>58</v>
      </c>
      <c r="D17" s="11"/>
      <c r="I17" s="66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0" t="s">
        <v>59</v>
      </c>
      <c r="D18" s="11"/>
      <c r="I18" s="66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68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I20" s="67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I23" s="67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66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68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I26" s="67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0" t="s">
        <v>63</v>
      </c>
      <c r="D27" s="11"/>
      <c r="I27" s="66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0" t="s">
        <v>64</v>
      </c>
      <c r="D28" s="11"/>
      <c r="I28" s="66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I29" s="67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66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66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66" t="s">
        <v>52</v>
      </c>
      <c r="J32" s="44"/>
      <c r="K32" s="44">
        <f t="shared" si="3"/>
        <v>0</v>
      </c>
      <c r="L32" s="107"/>
    </row>
    <row r="33" spans="1:13" s="10" customFormat="1" ht="13.5" x14ac:dyDescent="0.15">
      <c r="A33" s="12" t="s">
        <v>19</v>
      </c>
      <c r="D33" s="4"/>
      <c r="I33" s="67"/>
      <c r="J33" s="83">
        <f>SUM(J34)</f>
        <v>0</v>
      </c>
      <c r="K33" s="83">
        <f>SUM(K34)</f>
        <v>0</v>
      </c>
      <c r="L33" s="107"/>
    </row>
    <row r="34" spans="1:13" s="10" customFormat="1" ht="13.5" x14ac:dyDescent="0.15">
      <c r="A34" s="10" t="s">
        <v>69</v>
      </c>
      <c r="D34" s="11"/>
      <c r="I34" s="66" t="s">
        <v>52</v>
      </c>
      <c r="J34" s="44"/>
      <c r="K34" s="44">
        <f>J34</f>
        <v>0</v>
      </c>
      <c r="L34" s="107"/>
    </row>
    <row r="35" spans="1:13" s="10" customFormat="1" ht="13.5" x14ac:dyDescent="0.15">
      <c r="A35" s="12" t="s">
        <v>20</v>
      </c>
      <c r="D35" s="11"/>
      <c r="I35" s="67"/>
      <c r="J35" s="83">
        <f>SUM(J36:J39)</f>
        <v>0</v>
      </c>
      <c r="K35" s="83">
        <f>SUM(K36:K39)</f>
        <v>0</v>
      </c>
      <c r="L35" s="107"/>
    </row>
    <row r="36" spans="1:13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66" t="s">
        <v>52</v>
      </c>
      <c r="J36" s="50">
        <f t="shared" ref="J36" si="4">D36*G36</f>
        <v>0</v>
      </c>
      <c r="K36" s="44">
        <f>J36</f>
        <v>0</v>
      </c>
      <c r="L36" s="107"/>
    </row>
    <row r="37" spans="1:13" s="10" customFormat="1" ht="13.5" x14ac:dyDescent="0.15">
      <c r="A37" s="12" t="s">
        <v>72</v>
      </c>
      <c r="B37" s="10" t="s">
        <v>73</v>
      </c>
      <c r="D37" s="11"/>
      <c r="I37" s="66" t="s">
        <v>52</v>
      </c>
      <c r="J37" s="44"/>
      <c r="K37" s="44">
        <f>J37</f>
        <v>0</v>
      </c>
      <c r="L37" s="107"/>
    </row>
    <row r="38" spans="1:13" s="10" customFormat="1" ht="13.5" x14ac:dyDescent="0.15">
      <c r="A38" s="12"/>
      <c r="B38" s="10" t="s">
        <v>74</v>
      </c>
      <c r="D38" s="11"/>
      <c r="I38" s="66" t="s">
        <v>52</v>
      </c>
      <c r="J38" s="44"/>
      <c r="K38" s="44">
        <f>J38</f>
        <v>0</v>
      </c>
      <c r="L38" s="107"/>
    </row>
    <row r="39" spans="1:13" s="10" customFormat="1" ht="13.5" x14ac:dyDescent="0.15">
      <c r="A39" s="12"/>
      <c r="D39" s="11"/>
      <c r="I39" s="66" t="s">
        <v>52</v>
      </c>
      <c r="J39" s="44"/>
      <c r="K39" s="44">
        <f>J39</f>
        <v>0</v>
      </c>
      <c r="L39" s="107"/>
    </row>
    <row r="40" spans="1:13" s="8" customFormat="1" ht="13.5" x14ac:dyDescent="0.15">
      <c r="A40" s="31" t="s">
        <v>21</v>
      </c>
      <c r="B40" s="32"/>
      <c r="C40" s="32"/>
      <c r="D40" s="33"/>
      <c r="E40" s="32"/>
      <c r="F40" s="32"/>
      <c r="G40" s="32"/>
      <c r="H40" s="32"/>
      <c r="I40" s="69"/>
      <c r="J40" s="49">
        <f>SUM(J42,J44)</f>
        <v>0</v>
      </c>
      <c r="K40" s="49">
        <f>SUM(K42,K44)</f>
        <v>0</v>
      </c>
      <c r="L40" s="107"/>
    </row>
    <row r="41" spans="1:13" s="8" customFormat="1" ht="13.5" x14ac:dyDescent="0.15">
      <c r="A41" s="44" t="s">
        <v>22</v>
      </c>
      <c r="D41" s="30"/>
      <c r="I41" s="70"/>
      <c r="J41" s="50"/>
      <c r="K41" s="54"/>
      <c r="L41" s="107"/>
      <c r="M41" s="35"/>
    </row>
    <row r="42" spans="1:13" s="8" customFormat="1" ht="13.5" x14ac:dyDescent="0.15">
      <c r="A42" s="34"/>
      <c r="B42" s="36" t="s">
        <v>33</v>
      </c>
      <c r="C42" s="36"/>
      <c r="D42" s="30"/>
      <c r="I42" s="71" t="s">
        <v>52</v>
      </c>
      <c r="J42" s="50">
        <f>委託・共研_2026!J41</f>
        <v>0</v>
      </c>
      <c r="K42" s="54">
        <f>J42</f>
        <v>0</v>
      </c>
      <c r="L42" s="107"/>
      <c r="M42" s="37"/>
    </row>
    <row r="43" spans="1:13" s="8" customFormat="1" ht="13.5" x14ac:dyDescent="0.15">
      <c r="A43" s="44" t="s">
        <v>23</v>
      </c>
      <c r="D43" s="30"/>
      <c r="I43" s="70"/>
      <c r="J43" s="50"/>
      <c r="K43" s="54"/>
      <c r="L43" s="107"/>
    </row>
    <row r="44" spans="1:13" s="8" customFormat="1" ht="13.5" x14ac:dyDescent="0.15">
      <c r="A44" s="34"/>
      <c r="B44" s="36" t="s">
        <v>75</v>
      </c>
      <c r="C44" s="36"/>
      <c r="D44" s="30"/>
      <c r="I44" s="71" t="s">
        <v>52</v>
      </c>
      <c r="J44" s="50"/>
      <c r="K44" s="54"/>
      <c r="L44" s="107"/>
      <c r="M44" s="37"/>
    </row>
    <row r="45" spans="1:13" s="8" customFormat="1" ht="14.25" thickBot="1" x14ac:dyDescent="0.2">
      <c r="A45" s="38"/>
      <c r="B45" s="39"/>
      <c r="C45" s="39"/>
      <c r="D45" s="40"/>
      <c r="E45" s="39"/>
      <c r="F45" s="39"/>
      <c r="G45" s="39"/>
      <c r="H45" s="39"/>
      <c r="I45" s="72"/>
      <c r="J45" s="50"/>
      <c r="K45" s="54"/>
      <c r="L45" s="111"/>
    </row>
    <row r="46" spans="1:13" s="8" customFormat="1" ht="14.25" thickBot="1" x14ac:dyDescent="0.2">
      <c r="A46" s="28" t="s">
        <v>76</v>
      </c>
      <c r="B46" s="29"/>
      <c r="C46" s="29"/>
      <c r="D46" s="29"/>
      <c r="E46" s="29"/>
      <c r="F46" s="29"/>
      <c r="G46" s="29"/>
      <c r="H46" s="29"/>
      <c r="I46" s="73"/>
      <c r="J46" s="55">
        <f>SUM(J6,J19,J25,J40)</f>
        <v>0</v>
      </c>
      <c r="K46" s="55">
        <f>SUM(K6,K19,K25,K40)</f>
        <v>0</v>
      </c>
      <c r="L46" s="64">
        <f>K46*A47</f>
        <v>0</v>
      </c>
    </row>
    <row r="47" spans="1:13" ht="18" customHeight="1" x14ac:dyDescent="0.15">
      <c r="A47" s="79">
        <v>0.5</v>
      </c>
    </row>
    <row r="49" spans="1:12" ht="38.25" customHeight="1" x14ac:dyDescent="0.15">
      <c r="A49" s="96" t="s">
        <v>77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 ht="38.25" customHeight="1" x14ac:dyDescent="0.15">
      <c r="A50" s="99" t="s">
        <v>78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1:12" ht="19.5" customHeight="1" x14ac:dyDescent="0.15">
      <c r="L51" s="94" t="s">
        <v>29</v>
      </c>
    </row>
  </sheetData>
  <mergeCells count="9">
    <mergeCell ref="A49:L49"/>
    <mergeCell ref="A50:L50"/>
    <mergeCell ref="A2:L2"/>
    <mergeCell ref="B3:H3"/>
    <mergeCell ref="I3:L3"/>
    <mergeCell ref="A4:B4"/>
    <mergeCell ref="A5:I5"/>
    <mergeCell ref="L6:L45"/>
    <mergeCell ref="A10:B10"/>
  </mergeCells>
  <phoneticPr fontId="14"/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4A57-5C64-45BE-8E2D-D9EA94ACA7DF}">
  <sheetPr codeName="Sheet12">
    <pageSetUpPr fitToPage="1"/>
  </sheetPr>
  <dimension ref="A1:M51"/>
  <sheetViews>
    <sheetView showGridLines="0" zoomScale="85" zoomScaleNormal="85" workbookViewId="0">
      <selection activeCell="G26" sqref="G26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79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86</v>
      </c>
      <c r="B4" s="105"/>
      <c r="D4" s="4"/>
      <c r="J4" s="48"/>
      <c r="K4" s="48"/>
      <c r="L4" s="93">
        <f>A47</f>
        <v>0.33333333333333331</v>
      </c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63" t="s">
        <v>44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65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66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 t="s">
        <v>81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66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66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I10" s="67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0" t="s">
        <v>53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66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0" t="s">
        <v>54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66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0" t="s">
        <v>55</v>
      </c>
      <c r="D13" s="11"/>
      <c r="I13" s="66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0" t="s">
        <v>56</v>
      </c>
      <c r="D14" s="11"/>
      <c r="I14" s="66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0" t="s">
        <v>57</v>
      </c>
      <c r="D15" s="11"/>
      <c r="I15" s="66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66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0" t="s">
        <v>58</v>
      </c>
      <c r="D17" s="11"/>
      <c r="I17" s="66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0" t="s">
        <v>59</v>
      </c>
      <c r="D18" s="11"/>
      <c r="I18" s="66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68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I20" s="67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I23" s="67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66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68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I26" s="67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0" t="s">
        <v>63</v>
      </c>
      <c r="D27" s="11"/>
      <c r="I27" s="66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0" t="s">
        <v>64</v>
      </c>
      <c r="D28" s="11"/>
      <c r="I28" s="66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I29" s="67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66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66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66" t="s">
        <v>52</v>
      </c>
      <c r="J32" s="44"/>
      <c r="K32" s="44">
        <f t="shared" si="3"/>
        <v>0</v>
      </c>
      <c r="L32" s="107"/>
    </row>
    <row r="33" spans="1:13" s="10" customFormat="1" ht="13.5" x14ac:dyDescent="0.15">
      <c r="A33" s="12" t="s">
        <v>19</v>
      </c>
      <c r="D33" s="4"/>
      <c r="I33" s="67"/>
      <c r="J33" s="83">
        <f>SUM(J34)</f>
        <v>0</v>
      </c>
      <c r="K33" s="83">
        <f>SUM(K34)</f>
        <v>0</v>
      </c>
      <c r="L33" s="107"/>
    </row>
    <row r="34" spans="1:13" s="10" customFormat="1" ht="13.5" x14ac:dyDescent="0.15">
      <c r="A34" s="10" t="s">
        <v>69</v>
      </c>
      <c r="D34" s="11"/>
      <c r="I34" s="66" t="s">
        <v>52</v>
      </c>
      <c r="J34" s="44"/>
      <c r="K34" s="44">
        <f>J34</f>
        <v>0</v>
      </c>
      <c r="L34" s="107"/>
    </row>
    <row r="35" spans="1:13" s="10" customFormat="1" ht="13.5" x14ac:dyDescent="0.15">
      <c r="A35" s="12" t="s">
        <v>20</v>
      </c>
      <c r="D35" s="11"/>
      <c r="I35" s="67"/>
      <c r="J35" s="83">
        <f>SUM(J36:J39)</f>
        <v>0</v>
      </c>
      <c r="K35" s="83">
        <f>SUM(K36:K39)</f>
        <v>0</v>
      </c>
      <c r="L35" s="107"/>
    </row>
    <row r="36" spans="1:13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66" t="s">
        <v>52</v>
      </c>
      <c r="J36" s="50">
        <f t="shared" ref="J36" si="4">D36*G36</f>
        <v>0</v>
      </c>
      <c r="K36" s="44">
        <f>J36</f>
        <v>0</v>
      </c>
      <c r="L36" s="107"/>
    </row>
    <row r="37" spans="1:13" s="10" customFormat="1" ht="13.5" x14ac:dyDescent="0.15">
      <c r="A37" s="12" t="s">
        <v>72</v>
      </c>
      <c r="B37" s="10" t="s">
        <v>73</v>
      </c>
      <c r="D37" s="11"/>
      <c r="I37" s="66" t="s">
        <v>52</v>
      </c>
      <c r="J37" s="44"/>
      <c r="K37" s="44">
        <f>J37</f>
        <v>0</v>
      </c>
      <c r="L37" s="107"/>
    </row>
    <row r="38" spans="1:13" s="10" customFormat="1" ht="13.5" x14ac:dyDescent="0.15">
      <c r="A38" s="12"/>
      <c r="B38" s="10" t="s">
        <v>74</v>
      </c>
      <c r="D38" s="11"/>
      <c r="I38" s="66" t="s">
        <v>52</v>
      </c>
      <c r="J38" s="44"/>
      <c r="K38" s="44">
        <f>J38</f>
        <v>0</v>
      </c>
      <c r="L38" s="107"/>
    </row>
    <row r="39" spans="1:13" s="10" customFormat="1" ht="13.5" x14ac:dyDescent="0.15">
      <c r="A39" s="12"/>
      <c r="D39" s="11"/>
      <c r="I39" s="66" t="s">
        <v>52</v>
      </c>
      <c r="J39" s="44"/>
      <c r="K39" s="44">
        <f>J39</f>
        <v>0</v>
      </c>
      <c r="L39" s="107"/>
    </row>
    <row r="40" spans="1:13" s="8" customFormat="1" ht="13.5" x14ac:dyDescent="0.15">
      <c r="A40" s="31" t="s">
        <v>21</v>
      </c>
      <c r="B40" s="32"/>
      <c r="C40" s="32"/>
      <c r="D40" s="33"/>
      <c r="E40" s="32"/>
      <c r="F40" s="32"/>
      <c r="G40" s="32"/>
      <c r="H40" s="32"/>
      <c r="I40" s="69"/>
      <c r="J40" s="49">
        <f>SUM(J42,J44)</f>
        <v>0</v>
      </c>
      <c r="K40" s="49">
        <f>SUM(K42,K44)</f>
        <v>0</v>
      </c>
      <c r="L40" s="107"/>
    </row>
    <row r="41" spans="1:13" s="8" customFormat="1" ht="13.5" x14ac:dyDescent="0.15">
      <c r="A41" s="44" t="s">
        <v>22</v>
      </c>
      <c r="D41" s="30"/>
      <c r="I41" s="70"/>
      <c r="J41" s="50"/>
      <c r="K41" s="54"/>
      <c r="L41" s="107"/>
      <c r="M41" s="35"/>
    </row>
    <row r="42" spans="1:13" s="8" customFormat="1" ht="13.5" x14ac:dyDescent="0.15">
      <c r="A42" s="34"/>
      <c r="B42" s="36" t="s">
        <v>33</v>
      </c>
      <c r="C42" s="36"/>
      <c r="D42" s="30"/>
      <c r="I42" s="71" t="s">
        <v>52</v>
      </c>
      <c r="J42" s="50">
        <f>委託・共研_2027!J41</f>
        <v>0</v>
      </c>
      <c r="K42" s="54">
        <f>J42</f>
        <v>0</v>
      </c>
      <c r="L42" s="107"/>
      <c r="M42" s="37"/>
    </row>
    <row r="43" spans="1:13" s="8" customFormat="1" ht="13.5" x14ac:dyDescent="0.15">
      <c r="A43" s="44" t="s">
        <v>23</v>
      </c>
      <c r="D43" s="30"/>
      <c r="I43" s="70"/>
      <c r="J43" s="50"/>
      <c r="K43" s="54"/>
      <c r="L43" s="107"/>
    </row>
    <row r="44" spans="1:13" s="8" customFormat="1" ht="13.5" x14ac:dyDescent="0.15">
      <c r="A44" s="34"/>
      <c r="B44" s="36" t="s">
        <v>75</v>
      </c>
      <c r="C44" s="36"/>
      <c r="D44" s="30"/>
      <c r="I44" s="71" t="s">
        <v>52</v>
      </c>
      <c r="J44" s="50"/>
      <c r="K44" s="54"/>
      <c r="L44" s="107"/>
      <c r="M44" s="37"/>
    </row>
    <row r="45" spans="1:13" s="8" customFormat="1" ht="14.25" thickBot="1" x14ac:dyDescent="0.2">
      <c r="A45" s="38"/>
      <c r="B45" s="39"/>
      <c r="C45" s="39"/>
      <c r="D45" s="40"/>
      <c r="E45" s="39"/>
      <c r="F45" s="39"/>
      <c r="G45" s="39"/>
      <c r="H45" s="39"/>
      <c r="I45" s="72"/>
      <c r="J45" s="50"/>
      <c r="K45" s="54"/>
      <c r="L45" s="111"/>
    </row>
    <row r="46" spans="1:13" s="8" customFormat="1" ht="14.25" thickBot="1" x14ac:dyDescent="0.2">
      <c r="A46" s="28" t="s">
        <v>76</v>
      </c>
      <c r="B46" s="29"/>
      <c r="C46" s="29"/>
      <c r="D46" s="29"/>
      <c r="E46" s="29"/>
      <c r="F46" s="29"/>
      <c r="G46" s="29"/>
      <c r="H46" s="29"/>
      <c r="I46" s="73"/>
      <c r="J46" s="55">
        <f>SUM(J6,J19,J25,J40)</f>
        <v>0</v>
      </c>
      <c r="K46" s="55">
        <f>SUM(K6,K19,K25,K40)</f>
        <v>0</v>
      </c>
      <c r="L46" s="64">
        <f>K46*A47</f>
        <v>0</v>
      </c>
    </row>
    <row r="47" spans="1:13" ht="18" customHeight="1" x14ac:dyDescent="0.15">
      <c r="A47" s="79">
        <v>0.33333333333333331</v>
      </c>
    </row>
    <row r="49" spans="1:12" ht="38.25" customHeight="1" x14ac:dyDescent="0.15">
      <c r="A49" s="96" t="s">
        <v>77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 ht="38.25" customHeight="1" x14ac:dyDescent="0.15">
      <c r="A50" s="99" t="s">
        <v>78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1:12" ht="19.5" customHeight="1" x14ac:dyDescent="0.15">
      <c r="L51" s="94" t="s">
        <v>29</v>
      </c>
    </row>
  </sheetData>
  <mergeCells count="9">
    <mergeCell ref="A49:L49"/>
    <mergeCell ref="A50:L50"/>
    <mergeCell ref="A2:L2"/>
    <mergeCell ref="B3:H3"/>
    <mergeCell ref="I3:L3"/>
    <mergeCell ref="A4:B4"/>
    <mergeCell ref="A5:I5"/>
    <mergeCell ref="L6:L45"/>
    <mergeCell ref="A10:B10"/>
  </mergeCells>
  <phoneticPr fontId="14"/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43C3-825E-49E6-AB9C-B63B172BFB26}">
  <sheetPr codeName="Sheet13">
    <pageSetUpPr fitToPage="1"/>
  </sheetPr>
  <dimension ref="A1:M51"/>
  <sheetViews>
    <sheetView showGridLines="0" topLeftCell="A20" zoomScale="85" zoomScaleNormal="85" workbookViewId="0">
      <selection activeCell="Q36" sqref="Q36:S38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79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87</v>
      </c>
      <c r="B4" s="105"/>
      <c r="D4" s="4"/>
      <c r="J4" s="48"/>
      <c r="K4" s="48"/>
      <c r="L4" s="93">
        <f>A47</f>
        <v>0.33333333333333331</v>
      </c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63" t="s">
        <v>44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65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66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 t="s">
        <v>81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66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66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I10" s="67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0" t="s">
        <v>53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66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0" t="s">
        <v>54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66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0" t="s">
        <v>55</v>
      </c>
      <c r="D13" s="11"/>
      <c r="I13" s="66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0" t="s">
        <v>56</v>
      </c>
      <c r="D14" s="11"/>
      <c r="I14" s="66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0" t="s">
        <v>57</v>
      </c>
      <c r="D15" s="11"/>
      <c r="I15" s="66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66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0" t="s">
        <v>58</v>
      </c>
      <c r="D17" s="11"/>
      <c r="I17" s="66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0" t="s">
        <v>59</v>
      </c>
      <c r="D18" s="11"/>
      <c r="I18" s="66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68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I20" s="67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I23" s="67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66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68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I26" s="67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0" t="s">
        <v>63</v>
      </c>
      <c r="D27" s="11"/>
      <c r="I27" s="66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0" t="s">
        <v>64</v>
      </c>
      <c r="D28" s="11"/>
      <c r="I28" s="66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I29" s="67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66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66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66" t="s">
        <v>52</v>
      </c>
      <c r="J32" s="44"/>
      <c r="K32" s="44">
        <f t="shared" si="3"/>
        <v>0</v>
      </c>
      <c r="L32" s="107"/>
    </row>
    <row r="33" spans="1:13" s="10" customFormat="1" ht="13.5" x14ac:dyDescent="0.15">
      <c r="A33" s="12" t="s">
        <v>19</v>
      </c>
      <c r="D33" s="4"/>
      <c r="I33" s="67"/>
      <c r="J33" s="83">
        <f>SUM(J34)</f>
        <v>0</v>
      </c>
      <c r="K33" s="83">
        <f>SUM(K34)</f>
        <v>0</v>
      </c>
      <c r="L33" s="107"/>
    </row>
    <row r="34" spans="1:13" s="10" customFormat="1" ht="13.5" x14ac:dyDescent="0.15">
      <c r="A34" s="10" t="s">
        <v>69</v>
      </c>
      <c r="D34" s="11"/>
      <c r="I34" s="66" t="s">
        <v>52</v>
      </c>
      <c r="J34" s="44"/>
      <c r="K34" s="44">
        <f>J34</f>
        <v>0</v>
      </c>
      <c r="L34" s="107"/>
    </row>
    <row r="35" spans="1:13" s="10" customFormat="1" ht="13.5" x14ac:dyDescent="0.15">
      <c r="A35" s="12" t="s">
        <v>20</v>
      </c>
      <c r="D35" s="11"/>
      <c r="I35" s="67"/>
      <c r="J35" s="83">
        <f>SUM(J36:J39)</f>
        <v>0</v>
      </c>
      <c r="K35" s="83">
        <f>SUM(K36:K39)</f>
        <v>0</v>
      </c>
      <c r="L35" s="107"/>
    </row>
    <row r="36" spans="1:13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66" t="s">
        <v>52</v>
      </c>
      <c r="J36" s="50">
        <f t="shared" ref="J36" si="4">D36*G36</f>
        <v>0</v>
      </c>
      <c r="K36" s="44">
        <f>J36</f>
        <v>0</v>
      </c>
      <c r="L36" s="107"/>
    </row>
    <row r="37" spans="1:13" s="10" customFormat="1" ht="13.5" x14ac:dyDescent="0.15">
      <c r="A37" s="12" t="s">
        <v>72</v>
      </c>
      <c r="B37" s="10" t="s">
        <v>73</v>
      </c>
      <c r="D37" s="11"/>
      <c r="I37" s="66" t="s">
        <v>52</v>
      </c>
      <c r="J37" s="44"/>
      <c r="K37" s="44">
        <f>J37</f>
        <v>0</v>
      </c>
      <c r="L37" s="107"/>
    </row>
    <row r="38" spans="1:13" s="10" customFormat="1" ht="13.5" x14ac:dyDescent="0.15">
      <c r="A38" s="12"/>
      <c r="B38" s="10" t="s">
        <v>74</v>
      </c>
      <c r="D38" s="11"/>
      <c r="I38" s="66" t="s">
        <v>52</v>
      </c>
      <c r="J38" s="44"/>
      <c r="K38" s="44">
        <f>J38</f>
        <v>0</v>
      </c>
      <c r="L38" s="107"/>
    </row>
    <row r="39" spans="1:13" s="10" customFormat="1" ht="13.5" x14ac:dyDescent="0.15">
      <c r="A39" s="12"/>
      <c r="D39" s="11"/>
      <c r="I39" s="66" t="s">
        <v>52</v>
      </c>
      <c r="J39" s="44"/>
      <c r="K39" s="44">
        <f>J39</f>
        <v>0</v>
      </c>
      <c r="L39" s="107"/>
    </row>
    <row r="40" spans="1:13" s="8" customFormat="1" ht="13.5" x14ac:dyDescent="0.15">
      <c r="A40" s="31" t="s">
        <v>21</v>
      </c>
      <c r="B40" s="32"/>
      <c r="C40" s="32"/>
      <c r="D40" s="33"/>
      <c r="E40" s="32"/>
      <c r="F40" s="32"/>
      <c r="G40" s="32"/>
      <c r="H40" s="32"/>
      <c r="I40" s="69"/>
      <c r="J40" s="49">
        <f>SUM(J42,J44)</f>
        <v>0</v>
      </c>
      <c r="K40" s="49">
        <f>SUM(K42,K44)</f>
        <v>0</v>
      </c>
      <c r="L40" s="107"/>
    </row>
    <row r="41" spans="1:13" s="8" customFormat="1" ht="13.5" x14ac:dyDescent="0.15">
      <c r="A41" s="44" t="s">
        <v>22</v>
      </c>
      <c r="D41" s="30"/>
      <c r="I41" s="70"/>
      <c r="J41" s="50"/>
      <c r="K41" s="54"/>
      <c r="L41" s="107"/>
      <c r="M41" s="35"/>
    </row>
    <row r="42" spans="1:13" s="8" customFormat="1" ht="13.5" x14ac:dyDescent="0.15">
      <c r="A42" s="34"/>
      <c r="B42" s="36" t="s">
        <v>33</v>
      </c>
      <c r="C42" s="36"/>
      <c r="D42" s="30"/>
      <c r="I42" s="71" t="s">
        <v>52</v>
      </c>
      <c r="J42" s="50">
        <f>委託・共研_2028!J41</f>
        <v>0</v>
      </c>
      <c r="K42" s="54">
        <f>J42</f>
        <v>0</v>
      </c>
      <c r="L42" s="107"/>
      <c r="M42" s="37"/>
    </row>
    <row r="43" spans="1:13" s="8" customFormat="1" ht="13.5" x14ac:dyDescent="0.15">
      <c r="A43" s="44" t="s">
        <v>23</v>
      </c>
      <c r="D43" s="30"/>
      <c r="I43" s="70"/>
      <c r="J43" s="50"/>
      <c r="K43" s="54"/>
      <c r="L43" s="107"/>
    </row>
    <row r="44" spans="1:13" s="8" customFormat="1" ht="13.5" x14ac:dyDescent="0.15">
      <c r="A44" s="34"/>
      <c r="B44" s="36" t="s">
        <v>75</v>
      </c>
      <c r="C44" s="36"/>
      <c r="D44" s="30"/>
      <c r="I44" s="71" t="s">
        <v>52</v>
      </c>
      <c r="J44" s="50"/>
      <c r="K44" s="54"/>
      <c r="L44" s="107"/>
      <c r="M44" s="37"/>
    </row>
    <row r="45" spans="1:13" s="8" customFormat="1" ht="14.25" thickBot="1" x14ac:dyDescent="0.2">
      <c r="A45" s="38"/>
      <c r="B45" s="39"/>
      <c r="C45" s="39"/>
      <c r="D45" s="40"/>
      <c r="E45" s="39"/>
      <c r="F45" s="39"/>
      <c r="G45" s="39"/>
      <c r="H45" s="39"/>
      <c r="I45" s="72"/>
      <c r="J45" s="50"/>
      <c r="K45" s="54"/>
      <c r="L45" s="111"/>
    </row>
    <row r="46" spans="1:13" s="8" customFormat="1" ht="14.25" thickBot="1" x14ac:dyDescent="0.2">
      <c r="A46" s="28" t="s">
        <v>76</v>
      </c>
      <c r="B46" s="29"/>
      <c r="C46" s="29"/>
      <c r="D46" s="29"/>
      <c r="E46" s="29"/>
      <c r="F46" s="29"/>
      <c r="G46" s="29"/>
      <c r="H46" s="29"/>
      <c r="I46" s="73"/>
      <c r="J46" s="55">
        <f>SUM(J6,J19,J25,J40)</f>
        <v>0</v>
      </c>
      <c r="K46" s="55">
        <f>SUM(K6,K19,K25,K40)</f>
        <v>0</v>
      </c>
      <c r="L46" s="64">
        <f>K46*A47</f>
        <v>0</v>
      </c>
    </row>
    <row r="47" spans="1:13" ht="18" customHeight="1" x14ac:dyDescent="0.15">
      <c r="A47" s="79">
        <v>0.33333333333333331</v>
      </c>
    </row>
    <row r="49" spans="1:12" ht="38.25" customHeight="1" x14ac:dyDescent="0.15">
      <c r="A49" s="96" t="s">
        <v>77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 ht="38.25" customHeight="1" x14ac:dyDescent="0.15">
      <c r="A50" s="99" t="s">
        <v>78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1:12" ht="19.5" customHeight="1" x14ac:dyDescent="0.15">
      <c r="L51" s="94" t="s">
        <v>29</v>
      </c>
    </row>
  </sheetData>
  <mergeCells count="9">
    <mergeCell ref="A49:L49"/>
    <mergeCell ref="A50:L50"/>
    <mergeCell ref="A2:L2"/>
    <mergeCell ref="B3:H3"/>
    <mergeCell ref="I3:L3"/>
    <mergeCell ref="A4:B4"/>
    <mergeCell ref="A5:I5"/>
    <mergeCell ref="L6:L45"/>
    <mergeCell ref="A10:B10"/>
  </mergeCells>
  <phoneticPr fontId="14"/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DD983-55B2-4733-8D86-CB5954A51A85}">
  <sheetPr codeName="Sheet14">
    <pageSetUpPr fitToPage="1"/>
  </sheetPr>
  <dimension ref="A1:M51"/>
  <sheetViews>
    <sheetView showGridLines="0" topLeftCell="A7" zoomScale="85" zoomScaleNormal="85" workbookViewId="0">
      <selection activeCell="N25" sqref="N2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79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88</v>
      </c>
      <c r="B4" s="105"/>
      <c r="D4" s="4"/>
      <c r="J4" s="48"/>
      <c r="K4" s="48"/>
      <c r="L4" s="93">
        <f>A47</f>
        <v>0.33333333333333331</v>
      </c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63" t="s">
        <v>44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65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66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 t="s">
        <v>81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66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66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I10" s="67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0" t="s">
        <v>53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66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0" t="s">
        <v>54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66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0" t="s">
        <v>55</v>
      </c>
      <c r="D13" s="11"/>
      <c r="I13" s="66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0" t="s">
        <v>56</v>
      </c>
      <c r="D14" s="11"/>
      <c r="I14" s="66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0" t="s">
        <v>57</v>
      </c>
      <c r="D15" s="11"/>
      <c r="I15" s="66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66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0" t="s">
        <v>58</v>
      </c>
      <c r="D17" s="11"/>
      <c r="I17" s="66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0" t="s">
        <v>59</v>
      </c>
      <c r="D18" s="11"/>
      <c r="I18" s="66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68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I20" s="67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I23" s="67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66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68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I26" s="67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0" t="s">
        <v>63</v>
      </c>
      <c r="D27" s="11"/>
      <c r="I27" s="66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0" t="s">
        <v>64</v>
      </c>
      <c r="D28" s="11"/>
      <c r="I28" s="66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I29" s="67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66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66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66" t="s">
        <v>52</v>
      </c>
      <c r="J32" s="44"/>
      <c r="K32" s="44">
        <f t="shared" si="3"/>
        <v>0</v>
      </c>
      <c r="L32" s="107"/>
    </row>
    <row r="33" spans="1:13" s="10" customFormat="1" ht="13.5" x14ac:dyDescent="0.15">
      <c r="A33" s="12" t="s">
        <v>19</v>
      </c>
      <c r="D33" s="4"/>
      <c r="I33" s="67"/>
      <c r="J33" s="83">
        <f>SUM(J34)</f>
        <v>0</v>
      </c>
      <c r="K33" s="83">
        <f>SUM(K34)</f>
        <v>0</v>
      </c>
      <c r="L33" s="107"/>
    </row>
    <row r="34" spans="1:13" s="10" customFormat="1" ht="13.5" x14ac:dyDescent="0.15">
      <c r="A34" s="10" t="s">
        <v>69</v>
      </c>
      <c r="D34" s="11"/>
      <c r="I34" s="66" t="s">
        <v>52</v>
      </c>
      <c r="J34" s="44"/>
      <c r="K34" s="44">
        <f>J34</f>
        <v>0</v>
      </c>
      <c r="L34" s="107"/>
    </row>
    <row r="35" spans="1:13" s="10" customFormat="1" ht="13.5" x14ac:dyDescent="0.15">
      <c r="A35" s="12" t="s">
        <v>20</v>
      </c>
      <c r="D35" s="11"/>
      <c r="I35" s="67"/>
      <c r="J35" s="83">
        <f>SUM(J36:J39)</f>
        <v>0</v>
      </c>
      <c r="K35" s="83">
        <f>SUM(K36:K39)</f>
        <v>0</v>
      </c>
      <c r="L35" s="107"/>
    </row>
    <row r="36" spans="1:13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66" t="s">
        <v>52</v>
      </c>
      <c r="J36" s="50">
        <f t="shared" ref="J36" si="4">D36*G36</f>
        <v>0</v>
      </c>
      <c r="K36" s="44">
        <f>J36</f>
        <v>0</v>
      </c>
      <c r="L36" s="107"/>
    </row>
    <row r="37" spans="1:13" s="10" customFormat="1" ht="13.5" x14ac:dyDescent="0.15">
      <c r="A37" s="12" t="s">
        <v>72</v>
      </c>
      <c r="B37" s="10" t="s">
        <v>73</v>
      </c>
      <c r="D37" s="11"/>
      <c r="I37" s="66" t="s">
        <v>52</v>
      </c>
      <c r="J37" s="44"/>
      <c r="K37" s="44">
        <f>J37</f>
        <v>0</v>
      </c>
      <c r="L37" s="107"/>
    </row>
    <row r="38" spans="1:13" s="10" customFormat="1" ht="13.5" x14ac:dyDescent="0.15">
      <c r="A38" s="12"/>
      <c r="B38" s="10" t="s">
        <v>74</v>
      </c>
      <c r="D38" s="11"/>
      <c r="I38" s="66" t="s">
        <v>52</v>
      </c>
      <c r="J38" s="44"/>
      <c r="K38" s="44">
        <f>J38</f>
        <v>0</v>
      </c>
      <c r="L38" s="107"/>
    </row>
    <row r="39" spans="1:13" s="10" customFormat="1" ht="13.5" x14ac:dyDescent="0.15">
      <c r="A39" s="12"/>
      <c r="D39" s="11"/>
      <c r="I39" s="66" t="s">
        <v>52</v>
      </c>
      <c r="J39" s="44"/>
      <c r="K39" s="44">
        <f>J39</f>
        <v>0</v>
      </c>
      <c r="L39" s="107"/>
    </row>
    <row r="40" spans="1:13" s="8" customFormat="1" ht="13.5" x14ac:dyDescent="0.15">
      <c r="A40" s="31" t="s">
        <v>21</v>
      </c>
      <c r="B40" s="32"/>
      <c r="C40" s="32"/>
      <c r="D40" s="33"/>
      <c r="E40" s="32"/>
      <c r="F40" s="32"/>
      <c r="G40" s="32"/>
      <c r="H40" s="32"/>
      <c r="I40" s="69"/>
      <c r="J40" s="49">
        <f>SUM(J42,J44)</f>
        <v>0</v>
      </c>
      <c r="K40" s="49">
        <f>SUM(K42,K44)</f>
        <v>0</v>
      </c>
      <c r="L40" s="107"/>
    </row>
    <row r="41" spans="1:13" s="8" customFormat="1" ht="13.5" x14ac:dyDescent="0.15">
      <c r="A41" s="44" t="s">
        <v>22</v>
      </c>
      <c r="D41" s="30"/>
      <c r="I41" s="70"/>
      <c r="J41" s="50"/>
      <c r="K41" s="54"/>
      <c r="L41" s="107"/>
      <c r="M41" s="35"/>
    </row>
    <row r="42" spans="1:13" s="8" customFormat="1" ht="13.5" x14ac:dyDescent="0.15">
      <c r="A42" s="34"/>
      <c r="B42" s="36" t="s">
        <v>33</v>
      </c>
      <c r="C42" s="36"/>
      <c r="D42" s="30"/>
      <c r="I42" s="71" t="s">
        <v>52</v>
      </c>
      <c r="J42" s="50">
        <f>委託・共研_2029!J41</f>
        <v>0</v>
      </c>
      <c r="K42" s="54">
        <f>J42</f>
        <v>0</v>
      </c>
      <c r="L42" s="107"/>
      <c r="M42" s="37"/>
    </row>
    <row r="43" spans="1:13" s="8" customFormat="1" ht="13.5" x14ac:dyDescent="0.15">
      <c r="A43" s="44" t="s">
        <v>23</v>
      </c>
      <c r="D43" s="30"/>
      <c r="I43" s="70"/>
      <c r="J43" s="50"/>
      <c r="K43" s="54"/>
      <c r="L43" s="107"/>
    </row>
    <row r="44" spans="1:13" s="8" customFormat="1" ht="13.5" x14ac:dyDescent="0.15">
      <c r="A44" s="34"/>
      <c r="B44" s="36" t="s">
        <v>75</v>
      </c>
      <c r="C44" s="36"/>
      <c r="D44" s="30"/>
      <c r="I44" s="71" t="s">
        <v>52</v>
      </c>
      <c r="J44" s="50"/>
      <c r="K44" s="54"/>
      <c r="L44" s="107"/>
      <c r="M44" s="37"/>
    </row>
    <row r="45" spans="1:13" s="8" customFormat="1" ht="14.25" thickBot="1" x14ac:dyDescent="0.2">
      <c r="A45" s="38"/>
      <c r="B45" s="39"/>
      <c r="C45" s="39"/>
      <c r="D45" s="40"/>
      <c r="E45" s="39"/>
      <c r="F45" s="39"/>
      <c r="G45" s="39"/>
      <c r="H45" s="39"/>
      <c r="I45" s="72"/>
      <c r="J45" s="50"/>
      <c r="K45" s="54"/>
      <c r="L45" s="111"/>
    </row>
    <row r="46" spans="1:13" s="8" customFormat="1" ht="14.25" thickBot="1" x14ac:dyDescent="0.2">
      <c r="A46" s="28" t="s">
        <v>76</v>
      </c>
      <c r="B46" s="29"/>
      <c r="C46" s="29"/>
      <c r="D46" s="29"/>
      <c r="E46" s="29"/>
      <c r="F46" s="29"/>
      <c r="G46" s="29"/>
      <c r="H46" s="29"/>
      <c r="I46" s="73"/>
      <c r="J46" s="55">
        <f>SUM(J6,J19,J25,J40)</f>
        <v>0</v>
      </c>
      <c r="K46" s="55">
        <f>SUM(K6,K19,K25,K40)</f>
        <v>0</v>
      </c>
      <c r="L46" s="64">
        <f>K46*A47</f>
        <v>0</v>
      </c>
    </row>
    <row r="47" spans="1:13" ht="18" customHeight="1" x14ac:dyDescent="0.15">
      <c r="A47" s="79">
        <v>0.33333333333333331</v>
      </c>
    </row>
    <row r="49" spans="1:12" ht="38.25" customHeight="1" x14ac:dyDescent="0.15">
      <c r="A49" s="96" t="s">
        <v>77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 ht="38.25" customHeight="1" x14ac:dyDescent="0.15">
      <c r="A50" s="99" t="s">
        <v>78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1:12" ht="19.5" customHeight="1" x14ac:dyDescent="0.15">
      <c r="L51" s="94" t="s">
        <v>29</v>
      </c>
    </row>
  </sheetData>
  <mergeCells count="9">
    <mergeCell ref="A49:L49"/>
    <mergeCell ref="A50:L50"/>
    <mergeCell ref="A2:L2"/>
    <mergeCell ref="B3:H3"/>
    <mergeCell ref="I3:L3"/>
    <mergeCell ref="A4:B4"/>
    <mergeCell ref="A5:I5"/>
    <mergeCell ref="L6:L45"/>
    <mergeCell ref="A10:B10"/>
  </mergeCells>
  <phoneticPr fontId="14"/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2AF5-A761-4B56-871B-13B2F8B4C8DC}">
  <sheetPr codeName="Sheet15">
    <pageSetUpPr fitToPage="1"/>
  </sheetPr>
  <dimension ref="A1:M51"/>
  <sheetViews>
    <sheetView showGridLines="0" topLeftCell="A12" zoomScale="85" zoomScaleNormal="85" workbookViewId="0">
      <selection activeCell="Q22" sqref="Q22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79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89</v>
      </c>
      <c r="B4" s="105"/>
      <c r="D4" s="4"/>
      <c r="J4" s="48"/>
      <c r="K4" s="48"/>
      <c r="L4" s="93">
        <f>A47</f>
        <v>0.33333333333333331</v>
      </c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63" t="s">
        <v>44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65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66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 t="s">
        <v>81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66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66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I10" s="67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0" t="s">
        <v>53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66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0" t="s">
        <v>54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66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0" t="s">
        <v>55</v>
      </c>
      <c r="D13" s="11"/>
      <c r="I13" s="66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0" t="s">
        <v>56</v>
      </c>
      <c r="D14" s="11"/>
      <c r="I14" s="66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0" t="s">
        <v>57</v>
      </c>
      <c r="D15" s="11"/>
      <c r="I15" s="66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66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0" t="s">
        <v>58</v>
      </c>
      <c r="D17" s="11"/>
      <c r="I17" s="66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0" t="s">
        <v>59</v>
      </c>
      <c r="D18" s="11"/>
      <c r="I18" s="66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68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I20" s="67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I23" s="67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66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68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I26" s="67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0" t="s">
        <v>63</v>
      </c>
      <c r="D27" s="11"/>
      <c r="I27" s="66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0" t="s">
        <v>64</v>
      </c>
      <c r="D28" s="11"/>
      <c r="I28" s="66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I29" s="67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66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66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66" t="s">
        <v>52</v>
      </c>
      <c r="J32" s="44"/>
      <c r="K32" s="44">
        <f t="shared" si="3"/>
        <v>0</v>
      </c>
      <c r="L32" s="107"/>
    </row>
    <row r="33" spans="1:13" s="10" customFormat="1" ht="13.5" x14ac:dyDescent="0.15">
      <c r="A33" s="12" t="s">
        <v>19</v>
      </c>
      <c r="D33" s="4"/>
      <c r="I33" s="67"/>
      <c r="J33" s="83">
        <f>SUM(J34)</f>
        <v>0</v>
      </c>
      <c r="K33" s="83">
        <f>SUM(K34)</f>
        <v>0</v>
      </c>
      <c r="L33" s="107"/>
    </row>
    <row r="34" spans="1:13" s="10" customFormat="1" ht="13.5" x14ac:dyDescent="0.15">
      <c r="A34" s="10" t="s">
        <v>69</v>
      </c>
      <c r="D34" s="11"/>
      <c r="I34" s="66" t="s">
        <v>52</v>
      </c>
      <c r="J34" s="44"/>
      <c r="K34" s="44">
        <f>J34</f>
        <v>0</v>
      </c>
      <c r="L34" s="107"/>
    </row>
    <row r="35" spans="1:13" s="10" customFormat="1" ht="13.5" x14ac:dyDescent="0.15">
      <c r="A35" s="12" t="s">
        <v>20</v>
      </c>
      <c r="D35" s="11"/>
      <c r="I35" s="67"/>
      <c r="J35" s="83">
        <f>SUM(J36:J39)</f>
        <v>0</v>
      </c>
      <c r="K35" s="83">
        <f>SUM(K36:K39)</f>
        <v>0</v>
      </c>
      <c r="L35" s="107"/>
    </row>
    <row r="36" spans="1:13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66" t="s">
        <v>52</v>
      </c>
      <c r="J36" s="50">
        <f t="shared" ref="J36" si="4">D36*G36</f>
        <v>0</v>
      </c>
      <c r="K36" s="44">
        <f>J36</f>
        <v>0</v>
      </c>
      <c r="L36" s="107"/>
    </row>
    <row r="37" spans="1:13" s="10" customFormat="1" ht="13.5" x14ac:dyDescent="0.15">
      <c r="A37" s="12" t="s">
        <v>72</v>
      </c>
      <c r="B37" s="10" t="s">
        <v>73</v>
      </c>
      <c r="D37" s="11"/>
      <c r="I37" s="66" t="s">
        <v>52</v>
      </c>
      <c r="J37" s="44"/>
      <c r="K37" s="44">
        <f>J37</f>
        <v>0</v>
      </c>
      <c r="L37" s="107"/>
    </row>
    <row r="38" spans="1:13" s="10" customFormat="1" ht="13.5" x14ac:dyDescent="0.15">
      <c r="A38" s="12"/>
      <c r="B38" s="10" t="s">
        <v>74</v>
      </c>
      <c r="D38" s="11"/>
      <c r="I38" s="66" t="s">
        <v>52</v>
      </c>
      <c r="J38" s="44"/>
      <c r="K38" s="44">
        <f>J38</f>
        <v>0</v>
      </c>
      <c r="L38" s="107"/>
    </row>
    <row r="39" spans="1:13" s="10" customFormat="1" ht="13.5" x14ac:dyDescent="0.15">
      <c r="A39" s="12"/>
      <c r="D39" s="11"/>
      <c r="I39" s="66" t="s">
        <v>52</v>
      </c>
      <c r="J39" s="44"/>
      <c r="K39" s="44">
        <f>J39</f>
        <v>0</v>
      </c>
      <c r="L39" s="107"/>
    </row>
    <row r="40" spans="1:13" s="8" customFormat="1" ht="13.5" x14ac:dyDescent="0.15">
      <c r="A40" s="31" t="s">
        <v>21</v>
      </c>
      <c r="B40" s="32"/>
      <c r="C40" s="32"/>
      <c r="D40" s="33"/>
      <c r="E40" s="32"/>
      <c r="F40" s="32"/>
      <c r="G40" s="32"/>
      <c r="H40" s="32"/>
      <c r="I40" s="69"/>
      <c r="J40" s="49">
        <f>SUM(J42,J44)</f>
        <v>0</v>
      </c>
      <c r="K40" s="49">
        <f>SUM(K42,K44)</f>
        <v>0</v>
      </c>
      <c r="L40" s="107"/>
    </row>
    <row r="41" spans="1:13" s="8" customFormat="1" ht="13.5" x14ac:dyDescent="0.15">
      <c r="A41" s="44" t="s">
        <v>22</v>
      </c>
      <c r="D41" s="30"/>
      <c r="I41" s="70"/>
      <c r="J41" s="50"/>
      <c r="K41" s="54"/>
      <c r="L41" s="107"/>
      <c r="M41" s="35"/>
    </row>
    <row r="42" spans="1:13" s="8" customFormat="1" ht="13.5" x14ac:dyDescent="0.15">
      <c r="A42" s="34"/>
      <c r="B42" s="36" t="s">
        <v>33</v>
      </c>
      <c r="C42" s="36"/>
      <c r="D42" s="30"/>
      <c r="I42" s="71" t="s">
        <v>52</v>
      </c>
      <c r="J42" s="50">
        <f>委託・共研_2030!J41</f>
        <v>0</v>
      </c>
      <c r="K42" s="54">
        <f>J42</f>
        <v>0</v>
      </c>
      <c r="L42" s="107"/>
      <c r="M42" s="37"/>
    </row>
    <row r="43" spans="1:13" s="8" customFormat="1" ht="13.5" x14ac:dyDescent="0.15">
      <c r="A43" s="44" t="s">
        <v>23</v>
      </c>
      <c r="D43" s="30"/>
      <c r="I43" s="70"/>
      <c r="J43" s="50"/>
      <c r="K43" s="54"/>
      <c r="L43" s="107"/>
    </row>
    <row r="44" spans="1:13" s="8" customFormat="1" ht="13.5" x14ac:dyDescent="0.15">
      <c r="A44" s="34"/>
      <c r="B44" s="36" t="s">
        <v>75</v>
      </c>
      <c r="C44" s="36"/>
      <c r="D44" s="30"/>
      <c r="I44" s="71" t="s">
        <v>52</v>
      </c>
      <c r="J44" s="50"/>
      <c r="K44" s="54"/>
      <c r="L44" s="107"/>
      <c r="M44" s="37"/>
    </row>
    <row r="45" spans="1:13" s="8" customFormat="1" ht="14.25" thickBot="1" x14ac:dyDescent="0.2">
      <c r="A45" s="38"/>
      <c r="B45" s="39"/>
      <c r="C45" s="39"/>
      <c r="D45" s="40"/>
      <c r="E45" s="39"/>
      <c r="F45" s="39"/>
      <c r="G45" s="39"/>
      <c r="H45" s="39"/>
      <c r="I45" s="72"/>
      <c r="J45" s="50"/>
      <c r="K45" s="54"/>
      <c r="L45" s="111"/>
    </row>
    <row r="46" spans="1:13" s="8" customFormat="1" ht="14.25" thickBot="1" x14ac:dyDescent="0.2">
      <c r="A46" s="28" t="s">
        <v>76</v>
      </c>
      <c r="B46" s="29"/>
      <c r="C46" s="29"/>
      <c r="D46" s="29"/>
      <c r="E46" s="29"/>
      <c r="F46" s="29"/>
      <c r="G46" s="29"/>
      <c r="H46" s="29"/>
      <c r="I46" s="73"/>
      <c r="J46" s="55">
        <f>SUM(J6,J19,J25,J40)</f>
        <v>0</v>
      </c>
      <c r="K46" s="55">
        <f>SUM(K6,K19,K25,K40)</f>
        <v>0</v>
      </c>
      <c r="L46" s="64">
        <f>K46*A47</f>
        <v>0</v>
      </c>
    </row>
    <row r="47" spans="1:13" ht="18" customHeight="1" x14ac:dyDescent="0.15">
      <c r="A47" s="79">
        <v>0.33333333333333331</v>
      </c>
    </row>
    <row r="49" spans="1:12" ht="38.25" customHeight="1" x14ac:dyDescent="0.15">
      <c r="A49" s="96" t="s">
        <v>77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 ht="38.25" customHeight="1" x14ac:dyDescent="0.15">
      <c r="A50" s="99" t="s">
        <v>78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1:12" ht="19.5" customHeight="1" x14ac:dyDescent="0.15">
      <c r="L51" s="94" t="s">
        <v>29</v>
      </c>
    </row>
  </sheetData>
  <mergeCells count="9">
    <mergeCell ref="A49:L49"/>
    <mergeCell ref="A50:L50"/>
    <mergeCell ref="A2:L2"/>
    <mergeCell ref="B3:H3"/>
    <mergeCell ref="I3:L3"/>
    <mergeCell ref="A4:B4"/>
    <mergeCell ref="A5:I5"/>
    <mergeCell ref="L6:L45"/>
    <mergeCell ref="A10:B10"/>
  </mergeCells>
  <phoneticPr fontId="14"/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M50"/>
  <sheetViews>
    <sheetView showGridLines="0" topLeftCell="A21" zoomScale="85" zoomScaleNormal="85" workbookViewId="0">
      <selection activeCell="K38" sqref="J38:K40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91</v>
      </c>
      <c r="B4" s="105"/>
      <c r="D4" s="4"/>
      <c r="J4" s="48"/>
      <c r="K4" s="48"/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47" t="s">
        <v>92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24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13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/>
      <c r="B8" s="10" t="s">
        <v>93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13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13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2"/>
      <c r="B11" s="10" t="s">
        <v>94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13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2"/>
      <c r="B12" s="10" t="s">
        <v>95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13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2"/>
      <c r="B13" s="10" t="s">
        <v>96</v>
      </c>
      <c r="D13" s="11"/>
      <c r="I13" s="13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2"/>
      <c r="B14" s="10" t="s">
        <v>97</v>
      </c>
      <c r="D14" s="11"/>
      <c r="I14" s="13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2"/>
      <c r="B15" s="10" t="s">
        <v>98</v>
      </c>
      <c r="D15" s="11"/>
      <c r="I15" s="13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13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2"/>
      <c r="B17" s="10" t="s">
        <v>99</v>
      </c>
      <c r="D17" s="11"/>
      <c r="I17" s="13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2"/>
      <c r="B18" s="10" t="s">
        <v>100</v>
      </c>
      <c r="D18" s="11"/>
      <c r="I18" s="13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14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A21" s="12"/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A22" s="12"/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13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14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2"/>
      <c r="B27" s="10" t="s">
        <v>101</v>
      </c>
      <c r="D27" s="11"/>
      <c r="I27" s="13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2"/>
      <c r="B28" s="10" t="s">
        <v>102</v>
      </c>
      <c r="D28" s="11"/>
      <c r="I28" s="13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13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13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13" t="s">
        <v>52</v>
      </c>
      <c r="J32" s="44"/>
      <c r="K32" s="44">
        <f t="shared" si="3"/>
        <v>0</v>
      </c>
      <c r="L32" s="107"/>
    </row>
    <row r="33" spans="1:12" s="10" customFormat="1" ht="13.5" x14ac:dyDescent="0.15">
      <c r="A33" s="12" t="s">
        <v>19</v>
      </c>
      <c r="D33" s="4"/>
      <c r="J33" s="83">
        <f>SUM(J34)</f>
        <v>0</v>
      </c>
      <c r="K33" s="83">
        <f>SUM(K34)</f>
        <v>0</v>
      </c>
      <c r="L33" s="107"/>
    </row>
    <row r="34" spans="1:12" s="10" customFormat="1" ht="13.5" x14ac:dyDescent="0.15">
      <c r="A34" s="12"/>
      <c r="B34" s="10" t="s">
        <v>103</v>
      </c>
      <c r="D34" s="11"/>
      <c r="I34" s="13" t="s">
        <v>52</v>
      </c>
      <c r="J34" s="44"/>
      <c r="K34" s="44">
        <f>J34</f>
        <v>0</v>
      </c>
      <c r="L34" s="107"/>
    </row>
    <row r="35" spans="1:12" s="10" customFormat="1" ht="13.5" x14ac:dyDescent="0.15">
      <c r="A35" s="12" t="s">
        <v>20</v>
      </c>
      <c r="D35" s="11"/>
      <c r="J35" s="83">
        <f>SUM(J36:J39)</f>
        <v>0</v>
      </c>
      <c r="K35" s="83">
        <f>SUM(K36:K39)</f>
        <v>0</v>
      </c>
      <c r="L35" s="107"/>
    </row>
    <row r="36" spans="1:12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13" t="s">
        <v>52</v>
      </c>
      <c r="J36" s="50">
        <f t="shared" ref="J36" si="4">D36*G36</f>
        <v>0</v>
      </c>
      <c r="K36" s="44">
        <f>J36</f>
        <v>0</v>
      </c>
      <c r="L36" s="107"/>
    </row>
    <row r="37" spans="1:12" s="10" customFormat="1" ht="13.5" x14ac:dyDescent="0.15">
      <c r="A37" s="12" t="s">
        <v>72</v>
      </c>
      <c r="B37" s="10" t="s">
        <v>73</v>
      </c>
      <c r="D37" s="11"/>
      <c r="I37" s="13" t="s">
        <v>52</v>
      </c>
      <c r="J37" s="44"/>
      <c r="K37" s="44">
        <f>J37</f>
        <v>0</v>
      </c>
      <c r="L37" s="107"/>
    </row>
    <row r="38" spans="1:12" s="10" customFormat="1" ht="13.5" x14ac:dyDescent="0.15">
      <c r="A38" s="12"/>
      <c r="B38" s="10" t="s">
        <v>74</v>
      </c>
      <c r="D38" s="11"/>
      <c r="I38" s="13" t="s">
        <v>52</v>
      </c>
      <c r="J38" s="44"/>
      <c r="K38" s="44">
        <f>J38</f>
        <v>0</v>
      </c>
      <c r="L38" s="107"/>
    </row>
    <row r="39" spans="1:12" s="10" customFormat="1" ht="13.5" x14ac:dyDescent="0.15">
      <c r="A39" s="12"/>
      <c r="D39" s="11"/>
      <c r="I39" s="13" t="s">
        <v>52</v>
      </c>
      <c r="J39" s="44"/>
      <c r="K39" s="44">
        <f>J39</f>
        <v>0</v>
      </c>
      <c r="L39" s="107"/>
    </row>
    <row r="40" spans="1:12" s="8" customFormat="1" ht="14.25" thickBot="1" x14ac:dyDescent="0.2">
      <c r="A40" s="31" t="s">
        <v>35</v>
      </c>
      <c r="B40" s="80">
        <v>0</v>
      </c>
      <c r="C40" s="32"/>
      <c r="D40" s="33"/>
      <c r="E40" s="32"/>
      <c r="F40" s="32"/>
      <c r="G40" s="32"/>
      <c r="H40" s="32"/>
      <c r="I40" s="56"/>
      <c r="J40" s="49">
        <f>ROUNDDOWN((J6+J19+J25)*B40%,-3)</f>
        <v>0</v>
      </c>
      <c r="K40" s="90">
        <f>ROUNDDOWN((K6+K19+K25)*B40%,-3)</f>
        <v>0</v>
      </c>
      <c r="L40" s="111"/>
    </row>
    <row r="41" spans="1:12" s="8" customFormat="1" ht="14.25" thickBot="1" x14ac:dyDescent="0.2">
      <c r="A41" s="57" t="s">
        <v>104</v>
      </c>
      <c r="B41" s="58"/>
      <c r="C41" s="59"/>
      <c r="D41" s="60"/>
      <c r="E41" s="59"/>
      <c r="F41" s="59"/>
      <c r="G41" s="59"/>
      <c r="H41" s="59"/>
      <c r="I41" s="61"/>
      <c r="J41" s="62">
        <f>SUM(J6,J19,J25,J40)</f>
        <v>0</v>
      </c>
      <c r="K41" s="62">
        <f>SUM(K6,K19,K25,K40)</f>
        <v>0</v>
      </c>
      <c r="L41" s="64">
        <f>K41*A44</f>
        <v>0</v>
      </c>
    </row>
    <row r="42" spans="1:12" s="8" customFormat="1" ht="13.5" x14ac:dyDescent="0.15">
      <c r="A42" s="57" t="s">
        <v>105</v>
      </c>
      <c r="B42" s="81">
        <v>10</v>
      </c>
      <c r="C42" s="59"/>
      <c r="D42" s="60"/>
      <c r="E42" s="59"/>
      <c r="F42" s="59"/>
      <c r="G42" s="59"/>
      <c r="H42" s="59"/>
      <c r="I42" s="61"/>
      <c r="J42" s="62">
        <f>ROUNDDOWN(J41*B42%,0)</f>
        <v>0</v>
      </c>
      <c r="K42" s="113"/>
      <c r="L42" s="112"/>
    </row>
    <row r="43" spans="1:12" s="8" customFormat="1" ht="14.25" thickBot="1" x14ac:dyDescent="0.2">
      <c r="A43" s="28" t="s">
        <v>106</v>
      </c>
      <c r="B43" s="29"/>
      <c r="C43" s="29"/>
      <c r="D43" s="29"/>
      <c r="E43" s="29"/>
      <c r="F43" s="29"/>
      <c r="G43" s="29"/>
      <c r="H43" s="29"/>
      <c r="I43" s="29"/>
      <c r="J43" s="55">
        <f>SUM(J41:J42)</f>
        <v>0</v>
      </c>
      <c r="K43" s="114"/>
      <c r="L43" s="111"/>
    </row>
    <row r="44" spans="1:12" s="8" customFormat="1" ht="13.5" x14ac:dyDescent="0.15">
      <c r="A44" s="78">
        <v>0.66666666666666663</v>
      </c>
      <c r="J44" s="35"/>
      <c r="K44" s="74"/>
      <c r="L44" s="75"/>
    </row>
    <row r="45" spans="1:12" ht="18" customHeight="1" x14ac:dyDescent="0.15">
      <c r="A45" s="41"/>
    </row>
    <row r="46" spans="1:12" ht="39.75" customHeight="1" x14ac:dyDescent="0.15">
      <c r="A46" s="102" t="s">
        <v>39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39.75" customHeight="1" x14ac:dyDescent="0.15">
      <c r="A47" s="96" t="s">
        <v>107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2" s="10" customFormat="1" ht="19.5" customHeight="1" x14ac:dyDescent="0.15">
      <c r="A48" s="99" t="s">
        <v>108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1:12" ht="19.5" customHeight="1" x14ac:dyDescent="0.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9.5" customHeight="1" x14ac:dyDescent="0.15">
      <c r="A50" s="77"/>
      <c r="L50" s="94" t="s">
        <v>29</v>
      </c>
    </row>
  </sheetData>
  <mergeCells count="12">
    <mergeCell ref="A46:L46"/>
    <mergeCell ref="A47:L47"/>
    <mergeCell ref="A48:L49"/>
    <mergeCell ref="L42:L43"/>
    <mergeCell ref="K42:K43"/>
    <mergeCell ref="A2:L2"/>
    <mergeCell ref="B3:H3"/>
    <mergeCell ref="I3:L3"/>
    <mergeCell ref="A4:B4"/>
    <mergeCell ref="L6:L40"/>
    <mergeCell ref="A10:B10"/>
    <mergeCell ref="A5:I5"/>
  </mergeCells>
  <phoneticPr fontId="14"/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8D871-42E6-4AF9-9916-83439D472464}">
  <sheetPr codeName="Sheet8">
    <pageSetUpPr fitToPage="1"/>
  </sheetPr>
  <dimension ref="A1:M50"/>
  <sheetViews>
    <sheetView showGridLines="0" topLeftCell="A12" zoomScale="85" zoomScaleNormal="85" workbookViewId="0">
      <selection activeCell="V23" sqref="V23:X23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109</v>
      </c>
      <c r="B4" s="105"/>
      <c r="D4" s="4"/>
      <c r="J4" s="48"/>
      <c r="K4" s="48"/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47" t="s">
        <v>92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24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13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/>
      <c r="B8" s="10" t="s">
        <v>93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13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13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2"/>
      <c r="B11" s="10" t="s">
        <v>94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13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2"/>
      <c r="B12" s="10" t="s">
        <v>95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13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2"/>
      <c r="B13" s="10" t="s">
        <v>96</v>
      </c>
      <c r="D13" s="11"/>
      <c r="I13" s="13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2"/>
      <c r="B14" s="10" t="s">
        <v>97</v>
      </c>
      <c r="D14" s="11"/>
      <c r="I14" s="13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2"/>
      <c r="B15" s="10" t="s">
        <v>98</v>
      </c>
      <c r="D15" s="11"/>
      <c r="I15" s="13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13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2"/>
      <c r="B17" s="10" t="s">
        <v>99</v>
      </c>
      <c r="D17" s="11"/>
      <c r="I17" s="13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2"/>
      <c r="B18" s="10" t="s">
        <v>100</v>
      </c>
      <c r="D18" s="11"/>
      <c r="I18" s="13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14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A21" s="12"/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A22" s="12"/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13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14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2"/>
      <c r="B27" s="10" t="s">
        <v>101</v>
      </c>
      <c r="D27" s="11"/>
      <c r="I27" s="13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2"/>
      <c r="B28" s="10" t="s">
        <v>102</v>
      </c>
      <c r="D28" s="11"/>
      <c r="I28" s="13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13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13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13" t="s">
        <v>52</v>
      </c>
      <c r="J32" s="44"/>
      <c r="K32" s="44">
        <f t="shared" si="3"/>
        <v>0</v>
      </c>
      <c r="L32" s="107"/>
    </row>
    <row r="33" spans="1:12" s="10" customFormat="1" ht="13.5" x14ac:dyDescent="0.15">
      <c r="A33" s="12" t="s">
        <v>19</v>
      </c>
      <c r="D33" s="4"/>
      <c r="J33" s="83">
        <f>SUM(J34)</f>
        <v>0</v>
      </c>
      <c r="K33" s="83">
        <f>SUM(K34)</f>
        <v>0</v>
      </c>
      <c r="L33" s="107"/>
    </row>
    <row r="34" spans="1:12" s="10" customFormat="1" ht="13.5" x14ac:dyDescent="0.15">
      <c r="A34" s="12"/>
      <c r="B34" s="10" t="s">
        <v>103</v>
      </c>
      <c r="D34" s="11"/>
      <c r="I34" s="13" t="s">
        <v>52</v>
      </c>
      <c r="J34" s="44"/>
      <c r="K34" s="44">
        <f>J34</f>
        <v>0</v>
      </c>
      <c r="L34" s="107"/>
    </row>
    <row r="35" spans="1:12" s="10" customFormat="1" ht="13.5" x14ac:dyDescent="0.15">
      <c r="A35" s="12" t="s">
        <v>20</v>
      </c>
      <c r="D35" s="11"/>
      <c r="J35" s="83">
        <f>SUM(J36:J39)</f>
        <v>0</v>
      </c>
      <c r="K35" s="83">
        <f>SUM(K36:K39)</f>
        <v>0</v>
      </c>
      <c r="L35" s="107"/>
    </row>
    <row r="36" spans="1:12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13" t="s">
        <v>52</v>
      </c>
      <c r="J36" s="50">
        <f t="shared" ref="J36" si="4">D36*G36</f>
        <v>0</v>
      </c>
      <c r="K36" s="44">
        <f>J36</f>
        <v>0</v>
      </c>
      <c r="L36" s="107"/>
    </row>
    <row r="37" spans="1:12" s="10" customFormat="1" ht="13.5" x14ac:dyDescent="0.15">
      <c r="A37" s="12" t="s">
        <v>72</v>
      </c>
      <c r="B37" s="10" t="s">
        <v>73</v>
      </c>
      <c r="D37" s="11"/>
      <c r="I37" s="13" t="s">
        <v>52</v>
      </c>
      <c r="J37" s="44"/>
      <c r="K37" s="44">
        <f>J37</f>
        <v>0</v>
      </c>
      <c r="L37" s="107"/>
    </row>
    <row r="38" spans="1:12" s="10" customFormat="1" ht="13.5" x14ac:dyDescent="0.15">
      <c r="A38" s="12"/>
      <c r="B38" s="10" t="s">
        <v>74</v>
      </c>
      <c r="D38" s="11"/>
      <c r="I38" s="13" t="s">
        <v>52</v>
      </c>
      <c r="J38" s="44"/>
      <c r="K38" s="44">
        <f>J38</f>
        <v>0</v>
      </c>
      <c r="L38" s="107"/>
    </row>
    <row r="39" spans="1:12" s="10" customFormat="1" ht="13.5" x14ac:dyDescent="0.15">
      <c r="A39" s="12"/>
      <c r="D39" s="11"/>
      <c r="I39" s="13" t="s">
        <v>52</v>
      </c>
      <c r="J39" s="44"/>
      <c r="K39" s="44">
        <f>J39</f>
        <v>0</v>
      </c>
      <c r="L39" s="107"/>
    </row>
    <row r="40" spans="1:12" s="8" customFormat="1" ht="14.25" thickBot="1" x14ac:dyDescent="0.2">
      <c r="A40" s="31" t="s">
        <v>35</v>
      </c>
      <c r="B40" s="80">
        <v>0</v>
      </c>
      <c r="C40" s="32"/>
      <c r="D40" s="33"/>
      <c r="E40" s="32"/>
      <c r="F40" s="32"/>
      <c r="G40" s="32"/>
      <c r="H40" s="32"/>
      <c r="I40" s="56"/>
      <c r="J40" s="49">
        <f>ROUNDDOWN((J6+J19+J25)*B40%,-3)</f>
        <v>0</v>
      </c>
      <c r="K40" s="90">
        <f>ROUNDDOWN((K6+K19+K25)*B40%,-3)</f>
        <v>0</v>
      </c>
      <c r="L40" s="111"/>
    </row>
    <row r="41" spans="1:12" s="8" customFormat="1" ht="14.25" thickBot="1" x14ac:dyDescent="0.2">
      <c r="A41" s="57" t="s">
        <v>104</v>
      </c>
      <c r="B41" s="58"/>
      <c r="C41" s="59"/>
      <c r="D41" s="60"/>
      <c r="E41" s="59"/>
      <c r="F41" s="59"/>
      <c r="G41" s="59"/>
      <c r="H41" s="59"/>
      <c r="I41" s="61"/>
      <c r="J41" s="62">
        <f>SUM(J6,J19,J25,J40)</f>
        <v>0</v>
      </c>
      <c r="K41" s="62">
        <f>SUM(K6,K19,K25,K40)</f>
        <v>0</v>
      </c>
      <c r="L41" s="64">
        <f>K41*A44</f>
        <v>0</v>
      </c>
    </row>
    <row r="42" spans="1:12" s="8" customFormat="1" ht="13.5" x14ac:dyDescent="0.15">
      <c r="A42" s="57" t="s">
        <v>105</v>
      </c>
      <c r="B42" s="81">
        <v>10</v>
      </c>
      <c r="C42" s="59"/>
      <c r="D42" s="60"/>
      <c r="E42" s="59"/>
      <c r="F42" s="59"/>
      <c r="G42" s="59"/>
      <c r="H42" s="59"/>
      <c r="I42" s="61"/>
      <c r="J42" s="62">
        <f>ROUNDDOWN(J41*B42%,0)</f>
        <v>0</v>
      </c>
      <c r="K42" s="113"/>
      <c r="L42" s="112"/>
    </row>
    <row r="43" spans="1:12" s="8" customFormat="1" ht="14.25" thickBot="1" x14ac:dyDescent="0.2">
      <c r="A43" s="28" t="s">
        <v>106</v>
      </c>
      <c r="B43" s="29"/>
      <c r="C43" s="29"/>
      <c r="D43" s="29"/>
      <c r="E43" s="29"/>
      <c r="F43" s="29"/>
      <c r="G43" s="29"/>
      <c r="H43" s="29"/>
      <c r="I43" s="29"/>
      <c r="J43" s="55">
        <f>SUM(J41:J42)</f>
        <v>0</v>
      </c>
      <c r="K43" s="114"/>
      <c r="L43" s="111"/>
    </row>
    <row r="44" spans="1:12" s="8" customFormat="1" ht="13.5" x14ac:dyDescent="0.15">
      <c r="A44" s="78">
        <v>0.66666666666666696</v>
      </c>
      <c r="J44" s="35"/>
      <c r="K44" s="74"/>
      <c r="L44" s="75"/>
    </row>
    <row r="45" spans="1:12" ht="18" customHeight="1" x14ac:dyDescent="0.15">
      <c r="A45" s="41"/>
    </row>
    <row r="46" spans="1:12" ht="39.75" customHeight="1" x14ac:dyDescent="0.15">
      <c r="A46" s="102" t="s">
        <v>39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39.75" customHeight="1" x14ac:dyDescent="0.15">
      <c r="A47" s="96" t="s">
        <v>107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2" s="10" customFormat="1" ht="19.5" customHeight="1" x14ac:dyDescent="0.15">
      <c r="A48" s="99" t="s">
        <v>108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1:12" ht="19.5" customHeight="1" x14ac:dyDescent="0.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9.5" customHeight="1" x14ac:dyDescent="0.15">
      <c r="A50" s="77"/>
      <c r="L50" s="94" t="s">
        <v>29</v>
      </c>
    </row>
  </sheetData>
  <mergeCells count="12">
    <mergeCell ref="K42:K43"/>
    <mergeCell ref="L42:L43"/>
    <mergeCell ref="A46:L46"/>
    <mergeCell ref="A47:L47"/>
    <mergeCell ref="A48:L49"/>
    <mergeCell ref="L6:L40"/>
    <mergeCell ref="A10:B10"/>
    <mergeCell ref="A2:L2"/>
    <mergeCell ref="B3:H3"/>
    <mergeCell ref="I3:L3"/>
    <mergeCell ref="A4:B4"/>
    <mergeCell ref="A5:I5"/>
  </mergeCells>
  <phoneticPr fontId="14"/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A953-BE7C-425C-9A40-F6F629BE6637}">
  <sheetPr codeName="Sheet9">
    <pageSetUpPr fitToPage="1"/>
  </sheetPr>
  <dimension ref="A1:M50"/>
  <sheetViews>
    <sheetView showGridLines="0" topLeftCell="A7" zoomScale="85" zoomScaleNormal="85" workbookViewId="0">
      <selection activeCell="R26" sqref="R25:T26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110</v>
      </c>
      <c r="B4" s="105"/>
      <c r="D4" s="4"/>
      <c r="J4" s="48"/>
      <c r="K4" s="48"/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47" t="s">
        <v>92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24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13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/>
      <c r="B8" s="10" t="s">
        <v>93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13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13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2"/>
      <c r="B11" s="10" t="s">
        <v>94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13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2"/>
      <c r="B12" s="10" t="s">
        <v>95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13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2"/>
      <c r="B13" s="10" t="s">
        <v>96</v>
      </c>
      <c r="D13" s="11"/>
      <c r="I13" s="13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2"/>
      <c r="B14" s="10" t="s">
        <v>97</v>
      </c>
      <c r="D14" s="11"/>
      <c r="I14" s="13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2"/>
      <c r="B15" s="10" t="s">
        <v>98</v>
      </c>
      <c r="D15" s="11"/>
      <c r="I15" s="13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13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2"/>
      <c r="B17" s="10" t="s">
        <v>99</v>
      </c>
      <c r="D17" s="11"/>
      <c r="I17" s="13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2"/>
      <c r="B18" s="10" t="s">
        <v>100</v>
      </c>
      <c r="D18" s="11"/>
      <c r="I18" s="13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14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A21" s="12"/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A22" s="12"/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13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14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2"/>
      <c r="B27" s="10" t="s">
        <v>101</v>
      </c>
      <c r="D27" s="11"/>
      <c r="I27" s="13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2"/>
      <c r="B28" s="10" t="s">
        <v>102</v>
      </c>
      <c r="D28" s="11"/>
      <c r="I28" s="13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13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13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13" t="s">
        <v>52</v>
      </c>
      <c r="J32" s="44"/>
      <c r="K32" s="44">
        <f t="shared" si="3"/>
        <v>0</v>
      </c>
      <c r="L32" s="107"/>
    </row>
    <row r="33" spans="1:12" s="10" customFormat="1" ht="13.5" x14ac:dyDescent="0.15">
      <c r="A33" s="12" t="s">
        <v>19</v>
      </c>
      <c r="D33" s="4"/>
      <c r="J33" s="83">
        <f>SUM(J34)</f>
        <v>0</v>
      </c>
      <c r="K33" s="83">
        <f>SUM(K34)</f>
        <v>0</v>
      </c>
      <c r="L33" s="107"/>
    </row>
    <row r="34" spans="1:12" s="10" customFormat="1" ht="13.5" x14ac:dyDescent="0.15">
      <c r="A34" s="12"/>
      <c r="B34" s="10" t="s">
        <v>103</v>
      </c>
      <c r="D34" s="11"/>
      <c r="I34" s="13" t="s">
        <v>52</v>
      </c>
      <c r="J34" s="44"/>
      <c r="K34" s="44">
        <f>J34</f>
        <v>0</v>
      </c>
      <c r="L34" s="107"/>
    </row>
    <row r="35" spans="1:12" s="10" customFormat="1" ht="13.5" x14ac:dyDescent="0.15">
      <c r="A35" s="12" t="s">
        <v>20</v>
      </c>
      <c r="D35" s="11"/>
      <c r="J35" s="83">
        <f>SUM(J36:J39)</f>
        <v>0</v>
      </c>
      <c r="K35" s="83">
        <f>SUM(K36:K39)</f>
        <v>0</v>
      </c>
      <c r="L35" s="107"/>
    </row>
    <row r="36" spans="1:12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13" t="s">
        <v>52</v>
      </c>
      <c r="J36" s="50">
        <f t="shared" ref="J36" si="4">D36*G36</f>
        <v>0</v>
      </c>
      <c r="K36" s="44">
        <f>J36</f>
        <v>0</v>
      </c>
      <c r="L36" s="107"/>
    </row>
    <row r="37" spans="1:12" s="10" customFormat="1" ht="13.5" x14ac:dyDescent="0.15">
      <c r="A37" s="12" t="s">
        <v>72</v>
      </c>
      <c r="B37" s="10" t="s">
        <v>73</v>
      </c>
      <c r="D37" s="11"/>
      <c r="I37" s="13" t="s">
        <v>52</v>
      </c>
      <c r="J37" s="44"/>
      <c r="K37" s="44">
        <f>J37</f>
        <v>0</v>
      </c>
      <c r="L37" s="107"/>
    </row>
    <row r="38" spans="1:12" s="10" customFormat="1" ht="13.5" x14ac:dyDescent="0.15">
      <c r="A38" s="12"/>
      <c r="B38" s="10" t="s">
        <v>74</v>
      </c>
      <c r="D38" s="11"/>
      <c r="I38" s="13" t="s">
        <v>52</v>
      </c>
      <c r="J38" s="44"/>
      <c r="K38" s="44">
        <f>J38</f>
        <v>0</v>
      </c>
      <c r="L38" s="107"/>
    </row>
    <row r="39" spans="1:12" s="10" customFormat="1" ht="13.5" x14ac:dyDescent="0.15">
      <c r="A39" s="12"/>
      <c r="D39" s="11"/>
      <c r="I39" s="13" t="s">
        <v>52</v>
      </c>
      <c r="J39" s="44"/>
      <c r="K39" s="44">
        <f>J39</f>
        <v>0</v>
      </c>
      <c r="L39" s="107"/>
    </row>
    <row r="40" spans="1:12" s="8" customFormat="1" ht="14.25" thickBot="1" x14ac:dyDescent="0.2">
      <c r="A40" s="31" t="s">
        <v>35</v>
      </c>
      <c r="B40" s="80">
        <v>0</v>
      </c>
      <c r="C40" s="32"/>
      <c r="D40" s="33"/>
      <c r="E40" s="32"/>
      <c r="F40" s="32"/>
      <c r="G40" s="32"/>
      <c r="H40" s="32"/>
      <c r="I40" s="56"/>
      <c r="J40" s="49">
        <f>ROUNDDOWN((J6+J19+J25)*B40%,-3)</f>
        <v>0</v>
      </c>
      <c r="K40" s="90">
        <f>ROUNDDOWN((K6+K19+K25)*B40%,-3)</f>
        <v>0</v>
      </c>
      <c r="L40" s="111"/>
    </row>
    <row r="41" spans="1:12" s="8" customFormat="1" ht="14.25" thickBot="1" x14ac:dyDescent="0.2">
      <c r="A41" s="57" t="s">
        <v>104</v>
      </c>
      <c r="B41" s="58"/>
      <c r="C41" s="59"/>
      <c r="D41" s="60"/>
      <c r="E41" s="59"/>
      <c r="F41" s="59"/>
      <c r="G41" s="59"/>
      <c r="H41" s="59"/>
      <c r="I41" s="61"/>
      <c r="J41" s="62">
        <f>SUM(J6,J19,J25,J40)</f>
        <v>0</v>
      </c>
      <c r="K41" s="62">
        <f>SUM(K6,K19,K25,K40)</f>
        <v>0</v>
      </c>
      <c r="L41" s="64">
        <f>K41*A44</f>
        <v>0</v>
      </c>
    </row>
    <row r="42" spans="1:12" s="8" customFormat="1" ht="13.5" x14ac:dyDescent="0.15">
      <c r="A42" s="57" t="s">
        <v>105</v>
      </c>
      <c r="B42" s="81">
        <v>10</v>
      </c>
      <c r="C42" s="59"/>
      <c r="D42" s="60"/>
      <c r="E42" s="59"/>
      <c r="F42" s="59"/>
      <c r="G42" s="59"/>
      <c r="H42" s="59"/>
      <c r="I42" s="61"/>
      <c r="J42" s="62">
        <f>ROUNDDOWN(J41*B42%,0)</f>
        <v>0</v>
      </c>
      <c r="K42" s="113"/>
      <c r="L42" s="112"/>
    </row>
    <row r="43" spans="1:12" s="8" customFormat="1" ht="14.25" thickBot="1" x14ac:dyDescent="0.2">
      <c r="A43" s="28" t="s">
        <v>106</v>
      </c>
      <c r="B43" s="29"/>
      <c r="C43" s="29"/>
      <c r="D43" s="29"/>
      <c r="E43" s="29"/>
      <c r="F43" s="29"/>
      <c r="G43" s="29"/>
      <c r="H43" s="29"/>
      <c r="I43" s="29"/>
      <c r="J43" s="55">
        <f>SUM(J41:J42)</f>
        <v>0</v>
      </c>
      <c r="K43" s="114"/>
      <c r="L43" s="111"/>
    </row>
    <row r="44" spans="1:12" s="8" customFormat="1" ht="13.5" x14ac:dyDescent="0.15">
      <c r="A44" s="78">
        <v>0.66666666666666663</v>
      </c>
      <c r="J44" s="35"/>
      <c r="K44" s="74"/>
      <c r="L44" s="75"/>
    </row>
    <row r="45" spans="1:12" ht="18" customHeight="1" x14ac:dyDescent="0.15">
      <c r="A45" s="41"/>
    </row>
    <row r="46" spans="1:12" ht="39.75" customHeight="1" x14ac:dyDescent="0.15">
      <c r="A46" s="102" t="s">
        <v>39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39.75" customHeight="1" x14ac:dyDescent="0.15">
      <c r="A47" s="96" t="s">
        <v>107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2" s="10" customFormat="1" ht="19.5" customHeight="1" x14ac:dyDescent="0.15">
      <c r="A48" s="99" t="s">
        <v>108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1:12" ht="19.5" customHeight="1" x14ac:dyDescent="0.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9.5" customHeight="1" x14ac:dyDescent="0.15">
      <c r="A50" s="77"/>
      <c r="L50" s="94" t="s">
        <v>29</v>
      </c>
    </row>
  </sheetData>
  <mergeCells count="12">
    <mergeCell ref="K42:K43"/>
    <mergeCell ref="L42:L43"/>
    <mergeCell ref="A46:L46"/>
    <mergeCell ref="A47:L47"/>
    <mergeCell ref="A48:L49"/>
    <mergeCell ref="L6:L40"/>
    <mergeCell ref="A10:B10"/>
    <mergeCell ref="A2:L2"/>
    <mergeCell ref="B3:H3"/>
    <mergeCell ref="I3:L3"/>
    <mergeCell ref="A4:B4"/>
    <mergeCell ref="A5:I5"/>
  </mergeCells>
  <phoneticPr fontId="14"/>
  <pageMargins left="0.7" right="0.7" top="0.75" bottom="0.75" header="0.3" footer="0.3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C944-AA2A-4D70-9435-8B1A821457C5}">
  <sheetPr codeName="Sheet10">
    <pageSetUpPr fitToPage="1"/>
  </sheetPr>
  <dimension ref="A1:M50"/>
  <sheetViews>
    <sheetView showGridLines="0" topLeftCell="A7" zoomScale="85" zoomScaleNormal="85" workbookViewId="0">
      <selection activeCell="Q25" sqref="Q25:R25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111</v>
      </c>
      <c r="B4" s="105"/>
      <c r="D4" s="4"/>
      <c r="J4" s="48"/>
      <c r="K4" s="48"/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47" t="s">
        <v>92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24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13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/>
      <c r="B8" s="10" t="s">
        <v>93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13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13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2"/>
      <c r="B11" s="10" t="s">
        <v>94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13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2"/>
      <c r="B12" s="10" t="s">
        <v>95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13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2"/>
      <c r="B13" s="10" t="s">
        <v>96</v>
      </c>
      <c r="D13" s="11"/>
      <c r="I13" s="13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2"/>
      <c r="B14" s="10" t="s">
        <v>97</v>
      </c>
      <c r="D14" s="11"/>
      <c r="I14" s="13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2"/>
      <c r="B15" s="10" t="s">
        <v>98</v>
      </c>
      <c r="D15" s="11"/>
      <c r="I15" s="13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13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2"/>
      <c r="B17" s="10" t="s">
        <v>99</v>
      </c>
      <c r="D17" s="11"/>
      <c r="I17" s="13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2"/>
      <c r="B18" s="10" t="s">
        <v>100</v>
      </c>
      <c r="D18" s="11"/>
      <c r="I18" s="13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14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A21" s="12"/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A22" s="12"/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13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14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2"/>
      <c r="B27" s="10" t="s">
        <v>101</v>
      </c>
      <c r="D27" s="11"/>
      <c r="I27" s="13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2"/>
      <c r="B28" s="10" t="s">
        <v>102</v>
      </c>
      <c r="D28" s="11"/>
      <c r="I28" s="13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13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13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13" t="s">
        <v>52</v>
      </c>
      <c r="J32" s="44"/>
      <c r="K32" s="44">
        <f t="shared" si="3"/>
        <v>0</v>
      </c>
      <c r="L32" s="107"/>
    </row>
    <row r="33" spans="1:12" s="10" customFormat="1" ht="13.5" x14ac:dyDescent="0.15">
      <c r="A33" s="12" t="s">
        <v>19</v>
      </c>
      <c r="D33" s="4"/>
      <c r="J33" s="83">
        <f>SUM(J34)</f>
        <v>0</v>
      </c>
      <c r="K33" s="83">
        <f>SUM(K34)</f>
        <v>0</v>
      </c>
      <c r="L33" s="107"/>
    </row>
    <row r="34" spans="1:12" s="10" customFormat="1" ht="13.5" x14ac:dyDescent="0.15">
      <c r="A34" s="12"/>
      <c r="B34" s="10" t="s">
        <v>103</v>
      </c>
      <c r="D34" s="11"/>
      <c r="I34" s="13" t="s">
        <v>52</v>
      </c>
      <c r="J34" s="44"/>
      <c r="K34" s="44">
        <f>J34</f>
        <v>0</v>
      </c>
      <c r="L34" s="107"/>
    </row>
    <row r="35" spans="1:12" s="10" customFormat="1" ht="13.5" x14ac:dyDescent="0.15">
      <c r="A35" s="12" t="s">
        <v>20</v>
      </c>
      <c r="D35" s="11"/>
      <c r="J35" s="83">
        <f>SUM(J36:J39)</f>
        <v>0</v>
      </c>
      <c r="K35" s="83">
        <f>SUM(K36:K39)</f>
        <v>0</v>
      </c>
      <c r="L35" s="107"/>
    </row>
    <row r="36" spans="1:12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13" t="s">
        <v>52</v>
      </c>
      <c r="J36" s="50">
        <f t="shared" ref="J36" si="4">D36*G36</f>
        <v>0</v>
      </c>
      <c r="K36" s="44">
        <f>J36</f>
        <v>0</v>
      </c>
      <c r="L36" s="107"/>
    </row>
    <row r="37" spans="1:12" s="10" customFormat="1" ht="13.5" x14ac:dyDescent="0.15">
      <c r="A37" s="12" t="s">
        <v>72</v>
      </c>
      <c r="B37" s="10" t="s">
        <v>73</v>
      </c>
      <c r="D37" s="11"/>
      <c r="I37" s="13" t="s">
        <v>52</v>
      </c>
      <c r="J37" s="44"/>
      <c r="K37" s="44">
        <f>J37</f>
        <v>0</v>
      </c>
      <c r="L37" s="107"/>
    </row>
    <row r="38" spans="1:12" s="10" customFormat="1" ht="13.5" x14ac:dyDescent="0.15">
      <c r="A38" s="12"/>
      <c r="B38" s="10" t="s">
        <v>74</v>
      </c>
      <c r="D38" s="11"/>
      <c r="I38" s="13" t="s">
        <v>52</v>
      </c>
      <c r="J38" s="44"/>
      <c r="K38" s="44">
        <f>J38</f>
        <v>0</v>
      </c>
      <c r="L38" s="107"/>
    </row>
    <row r="39" spans="1:12" s="10" customFormat="1" ht="13.5" x14ac:dyDescent="0.15">
      <c r="A39" s="12"/>
      <c r="D39" s="11"/>
      <c r="I39" s="13" t="s">
        <v>52</v>
      </c>
      <c r="J39" s="44"/>
      <c r="K39" s="44">
        <f>J39</f>
        <v>0</v>
      </c>
      <c r="L39" s="107"/>
    </row>
    <row r="40" spans="1:12" s="8" customFormat="1" ht="14.25" thickBot="1" x14ac:dyDescent="0.2">
      <c r="A40" s="31" t="s">
        <v>35</v>
      </c>
      <c r="B40" s="80">
        <v>0</v>
      </c>
      <c r="C40" s="32"/>
      <c r="D40" s="33"/>
      <c r="E40" s="32"/>
      <c r="F40" s="32"/>
      <c r="G40" s="32"/>
      <c r="H40" s="32"/>
      <c r="I40" s="56"/>
      <c r="J40" s="49">
        <f>ROUNDDOWN((J6+J19+J25)*B40%,-3)</f>
        <v>0</v>
      </c>
      <c r="K40" s="90">
        <f>ROUNDDOWN((K6+K19+K25)*B40%,-3)</f>
        <v>0</v>
      </c>
      <c r="L40" s="111"/>
    </row>
    <row r="41" spans="1:12" s="8" customFormat="1" ht="14.25" thickBot="1" x14ac:dyDescent="0.2">
      <c r="A41" s="57" t="s">
        <v>104</v>
      </c>
      <c r="B41" s="58"/>
      <c r="C41" s="59"/>
      <c r="D41" s="60"/>
      <c r="E41" s="59"/>
      <c r="F41" s="59"/>
      <c r="G41" s="59"/>
      <c r="H41" s="59"/>
      <c r="I41" s="61"/>
      <c r="J41" s="62">
        <f>SUM(J6,J19,J25,J40)</f>
        <v>0</v>
      </c>
      <c r="K41" s="62">
        <f>SUM(K6,K19,K25,K40)</f>
        <v>0</v>
      </c>
      <c r="L41" s="64">
        <f>K41*A44</f>
        <v>0</v>
      </c>
    </row>
    <row r="42" spans="1:12" s="8" customFormat="1" ht="13.5" x14ac:dyDescent="0.15">
      <c r="A42" s="57" t="s">
        <v>105</v>
      </c>
      <c r="B42" s="81">
        <v>10</v>
      </c>
      <c r="C42" s="59"/>
      <c r="D42" s="60"/>
      <c r="E42" s="59"/>
      <c r="F42" s="59"/>
      <c r="G42" s="59"/>
      <c r="H42" s="59"/>
      <c r="I42" s="61"/>
      <c r="J42" s="62">
        <f>ROUNDDOWN(J41*B42%,0)</f>
        <v>0</v>
      </c>
      <c r="K42" s="113"/>
      <c r="L42" s="112"/>
    </row>
    <row r="43" spans="1:12" s="8" customFormat="1" ht="14.25" thickBot="1" x14ac:dyDescent="0.2">
      <c r="A43" s="28" t="s">
        <v>106</v>
      </c>
      <c r="B43" s="29"/>
      <c r="C43" s="29"/>
      <c r="D43" s="29"/>
      <c r="E43" s="29"/>
      <c r="F43" s="29"/>
      <c r="G43" s="29"/>
      <c r="H43" s="29"/>
      <c r="I43" s="29"/>
      <c r="J43" s="55">
        <f>SUM(J41:J42)</f>
        <v>0</v>
      </c>
      <c r="K43" s="114"/>
      <c r="L43" s="111"/>
    </row>
    <row r="44" spans="1:12" s="8" customFormat="1" ht="13.5" x14ac:dyDescent="0.15">
      <c r="A44" s="78">
        <v>0.66666666666666663</v>
      </c>
      <c r="J44" s="35"/>
      <c r="K44" s="74"/>
      <c r="L44" s="75"/>
    </row>
    <row r="45" spans="1:12" ht="18" customHeight="1" x14ac:dyDescent="0.15">
      <c r="A45" s="41"/>
    </row>
    <row r="46" spans="1:12" ht="39.75" customHeight="1" x14ac:dyDescent="0.15">
      <c r="A46" s="102" t="s">
        <v>39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39.75" customHeight="1" x14ac:dyDescent="0.15">
      <c r="A47" s="96" t="s">
        <v>107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2" s="10" customFormat="1" ht="19.5" customHeight="1" x14ac:dyDescent="0.15">
      <c r="A48" s="99" t="s">
        <v>108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1:12" ht="19.5" customHeight="1" x14ac:dyDescent="0.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9.5" customHeight="1" x14ac:dyDescent="0.15">
      <c r="A50" s="77"/>
      <c r="L50" s="94" t="s">
        <v>29</v>
      </c>
    </row>
  </sheetData>
  <mergeCells count="12">
    <mergeCell ref="K42:K43"/>
    <mergeCell ref="L42:L43"/>
    <mergeCell ref="A46:L46"/>
    <mergeCell ref="A47:L47"/>
    <mergeCell ref="A48:L49"/>
    <mergeCell ref="L6:L40"/>
    <mergeCell ref="A10:B10"/>
    <mergeCell ref="A2:L2"/>
    <mergeCell ref="B3:H3"/>
    <mergeCell ref="I3:L3"/>
    <mergeCell ref="A4:B4"/>
    <mergeCell ref="A5:I5"/>
  </mergeCells>
  <phoneticPr fontId="14"/>
  <pageMargins left="0.7" right="0.7" top="0.75" bottom="0.75" header="0.3" footer="0.3"/>
  <pageSetup paperSize="9" scale="6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50C8-F8FD-4217-B665-B2AA0AA2B997}">
  <sheetPr codeName="Sheet16">
    <pageSetUpPr fitToPage="1"/>
  </sheetPr>
  <dimension ref="A1:M50"/>
  <sheetViews>
    <sheetView showGridLines="0" topLeftCell="A15" zoomScale="85" zoomScaleNormal="85" workbookViewId="0">
      <selection activeCell="R24" sqref="R23:R24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112</v>
      </c>
      <c r="B4" s="105"/>
      <c r="D4" s="4"/>
      <c r="J4" s="48"/>
      <c r="K4" s="48"/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47" t="s">
        <v>92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24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13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/>
      <c r="B8" s="10" t="s">
        <v>93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13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13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2"/>
      <c r="B11" s="10" t="s">
        <v>94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13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2"/>
      <c r="B12" s="10" t="s">
        <v>95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13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2"/>
      <c r="B13" s="10" t="s">
        <v>96</v>
      </c>
      <c r="D13" s="11"/>
      <c r="I13" s="13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2"/>
      <c r="B14" s="10" t="s">
        <v>97</v>
      </c>
      <c r="D14" s="11"/>
      <c r="I14" s="13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2"/>
      <c r="B15" s="10" t="s">
        <v>98</v>
      </c>
      <c r="D15" s="11"/>
      <c r="I15" s="13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13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2"/>
      <c r="B17" s="10" t="s">
        <v>99</v>
      </c>
      <c r="D17" s="11"/>
      <c r="I17" s="13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2"/>
      <c r="B18" s="10" t="s">
        <v>100</v>
      </c>
      <c r="D18" s="11"/>
      <c r="I18" s="13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14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A21" s="12"/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A22" s="12"/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13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14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2"/>
      <c r="B27" s="10" t="s">
        <v>101</v>
      </c>
      <c r="D27" s="11"/>
      <c r="I27" s="13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2"/>
      <c r="B28" s="10" t="s">
        <v>102</v>
      </c>
      <c r="D28" s="11"/>
      <c r="I28" s="13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13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13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13" t="s">
        <v>52</v>
      </c>
      <c r="J32" s="44"/>
      <c r="K32" s="44">
        <f t="shared" si="3"/>
        <v>0</v>
      </c>
      <c r="L32" s="107"/>
    </row>
    <row r="33" spans="1:12" s="10" customFormat="1" ht="13.5" x14ac:dyDescent="0.15">
      <c r="A33" s="12" t="s">
        <v>19</v>
      </c>
      <c r="D33" s="4"/>
      <c r="J33" s="83">
        <f>SUM(J34)</f>
        <v>0</v>
      </c>
      <c r="K33" s="83">
        <f>SUM(K34)</f>
        <v>0</v>
      </c>
      <c r="L33" s="107"/>
    </row>
    <row r="34" spans="1:12" s="10" customFormat="1" ht="13.5" x14ac:dyDescent="0.15">
      <c r="A34" s="12"/>
      <c r="B34" s="10" t="s">
        <v>103</v>
      </c>
      <c r="D34" s="11"/>
      <c r="I34" s="13" t="s">
        <v>52</v>
      </c>
      <c r="J34" s="44"/>
      <c r="K34" s="44">
        <f>J34</f>
        <v>0</v>
      </c>
      <c r="L34" s="107"/>
    </row>
    <row r="35" spans="1:12" s="10" customFormat="1" ht="13.5" x14ac:dyDescent="0.15">
      <c r="A35" s="12" t="s">
        <v>20</v>
      </c>
      <c r="D35" s="11"/>
      <c r="J35" s="83">
        <f>SUM(J36:J39)</f>
        <v>0</v>
      </c>
      <c r="K35" s="83">
        <f>SUM(K36:K39)</f>
        <v>0</v>
      </c>
      <c r="L35" s="107"/>
    </row>
    <row r="36" spans="1:12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13" t="s">
        <v>52</v>
      </c>
      <c r="J36" s="50">
        <f t="shared" ref="J36" si="4">D36*G36</f>
        <v>0</v>
      </c>
      <c r="K36" s="44">
        <f>J36</f>
        <v>0</v>
      </c>
      <c r="L36" s="107"/>
    </row>
    <row r="37" spans="1:12" s="10" customFormat="1" ht="13.5" x14ac:dyDescent="0.15">
      <c r="A37" s="12" t="s">
        <v>72</v>
      </c>
      <c r="B37" s="10" t="s">
        <v>73</v>
      </c>
      <c r="D37" s="11"/>
      <c r="I37" s="13" t="s">
        <v>52</v>
      </c>
      <c r="J37" s="44"/>
      <c r="K37" s="44">
        <f>J37</f>
        <v>0</v>
      </c>
      <c r="L37" s="107"/>
    </row>
    <row r="38" spans="1:12" s="10" customFormat="1" ht="13.5" x14ac:dyDescent="0.15">
      <c r="A38" s="12"/>
      <c r="B38" s="10" t="s">
        <v>74</v>
      </c>
      <c r="D38" s="11"/>
      <c r="I38" s="13" t="s">
        <v>52</v>
      </c>
      <c r="J38" s="44"/>
      <c r="K38" s="44">
        <f>J38</f>
        <v>0</v>
      </c>
      <c r="L38" s="107"/>
    </row>
    <row r="39" spans="1:12" s="10" customFormat="1" ht="13.5" x14ac:dyDescent="0.15">
      <c r="A39" s="12"/>
      <c r="D39" s="11"/>
      <c r="I39" s="13" t="s">
        <v>52</v>
      </c>
      <c r="J39" s="44"/>
      <c r="K39" s="44">
        <f>J39</f>
        <v>0</v>
      </c>
      <c r="L39" s="107"/>
    </row>
    <row r="40" spans="1:12" s="8" customFormat="1" ht="14.25" thickBot="1" x14ac:dyDescent="0.2">
      <c r="A40" s="31" t="s">
        <v>35</v>
      </c>
      <c r="B40" s="80">
        <v>0</v>
      </c>
      <c r="C40" s="32"/>
      <c r="D40" s="33"/>
      <c r="E40" s="32"/>
      <c r="F40" s="32"/>
      <c r="G40" s="32"/>
      <c r="H40" s="32"/>
      <c r="I40" s="56"/>
      <c r="J40" s="49">
        <f>ROUNDDOWN((J6+J19+J25)*B40%,-3)</f>
        <v>0</v>
      </c>
      <c r="K40" s="90">
        <f>ROUNDDOWN((K6+K19+K25)*B40%,-3)</f>
        <v>0</v>
      </c>
      <c r="L40" s="111"/>
    </row>
    <row r="41" spans="1:12" s="8" customFormat="1" ht="14.25" thickBot="1" x14ac:dyDescent="0.2">
      <c r="A41" s="57" t="s">
        <v>104</v>
      </c>
      <c r="B41" s="58"/>
      <c r="C41" s="59"/>
      <c r="D41" s="60"/>
      <c r="E41" s="59"/>
      <c r="F41" s="59"/>
      <c r="G41" s="59"/>
      <c r="H41" s="59"/>
      <c r="I41" s="61"/>
      <c r="J41" s="62">
        <f>SUM(J6,J19,J25,J40)</f>
        <v>0</v>
      </c>
      <c r="K41" s="62">
        <f>SUM(K6,K19,K25,K40)</f>
        <v>0</v>
      </c>
      <c r="L41" s="64">
        <f>K41*A44</f>
        <v>0</v>
      </c>
    </row>
    <row r="42" spans="1:12" s="8" customFormat="1" ht="13.5" x14ac:dyDescent="0.15">
      <c r="A42" s="57" t="s">
        <v>105</v>
      </c>
      <c r="B42" s="81">
        <v>10</v>
      </c>
      <c r="C42" s="59"/>
      <c r="D42" s="60"/>
      <c r="E42" s="59"/>
      <c r="F42" s="59"/>
      <c r="G42" s="59"/>
      <c r="H42" s="59"/>
      <c r="I42" s="61"/>
      <c r="J42" s="62">
        <f>ROUNDDOWN(J41*B42%,0)</f>
        <v>0</v>
      </c>
      <c r="K42" s="113"/>
      <c r="L42" s="112"/>
    </row>
    <row r="43" spans="1:12" s="8" customFormat="1" ht="14.25" thickBot="1" x14ac:dyDescent="0.2">
      <c r="A43" s="28" t="s">
        <v>106</v>
      </c>
      <c r="B43" s="29"/>
      <c r="C43" s="29"/>
      <c r="D43" s="29"/>
      <c r="E43" s="29"/>
      <c r="F43" s="29"/>
      <c r="G43" s="29"/>
      <c r="H43" s="29"/>
      <c r="I43" s="29"/>
      <c r="J43" s="55">
        <f>SUM(J41:J42)</f>
        <v>0</v>
      </c>
      <c r="K43" s="114"/>
      <c r="L43" s="111"/>
    </row>
    <row r="44" spans="1:12" s="8" customFormat="1" ht="13.5" x14ac:dyDescent="0.15">
      <c r="A44" s="78">
        <v>0.5</v>
      </c>
      <c r="J44" s="35"/>
      <c r="K44" s="74"/>
      <c r="L44" s="75"/>
    </row>
    <row r="45" spans="1:12" ht="18" customHeight="1" x14ac:dyDescent="0.15">
      <c r="A45" s="41"/>
    </row>
    <row r="46" spans="1:12" ht="39.75" customHeight="1" x14ac:dyDescent="0.15">
      <c r="A46" s="102" t="s">
        <v>39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39.75" customHeight="1" x14ac:dyDescent="0.15">
      <c r="A47" s="96" t="s">
        <v>107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2" s="10" customFormat="1" ht="19.5" customHeight="1" x14ac:dyDescent="0.15">
      <c r="A48" s="99" t="s">
        <v>108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1:12" ht="19.5" customHeight="1" x14ac:dyDescent="0.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9.5" customHeight="1" x14ac:dyDescent="0.15">
      <c r="A50" s="77"/>
      <c r="L50" s="94" t="s">
        <v>29</v>
      </c>
    </row>
  </sheetData>
  <mergeCells count="12">
    <mergeCell ref="L6:L40"/>
    <mergeCell ref="A10:B10"/>
    <mergeCell ref="A2:L2"/>
    <mergeCell ref="B3:H3"/>
    <mergeCell ref="I3:L3"/>
    <mergeCell ref="A4:B4"/>
    <mergeCell ref="A5:I5"/>
    <mergeCell ref="K42:K43"/>
    <mergeCell ref="L42:L43"/>
    <mergeCell ref="A46:L46"/>
    <mergeCell ref="A47:L47"/>
    <mergeCell ref="A48:L49"/>
  </mergeCells>
  <phoneticPr fontId="14"/>
  <pageMargins left="0.7" right="0.7" top="0.75" bottom="0.75" header="0.3" footer="0.3"/>
  <pageSetup paperSize="9" scale="6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E569B-D95B-46DD-8A81-0C1797C737E6}">
  <sheetPr codeName="Sheet17">
    <pageSetUpPr fitToPage="1"/>
  </sheetPr>
  <dimension ref="A1:M50"/>
  <sheetViews>
    <sheetView showGridLines="0" topLeftCell="A7" zoomScale="85" zoomScaleNormal="85" workbookViewId="0">
      <selection activeCell="R30" sqref="R30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113</v>
      </c>
      <c r="B4" s="105"/>
      <c r="D4" s="4"/>
      <c r="J4" s="48"/>
      <c r="K4" s="48"/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47" t="s">
        <v>92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24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13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/>
      <c r="B8" s="10" t="s">
        <v>93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13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13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2"/>
      <c r="B11" s="10" t="s">
        <v>94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13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2"/>
      <c r="B12" s="10" t="s">
        <v>95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13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2"/>
      <c r="B13" s="10" t="s">
        <v>96</v>
      </c>
      <c r="D13" s="11"/>
      <c r="I13" s="13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2"/>
      <c r="B14" s="10" t="s">
        <v>97</v>
      </c>
      <c r="D14" s="11"/>
      <c r="I14" s="13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2"/>
      <c r="B15" s="10" t="s">
        <v>98</v>
      </c>
      <c r="D15" s="11"/>
      <c r="I15" s="13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13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2"/>
      <c r="B17" s="10" t="s">
        <v>99</v>
      </c>
      <c r="D17" s="11"/>
      <c r="I17" s="13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2"/>
      <c r="B18" s="10" t="s">
        <v>100</v>
      </c>
      <c r="D18" s="11"/>
      <c r="I18" s="13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14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A21" s="12"/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A22" s="12"/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13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14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2"/>
      <c r="B27" s="10" t="s">
        <v>101</v>
      </c>
      <c r="D27" s="11"/>
      <c r="I27" s="13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2"/>
      <c r="B28" s="10" t="s">
        <v>102</v>
      </c>
      <c r="D28" s="11"/>
      <c r="I28" s="13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13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13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13" t="s">
        <v>52</v>
      </c>
      <c r="J32" s="44"/>
      <c r="K32" s="44">
        <f t="shared" si="3"/>
        <v>0</v>
      </c>
      <c r="L32" s="107"/>
    </row>
    <row r="33" spans="1:12" s="10" customFormat="1" ht="13.5" x14ac:dyDescent="0.15">
      <c r="A33" s="12" t="s">
        <v>19</v>
      </c>
      <c r="D33" s="4"/>
      <c r="J33" s="83">
        <f>SUM(J34)</f>
        <v>0</v>
      </c>
      <c r="K33" s="83">
        <f>SUM(K34)</f>
        <v>0</v>
      </c>
      <c r="L33" s="107"/>
    </row>
    <row r="34" spans="1:12" s="10" customFormat="1" ht="13.5" x14ac:dyDescent="0.15">
      <c r="A34" s="12"/>
      <c r="B34" s="10" t="s">
        <v>103</v>
      </c>
      <c r="D34" s="11"/>
      <c r="I34" s="13" t="s">
        <v>52</v>
      </c>
      <c r="J34" s="44"/>
      <c r="K34" s="44">
        <f>J34</f>
        <v>0</v>
      </c>
      <c r="L34" s="107"/>
    </row>
    <row r="35" spans="1:12" s="10" customFormat="1" ht="13.5" x14ac:dyDescent="0.15">
      <c r="A35" s="12" t="s">
        <v>20</v>
      </c>
      <c r="D35" s="11"/>
      <c r="J35" s="83">
        <f>SUM(J36:J39)</f>
        <v>0</v>
      </c>
      <c r="K35" s="83">
        <f>SUM(K36:K39)</f>
        <v>0</v>
      </c>
      <c r="L35" s="107"/>
    </row>
    <row r="36" spans="1:12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13" t="s">
        <v>52</v>
      </c>
      <c r="J36" s="50">
        <f t="shared" ref="J36" si="4">D36*G36</f>
        <v>0</v>
      </c>
      <c r="K36" s="44">
        <f>J36</f>
        <v>0</v>
      </c>
      <c r="L36" s="107"/>
    </row>
    <row r="37" spans="1:12" s="10" customFormat="1" ht="13.5" x14ac:dyDescent="0.15">
      <c r="A37" s="12" t="s">
        <v>72</v>
      </c>
      <c r="B37" s="10" t="s">
        <v>73</v>
      </c>
      <c r="D37" s="11"/>
      <c r="I37" s="13" t="s">
        <v>52</v>
      </c>
      <c r="J37" s="44"/>
      <c r="K37" s="44">
        <f>J37</f>
        <v>0</v>
      </c>
      <c r="L37" s="107"/>
    </row>
    <row r="38" spans="1:12" s="10" customFormat="1" ht="13.5" x14ac:dyDescent="0.15">
      <c r="A38" s="12"/>
      <c r="B38" s="10" t="s">
        <v>74</v>
      </c>
      <c r="D38" s="11"/>
      <c r="I38" s="13" t="s">
        <v>52</v>
      </c>
      <c r="J38" s="44"/>
      <c r="K38" s="44">
        <f>J38</f>
        <v>0</v>
      </c>
      <c r="L38" s="107"/>
    </row>
    <row r="39" spans="1:12" s="10" customFormat="1" ht="13.5" x14ac:dyDescent="0.15">
      <c r="A39" s="12"/>
      <c r="D39" s="11"/>
      <c r="I39" s="13" t="s">
        <v>52</v>
      </c>
      <c r="J39" s="44"/>
      <c r="K39" s="44">
        <f>J39</f>
        <v>0</v>
      </c>
      <c r="L39" s="107"/>
    </row>
    <row r="40" spans="1:12" s="8" customFormat="1" ht="14.25" thickBot="1" x14ac:dyDescent="0.2">
      <c r="A40" s="31" t="s">
        <v>35</v>
      </c>
      <c r="B40" s="80">
        <v>0</v>
      </c>
      <c r="C40" s="32"/>
      <c r="D40" s="33"/>
      <c r="E40" s="32"/>
      <c r="F40" s="32"/>
      <c r="G40" s="32"/>
      <c r="H40" s="32"/>
      <c r="I40" s="56"/>
      <c r="J40" s="49">
        <f>ROUNDDOWN((J6+J19+J25)*B40%,-3)</f>
        <v>0</v>
      </c>
      <c r="K40" s="90">
        <f>ROUNDDOWN((K6+K19+K25)*B40%,-3)</f>
        <v>0</v>
      </c>
      <c r="L40" s="111"/>
    </row>
    <row r="41" spans="1:12" s="8" customFormat="1" ht="14.25" thickBot="1" x14ac:dyDescent="0.2">
      <c r="A41" s="57" t="s">
        <v>104</v>
      </c>
      <c r="B41" s="58"/>
      <c r="C41" s="59"/>
      <c r="D41" s="60"/>
      <c r="E41" s="59"/>
      <c r="F41" s="59"/>
      <c r="G41" s="59"/>
      <c r="H41" s="59"/>
      <c r="I41" s="61"/>
      <c r="J41" s="62">
        <f>SUM(J6,J19,J25,J40)</f>
        <v>0</v>
      </c>
      <c r="K41" s="62">
        <f>SUM(K6,K19,K25,K40)</f>
        <v>0</v>
      </c>
      <c r="L41" s="64">
        <f>K41*A44</f>
        <v>0</v>
      </c>
    </row>
    <row r="42" spans="1:12" s="8" customFormat="1" ht="13.5" x14ac:dyDescent="0.15">
      <c r="A42" s="57" t="s">
        <v>105</v>
      </c>
      <c r="B42" s="81">
        <v>10</v>
      </c>
      <c r="C42" s="59"/>
      <c r="D42" s="60"/>
      <c r="E42" s="59"/>
      <c r="F42" s="59"/>
      <c r="G42" s="59"/>
      <c r="H42" s="59"/>
      <c r="I42" s="61"/>
      <c r="J42" s="62">
        <f>ROUNDDOWN(J41*B42%,0)</f>
        <v>0</v>
      </c>
      <c r="K42" s="113"/>
      <c r="L42" s="112"/>
    </row>
    <row r="43" spans="1:12" s="8" customFormat="1" ht="14.25" thickBot="1" x14ac:dyDescent="0.2">
      <c r="A43" s="28" t="s">
        <v>106</v>
      </c>
      <c r="B43" s="29"/>
      <c r="C43" s="29"/>
      <c r="D43" s="29"/>
      <c r="E43" s="29"/>
      <c r="F43" s="29"/>
      <c r="G43" s="29"/>
      <c r="H43" s="29"/>
      <c r="I43" s="29"/>
      <c r="J43" s="55">
        <f>SUM(J41:J42)</f>
        <v>0</v>
      </c>
      <c r="K43" s="114"/>
      <c r="L43" s="111"/>
    </row>
    <row r="44" spans="1:12" s="8" customFormat="1" ht="13.5" x14ac:dyDescent="0.15">
      <c r="A44" s="78">
        <v>0.33333333333333331</v>
      </c>
      <c r="J44" s="35"/>
      <c r="K44" s="74"/>
      <c r="L44" s="75"/>
    </row>
    <row r="45" spans="1:12" ht="18" customHeight="1" x14ac:dyDescent="0.15">
      <c r="A45" s="41"/>
    </row>
    <row r="46" spans="1:12" ht="39.75" customHeight="1" x14ac:dyDescent="0.15">
      <c r="A46" s="102" t="s">
        <v>39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39.75" customHeight="1" x14ac:dyDescent="0.15">
      <c r="A47" s="96" t="s">
        <v>107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2" s="10" customFormat="1" ht="19.5" customHeight="1" x14ac:dyDescent="0.15">
      <c r="A48" s="99" t="s">
        <v>108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1:12" ht="19.5" customHeight="1" x14ac:dyDescent="0.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9.5" customHeight="1" x14ac:dyDescent="0.15">
      <c r="A50" s="77"/>
      <c r="L50" s="94" t="s">
        <v>29</v>
      </c>
    </row>
  </sheetData>
  <mergeCells count="12">
    <mergeCell ref="L6:L40"/>
    <mergeCell ref="A10:B10"/>
    <mergeCell ref="A2:L2"/>
    <mergeCell ref="B3:H3"/>
    <mergeCell ref="I3:L3"/>
    <mergeCell ref="A4:B4"/>
    <mergeCell ref="A5:I5"/>
    <mergeCell ref="K42:K43"/>
    <mergeCell ref="L42:L43"/>
    <mergeCell ref="A46:L46"/>
    <mergeCell ref="A47:L47"/>
    <mergeCell ref="A48:L49"/>
  </mergeCells>
  <phoneticPr fontId="14"/>
  <pageMargins left="0.7" right="0.7" top="0.75" bottom="0.75" header="0.3" footer="0.3"/>
  <pageSetup paperSize="9" scale="6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B7AA-93E4-4C6B-803C-70F0D160F151}">
  <sheetPr codeName="Sheet18">
    <pageSetUpPr fitToPage="1"/>
  </sheetPr>
  <dimension ref="A1:M50"/>
  <sheetViews>
    <sheetView showGridLines="0" topLeftCell="A25" zoomScale="85" zoomScaleNormal="85" workbookViewId="0">
      <selection activeCell="N30" sqref="N30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114</v>
      </c>
      <c r="B4" s="105"/>
      <c r="D4" s="4"/>
      <c r="J4" s="48"/>
      <c r="K4" s="48"/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47" t="s">
        <v>92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24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13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/>
      <c r="B8" s="10" t="s">
        <v>93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13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13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2"/>
      <c r="B11" s="10" t="s">
        <v>94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13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2"/>
      <c r="B12" s="10" t="s">
        <v>95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13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2"/>
      <c r="B13" s="10" t="s">
        <v>96</v>
      </c>
      <c r="D13" s="11"/>
      <c r="I13" s="13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2"/>
      <c r="B14" s="10" t="s">
        <v>97</v>
      </c>
      <c r="D14" s="11"/>
      <c r="I14" s="13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2"/>
      <c r="B15" s="10" t="s">
        <v>98</v>
      </c>
      <c r="D15" s="11"/>
      <c r="I15" s="13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13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2"/>
      <c r="B17" s="10" t="s">
        <v>99</v>
      </c>
      <c r="D17" s="11"/>
      <c r="I17" s="13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2"/>
      <c r="B18" s="10" t="s">
        <v>100</v>
      </c>
      <c r="D18" s="11"/>
      <c r="I18" s="13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14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A21" s="12"/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A22" s="12"/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13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14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2"/>
      <c r="B27" s="10" t="s">
        <v>101</v>
      </c>
      <c r="D27" s="11"/>
      <c r="I27" s="13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2"/>
      <c r="B28" s="10" t="s">
        <v>102</v>
      </c>
      <c r="D28" s="11"/>
      <c r="I28" s="13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13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13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13" t="s">
        <v>52</v>
      </c>
      <c r="J32" s="44"/>
      <c r="K32" s="44">
        <f t="shared" si="3"/>
        <v>0</v>
      </c>
      <c r="L32" s="107"/>
    </row>
    <row r="33" spans="1:12" s="10" customFormat="1" ht="13.5" x14ac:dyDescent="0.15">
      <c r="A33" s="12" t="s">
        <v>19</v>
      </c>
      <c r="D33" s="4"/>
      <c r="J33" s="83">
        <f>SUM(J34)</f>
        <v>0</v>
      </c>
      <c r="K33" s="83">
        <f>SUM(K34)</f>
        <v>0</v>
      </c>
      <c r="L33" s="107"/>
    </row>
    <row r="34" spans="1:12" s="10" customFormat="1" ht="13.5" x14ac:dyDescent="0.15">
      <c r="A34" s="12"/>
      <c r="B34" s="10" t="s">
        <v>103</v>
      </c>
      <c r="D34" s="11"/>
      <c r="I34" s="13" t="s">
        <v>52</v>
      </c>
      <c r="J34" s="44"/>
      <c r="K34" s="44">
        <f>J34</f>
        <v>0</v>
      </c>
      <c r="L34" s="107"/>
    </row>
    <row r="35" spans="1:12" s="10" customFormat="1" ht="13.5" x14ac:dyDescent="0.15">
      <c r="A35" s="12" t="s">
        <v>20</v>
      </c>
      <c r="D35" s="11"/>
      <c r="J35" s="83">
        <f>SUM(J36:J39)</f>
        <v>0</v>
      </c>
      <c r="K35" s="83">
        <f>SUM(K36:K39)</f>
        <v>0</v>
      </c>
      <c r="L35" s="107"/>
    </row>
    <row r="36" spans="1:12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13" t="s">
        <v>52</v>
      </c>
      <c r="J36" s="50">
        <f t="shared" ref="J36" si="4">D36*G36</f>
        <v>0</v>
      </c>
      <c r="K36" s="44">
        <f>J36</f>
        <v>0</v>
      </c>
      <c r="L36" s="107"/>
    </row>
    <row r="37" spans="1:12" s="10" customFormat="1" ht="13.5" x14ac:dyDescent="0.15">
      <c r="A37" s="12" t="s">
        <v>72</v>
      </c>
      <c r="B37" s="10" t="s">
        <v>73</v>
      </c>
      <c r="D37" s="11"/>
      <c r="I37" s="13" t="s">
        <v>52</v>
      </c>
      <c r="J37" s="44"/>
      <c r="K37" s="44">
        <f>J37</f>
        <v>0</v>
      </c>
      <c r="L37" s="107"/>
    </row>
    <row r="38" spans="1:12" s="10" customFormat="1" ht="13.5" x14ac:dyDescent="0.15">
      <c r="A38" s="12"/>
      <c r="B38" s="10" t="s">
        <v>74</v>
      </c>
      <c r="D38" s="11"/>
      <c r="I38" s="13" t="s">
        <v>52</v>
      </c>
      <c r="J38" s="44"/>
      <c r="K38" s="44">
        <f>J38</f>
        <v>0</v>
      </c>
      <c r="L38" s="107"/>
    </row>
    <row r="39" spans="1:12" s="10" customFormat="1" ht="13.5" x14ac:dyDescent="0.15">
      <c r="A39" s="12"/>
      <c r="D39" s="11"/>
      <c r="I39" s="13" t="s">
        <v>52</v>
      </c>
      <c r="J39" s="44"/>
      <c r="K39" s="44">
        <f>J39</f>
        <v>0</v>
      </c>
      <c r="L39" s="107"/>
    </row>
    <row r="40" spans="1:12" s="8" customFormat="1" ht="14.25" thickBot="1" x14ac:dyDescent="0.2">
      <c r="A40" s="31" t="s">
        <v>35</v>
      </c>
      <c r="B40" s="80">
        <v>0</v>
      </c>
      <c r="C40" s="32"/>
      <c r="D40" s="33"/>
      <c r="E40" s="32"/>
      <c r="F40" s="32"/>
      <c r="G40" s="32"/>
      <c r="H40" s="32"/>
      <c r="I40" s="56"/>
      <c r="J40" s="49">
        <f>ROUNDDOWN((J6+J19+J25)*B40%,-3)</f>
        <v>0</v>
      </c>
      <c r="K40" s="90">
        <f>ROUNDDOWN((K6+K19+K25)*B40%,-3)</f>
        <v>0</v>
      </c>
      <c r="L40" s="111"/>
    </row>
    <row r="41" spans="1:12" s="8" customFormat="1" ht="14.25" thickBot="1" x14ac:dyDescent="0.2">
      <c r="A41" s="57" t="s">
        <v>104</v>
      </c>
      <c r="B41" s="58"/>
      <c r="C41" s="59"/>
      <c r="D41" s="60"/>
      <c r="E41" s="59"/>
      <c r="F41" s="59"/>
      <c r="G41" s="59"/>
      <c r="H41" s="59"/>
      <c r="I41" s="61"/>
      <c r="J41" s="62">
        <f>SUM(J6,J19,J25,J40)</f>
        <v>0</v>
      </c>
      <c r="K41" s="62">
        <f>SUM(K6,K19,K25,K40)</f>
        <v>0</v>
      </c>
      <c r="L41" s="64">
        <f>K41*A44</f>
        <v>0</v>
      </c>
    </row>
    <row r="42" spans="1:12" s="8" customFormat="1" ht="13.5" x14ac:dyDescent="0.15">
      <c r="A42" s="57" t="s">
        <v>105</v>
      </c>
      <c r="B42" s="81">
        <v>10</v>
      </c>
      <c r="C42" s="59"/>
      <c r="D42" s="60"/>
      <c r="E42" s="59"/>
      <c r="F42" s="59"/>
      <c r="G42" s="59"/>
      <c r="H42" s="59"/>
      <c r="I42" s="61"/>
      <c r="J42" s="62">
        <f>ROUNDDOWN(J41*B42%,0)</f>
        <v>0</v>
      </c>
      <c r="K42" s="113"/>
      <c r="L42" s="112"/>
    </row>
    <row r="43" spans="1:12" s="8" customFormat="1" ht="14.25" thickBot="1" x14ac:dyDescent="0.2">
      <c r="A43" s="28" t="s">
        <v>106</v>
      </c>
      <c r="B43" s="29"/>
      <c r="C43" s="29"/>
      <c r="D43" s="29"/>
      <c r="E43" s="29"/>
      <c r="F43" s="29"/>
      <c r="G43" s="29"/>
      <c r="H43" s="29"/>
      <c r="I43" s="29"/>
      <c r="J43" s="55">
        <f>SUM(J41:J42)</f>
        <v>0</v>
      </c>
      <c r="K43" s="114"/>
      <c r="L43" s="111"/>
    </row>
    <row r="44" spans="1:12" s="8" customFormat="1" ht="13.5" x14ac:dyDescent="0.15">
      <c r="A44" s="78">
        <v>0.33333333333333331</v>
      </c>
      <c r="J44" s="35"/>
      <c r="K44" s="74"/>
      <c r="L44" s="75"/>
    </row>
    <row r="45" spans="1:12" ht="18" customHeight="1" x14ac:dyDescent="0.15">
      <c r="A45" s="41"/>
    </row>
    <row r="46" spans="1:12" ht="39.75" customHeight="1" x14ac:dyDescent="0.15">
      <c r="A46" s="102" t="s">
        <v>39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39.75" customHeight="1" x14ac:dyDescent="0.15">
      <c r="A47" s="96" t="s">
        <v>107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2" s="10" customFormat="1" ht="19.5" customHeight="1" x14ac:dyDescent="0.15">
      <c r="A48" s="99" t="s">
        <v>108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1:12" ht="19.5" customHeight="1" x14ac:dyDescent="0.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9.5" customHeight="1" x14ac:dyDescent="0.15">
      <c r="A50" s="77"/>
      <c r="L50" s="94" t="s">
        <v>29</v>
      </c>
    </row>
  </sheetData>
  <mergeCells count="12">
    <mergeCell ref="L6:L40"/>
    <mergeCell ref="A10:B10"/>
    <mergeCell ref="A2:L2"/>
    <mergeCell ref="B3:H3"/>
    <mergeCell ref="I3:L3"/>
    <mergeCell ref="A4:B4"/>
    <mergeCell ref="A5:I5"/>
    <mergeCell ref="K42:K43"/>
    <mergeCell ref="L42:L43"/>
    <mergeCell ref="A46:L46"/>
    <mergeCell ref="A47:L47"/>
    <mergeCell ref="A48:L49"/>
  </mergeCells>
  <phoneticPr fontId="14"/>
  <pageMargins left="0.7" right="0.7" top="0.75" bottom="0.75" header="0.3" footer="0.3"/>
  <pageSetup paperSize="9" scale="6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9864-126A-4E13-99B2-9170E85D04AE}">
  <sheetPr codeName="Sheet19">
    <pageSetUpPr fitToPage="1"/>
  </sheetPr>
  <dimension ref="A1:M50"/>
  <sheetViews>
    <sheetView showGridLines="0" topLeftCell="A18" zoomScale="85" zoomScaleNormal="85" workbookViewId="0">
      <selection activeCell="P28" sqref="P28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115</v>
      </c>
      <c r="B4" s="105"/>
      <c r="D4" s="4"/>
      <c r="J4" s="48"/>
      <c r="K4" s="48"/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47" t="s">
        <v>92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24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13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/>
      <c r="B8" s="10" t="s">
        <v>93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13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13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2"/>
      <c r="B11" s="10" t="s">
        <v>94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13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2"/>
      <c r="B12" s="10" t="s">
        <v>95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13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2"/>
      <c r="B13" s="10" t="s">
        <v>96</v>
      </c>
      <c r="D13" s="11"/>
      <c r="I13" s="13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2"/>
      <c r="B14" s="10" t="s">
        <v>97</v>
      </c>
      <c r="D14" s="11"/>
      <c r="I14" s="13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2"/>
      <c r="B15" s="10" t="s">
        <v>98</v>
      </c>
      <c r="D15" s="11"/>
      <c r="I15" s="13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13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2"/>
      <c r="B17" s="10" t="s">
        <v>99</v>
      </c>
      <c r="D17" s="11"/>
      <c r="I17" s="13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2"/>
      <c r="B18" s="10" t="s">
        <v>100</v>
      </c>
      <c r="D18" s="11"/>
      <c r="I18" s="13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14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A21" s="12"/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A22" s="12"/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13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14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2"/>
      <c r="B27" s="10" t="s">
        <v>101</v>
      </c>
      <c r="D27" s="11"/>
      <c r="I27" s="13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2"/>
      <c r="B28" s="10" t="s">
        <v>102</v>
      </c>
      <c r="D28" s="11"/>
      <c r="I28" s="13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13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13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13" t="s">
        <v>52</v>
      </c>
      <c r="J32" s="44"/>
      <c r="K32" s="44">
        <f t="shared" si="3"/>
        <v>0</v>
      </c>
      <c r="L32" s="107"/>
    </row>
    <row r="33" spans="1:12" s="10" customFormat="1" ht="13.5" x14ac:dyDescent="0.15">
      <c r="A33" s="12" t="s">
        <v>19</v>
      </c>
      <c r="D33" s="4"/>
      <c r="J33" s="83">
        <f>SUM(J34)</f>
        <v>0</v>
      </c>
      <c r="K33" s="83">
        <f>SUM(K34)</f>
        <v>0</v>
      </c>
      <c r="L33" s="107"/>
    </row>
    <row r="34" spans="1:12" s="10" customFormat="1" ht="13.5" x14ac:dyDescent="0.15">
      <c r="A34" s="12"/>
      <c r="B34" s="10" t="s">
        <v>103</v>
      </c>
      <c r="D34" s="11"/>
      <c r="I34" s="13" t="s">
        <v>52</v>
      </c>
      <c r="J34" s="44"/>
      <c r="K34" s="44">
        <f>J34</f>
        <v>0</v>
      </c>
      <c r="L34" s="107"/>
    </row>
    <row r="35" spans="1:12" s="10" customFormat="1" ht="13.5" x14ac:dyDescent="0.15">
      <c r="A35" s="12" t="s">
        <v>20</v>
      </c>
      <c r="D35" s="11"/>
      <c r="J35" s="83">
        <f>SUM(J36:J39)</f>
        <v>0</v>
      </c>
      <c r="K35" s="83">
        <f>SUM(K36:K39)</f>
        <v>0</v>
      </c>
      <c r="L35" s="107"/>
    </row>
    <row r="36" spans="1:12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13" t="s">
        <v>52</v>
      </c>
      <c r="J36" s="50">
        <f t="shared" ref="J36" si="4">D36*G36</f>
        <v>0</v>
      </c>
      <c r="K36" s="44">
        <f>J36</f>
        <v>0</v>
      </c>
      <c r="L36" s="107"/>
    </row>
    <row r="37" spans="1:12" s="10" customFormat="1" ht="13.5" x14ac:dyDescent="0.15">
      <c r="A37" s="12" t="s">
        <v>72</v>
      </c>
      <c r="B37" s="10" t="s">
        <v>73</v>
      </c>
      <c r="D37" s="11"/>
      <c r="I37" s="13" t="s">
        <v>52</v>
      </c>
      <c r="J37" s="44"/>
      <c r="K37" s="44">
        <f>J37</f>
        <v>0</v>
      </c>
      <c r="L37" s="107"/>
    </row>
    <row r="38" spans="1:12" s="10" customFormat="1" ht="13.5" x14ac:dyDescent="0.15">
      <c r="A38" s="12"/>
      <c r="B38" s="10" t="s">
        <v>74</v>
      </c>
      <c r="D38" s="11"/>
      <c r="I38" s="13" t="s">
        <v>52</v>
      </c>
      <c r="J38" s="44"/>
      <c r="K38" s="44">
        <f>J38</f>
        <v>0</v>
      </c>
      <c r="L38" s="107"/>
    </row>
    <row r="39" spans="1:12" s="10" customFormat="1" ht="13.5" x14ac:dyDescent="0.15">
      <c r="A39" s="12"/>
      <c r="D39" s="11"/>
      <c r="I39" s="13" t="s">
        <v>52</v>
      </c>
      <c r="J39" s="44"/>
      <c r="K39" s="44">
        <f>J39</f>
        <v>0</v>
      </c>
      <c r="L39" s="107"/>
    </row>
    <row r="40" spans="1:12" s="8" customFormat="1" ht="14.25" thickBot="1" x14ac:dyDescent="0.2">
      <c r="A40" s="31" t="s">
        <v>35</v>
      </c>
      <c r="B40" s="80">
        <v>0</v>
      </c>
      <c r="C40" s="32"/>
      <c r="D40" s="33"/>
      <c r="E40" s="32"/>
      <c r="F40" s="32"/>
      <c r="G40" s="32"/>
      <c r="H40" s="32"/>
      <c r="I40" s="56"/>
      <c r="J40" s="49">
        <f>ROUNDDOWN((J6+J19+J25)*B40%,-3)</f>
        <v>0</v>
      </c>
      <c r="K40" s="90">
        <f>ROUNDDOWN((K6+K19+K25)*B40%,-3)</f>
        <v>0</v>
      </c>
      <c r="L40" s="111"/>
    </row>
    <row r="41" spans="1:12" s="8" customFormat="1" ht="14.25" thickBot="1" x14ac:dyDescent="0.2">
      <c r="A41" s="57" t="s">
        <v>104</v>
      </c>
      <c r="B41" s="58"/>
      <c r="C41" s="59"/>
      <c r="D41" s="60"/>
      <c r="E41" s="59"/>
      <c r="F41" s="59"/>
      <c r="G41" s="59"/>
      <c r="H41" s="59"/>
      <c r="I41" s="61"/>
      <c r="J41" s="62">
        <f>SUM(J6,J19,J25,J40)</f>
        <v>0</v>
      </c>
      <c r="K41" s="62">
        <f>SUM(K6,K19,K25,K40)</f>
        <v>0</v>
      </c>
      <c r="L41" s="64">
        <f>K41*A44</f>
        <v>0</v>
      </c>
    </row>
    <row r="42" spans="1:12" s="8" customFormat="1" ht="13.5" x14ac:dyDescent="0.15">
      <c r="A42" s="57" t="s">
        <v>105</v>
      </c>
      <c r="B42" s="81">
        <v>10</v>
      </c>
      <c r="C42" s="59"/>
      <c r="D42" s="60"/>
      <c r="E42" s="59"/>
      <c r="F42" s="59"/>
      <c r="G42" s="59"/>
      <c r="H42" s="59"/>
      <c r="I42" s="61"/>
      <c r="J42" s="62">
        <f>ROUNDDOWN(J41*B42%,0)</f>
        <v>0</v>
      </c>
      <c r="K42" s="113"/>
      <c r="L42" s="112"/>
    </row>
    <row r="43" spans="1:12" s="8" customFormat="1" ht="14.25" thickBot="1" x14ac:dyDescent="0.2">
      <c r="A43" s="28" t="s">
        <v>106</v>
      </c>
      <c r="B43" s="29"/>
      <c r="C43" s="29"/>
      <c r="D43" s="29"/>
      <c r="E43" s="29"/>
      <c r="F43" s="29"/>
      <c r="G43" s="29"/>
      <c r="H43" s="29"/>
      <c r="I43" s="29"/>
      <c r="J43" s="55">
        <f>SUM(J41:J42)</f>
        <v>0</v>
      </c>
      <c r="K43" s="114"/>
      <c r="L43" s="111"/>
    </row>
    <row r="44" spans="1:12" s="8" customFormat="1" ht="13.5" x14ac:dyDescent="0.15">
      <c r="A44" s="78">
        <v>0.33333333333333331</v>
      </c>
      <c r="J44" s="35"/>
      <c r="K44" s="74"/>
      <c r="L44" s="75"/>
    </row>
    <row r="45" spans="1:12" ht="18" customHeight="1" x14ac:dyDescent="0.15">
      <c r="A45" s="41"/>
    </row>
    <row r="46" spans="1:12" ht="39.75" customHeight="1" x14ac:dyDescent="0.15">
      <c r="A46" s="102" t="s">
        <v>39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39.75" customHeight="1" x14ac:dyDescent="0.15">
      <c r="A47" s="96" t="s">
        <v>107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2" s="10" customFormat="1" ht="19.5" customHeight="1" x14ac:dyDescent="0.15">
      <c r="A48" s="99" t="s">
        <v>108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1:12" ht="19.5" customHeight="1" x14ac:dyDescent="0.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9.5" customHeight="1" x14ac:dyDescent="0.15">
      <c r="A50" s="77"/>
      <c r="L50" s="94" t="s">
        <v>29</v>
      </c>
    </row>
  </sheetData>
  <mergeCells count="12">
    <mergeCell ref="L6:L40"/>
    <mergeCell ref="A10:B10"/>
    <mergeCell ref="A2:L2"/>
    <mergeCell ref="B3:H3"/>
    <mergeCell ref="I3:L3"/>
    <mergeCell ref="A4:B4"/>
    <mergeCell ref="A5:I5"/>
    <mergeCell ref="K42:K43"/>
    <mergeCell ref="L42:L43"/>
    <mergeCell ref="A46:L46"/>
    <mergeCell ref="A47:L47"/>
    <mergeCell ref="A48:L49"/>
  </mergeCells>
  <phoneticPr fontId="14"/>
  <pageMargins left="0.7" right="0.7" top="0.75" bottom="0.75" header="0.3" footer="0.3"/>
  <pageSetup paperSize="9" scale="6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1D0F-E88D-4D9D-A9E4-C1E092382AE2}">
  <sheetPr codeName="Sheet20">
    <pageSetUpPr fitToPage="1"/>
  </sheetPr>
  <dimension ref="A1:X50"/>
  <sheetViews>
    <sheetView showGridLines="0" tabSelected="1" topLeftCell="A12" zoomScale="85" zoomScaleNormal="85" workbookViewId="0">
      <selection activeCell="P47" sqref="P47"/>
    </sheetView>
  </sheetViews>
  <sheetFormatPr defaultRowHeight="19.5" customHeight="1" x14ac:dyDescent="0.15"/>
  <cols>
    <col min="1" max="1" width="23.875" bestFit="1" customWidth="1"/>
    <col min="2" max="2" width="21.5" bestFit="1" customWidth="1"/>
    <col min="3" max="3" width="3.5" bestFit="1" customWidth="1"/>
    <col min="4" max="4" width="10.875" style="1" bestFit="1" customWidth="1"/>
    <col min="5" max="6" width="3.5" bestFit="1" customWidth="1"/>
    <col min="7" max="7" width="4.5" bestFit="1" customWidth="1"/>
    <col min="8" max="8" width="4.625" bestFit="1" customWidth="1"/>
    <col min="9" max="9" width="3.5" bestFit="1" customWidth="1"/>
    <col min="10" max="11" width="21.125" style="1" customWidth="1"/>
    <col min="12" max="12" width="21.125" customWidth="1"/>
    <col min="13" max="13" width="9.375" bestFit="1" customWidth="1"/>
  </cols>
  <sheetData>
    <row r="1" spans="1:12" ht="19.5" customHeight="1" x14ac:dyDescent="0.15">
      <c r="L1" s="87" t="s">
        <v>0</v>
      </c>
    </row>
    <row r="2" spans="1:12" ht="19.5" customHeight="1" x14ac:dyDescent="0.15">
      <c r="A2" s="100" t="s">
        <v>90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5" customHeight="1" x14ac:dyDescent="0.15">
      <c r="B3" s="103"/>
      <c r="C3" s="103"/>
      <c r="D3" s="103"/>
      <c r="E3" s="103"/>
      <c r="F3" s="103"/>
      <c r="G3" s="103"/>
      <c r="H3" s="103"/>
      <c r="I3" s="104"/>
      <c r="J3" s="104"/>
      <c r="K3" s="104"/>
      <c r="L3" s="104"/>
    </row>
    <row r="4" spans="1:12" s="10" customFormat="1" ht="19.5" customHeight="1" thickBot="1" x14ac:dyDescent="0.2">
      <c r="A4" s="105" t="s">
        <v>116</v>
      </c>
      <c r="B4" s="105"/>
      <c r="D4" s="4"/>
      <c r="J4" s="48"/>
      <c r="K4" s="48"/>
    </row>
    <row r="5" spans="1:12" s="10" customFormat="1" ht="13.5" x14ac:dyDescent="0.15">
      <c r="A5" s="108" t="s">
        <v>43</v>
      </c>
      <c r="B5" s="109"/>
      <c r="C5" s="109"/>
      <c r="D5" s="109"/>
      <c r="E5" s="109"/>
      <c r="F5" s="109"/>
      <c r="G5" s="109"/>
      <c r="H5" s="109"/>
      <c r="I5" s="110"/>
      <c r="J5" s="47" t="s">
        <v>92</v>
      </c>
      <c r="K5" s="52" t="s">
        <v>45</v>
      </c>
      <c r="L5" s="51" t="s">
        <v>46</v>
      </c>
    </row>
    <row r="6" spans="1:12" s="10" customFormat="1" ht="13.5" x14ac:dyDescent="0.15">
      <c r="A6" s="23" t="s">
        <v>9</v>
      </c>
      <c r="B6" s="24"/>
      <c r="C6" s="24"/>
      <c r="D6" s="25"/>
      <c r="E6" s="24"/>
      <c r="F6" s="24"/>
      <c r="G6" s="24"/>
      <c r="H6" s="24"/>
      <c r="I6" s="24"/>
      <c r="J6" s="82">
        <f>SUM(J7,J10,J16)</f>
        <v>0</v>
      </c>
      <c r="K6" s="82">
        <f>SUM(K7,K10,K16)</f>
        <v>0</v>
      </c>
      <c r="L6" s="106"/>
    </row>
    <row r="7" spans="1:12" s="10" customFormat="1" ht="13.5" x14ac:dyDescent="0.15">
      <c r="A7" s="12" t="s">
        <v>10</v>
      </c>
      <c r="D7" s="11"/>
      <c r="I7" s="13"/>
      <c r="J7" s="83">
        <f>SUM(J8)</f>
        <v>0</v>
      </c>
      <c r="K7" s="83">
        <f>SUM(K8)</f>
        <v>0</v>
      </c>
      <c r="L7" s="107"/>
    </row>
    <row r="8" spans="1:12" s="10" customFormat="1" ht="13.5" x14ac:dyDescent="0.15">
      <c r="A8" s="12"/>
      <c r="B8" s="10" t="s">
        <v>93</v>
      </c>
      <c r="C8" s="10" t="s">
        <v>48</v>
      </c>
      <c r="D8" s="11"/>
      <c r="E8" s="10" t="s">
        <v>49</v>
      </c>
      <c r="F8" s="10" t="s">
        <v>50</v>
      </c>
      <c r="H8" s="10" t="s">
        <v>51</v>
      </c>
      <c r="I8" s="13" t="s">
        <v>52</v>
      </c>
      <c r="J8" s="50">
        <f>D8*G8</f>
        <v>0</v>
      </c>
      <c r="K8" s="44">
        <f>J8</f>
        <v>0</v>
      </c>
      <c r="L8" s="107"/>
    </row>
    <row r="9" spans="1:12" s="10" customFormat="1" ht="13.5" x14ac:dyDescent="0.15">
      <c r="A9" s="12"/>
      <c r="D9" s="11"/>
      <c r="I9" s="13"/>
      <c r="J9" s="50"/>
      <c r="K9" s="44"/>
      <c r="L9" s="107"/>
    </row>
    <row r="10" spans="1:12" s="10" customFormat="1" ht="13.5" x14ac:dyDescent="0.15">
      <c r="A10" s="101" t="s">
        <v>11</v>
      </c>
      <c r="B10" s="102"/>
      <c r="D10" s="4"/>
      <c r="J10" s="83">
        <f>SUM(J11:J15)</f>
        <v>0</v>
      </c>
      <c r="K10" s="83">
        <f>SUM(K11:K15)</f>
        <v>0</v>
      </c>
      <c r="L10" s="107"/>
    </row>
    <row r="11" spans="1:12" s="10" customFormat="1" ht="13.5" x14ac:dyDescent="0.15">
      <c r="A11" s="12"/>
      <c r="B11" s="10" t="s">
        <v>94</v>
      </c>
      <c r="C11" s="10" t="s">
        <v>48</v>
      </c>
      <c r="D11" s="11"/>
      <c r="E11" s="10" t="s">
        <v>49</v>
      </c>
      <c r="F11" s="10" t="s">
        <v>50</v>
      </c>
      <c r="H11" s="10" t="s">
        <v>51</v>
      </c>
      <c r="I11" s="13" t="s">
        <v>52</v>
      </c>
      <c r="J11" s="50">
        <f t="shared" ref="J11:J12" si="0">D11*G11</f>
        <v>0</v>
      </c>
      <c r="K11" s="44">
        <f t="shared" ref="K11:K18" si="1">J11</f>
        <v>0</v>
      </c>
      <c r="L11" s="107"/>
    </row>
    <row r="12" spans="1:12" s="10" customFormat="1" ht="13.5" x14ac:dyDescent="0.15">
      <c r="A12" s="12"/>
      <c r="B12" s="10" t="s">
        <v>95</v>
      </c>
      <c r="C12" s="10" t="s">
        <v>48</v>
      </c>
      <c r="D12" s="11"/>
      <c r="E12" s="10" t="s">
        <v>49</v>
      </c>
      <c r="F12" s="10" t="s">
        <v>50</v>
      </c>
      <c r="H12" s="10" t="s">
        <v>51</v>
      </c>
      <c r="I12" s="13" t="s">
        <v>52</v>
      </c>
      <c r="J12" s="50">
        <f t="shared" si="0"/>
        <v>0</v>
      </c>
      <c r="K12" s="44">
        <f t="shared" si="1"/>
        <v>0</v>
      </c>
      <c r="L12" s="107"/>
    </row>
    <row r="13" spans="1:12" s="10" customFormat="1" ht="13.5" x14ac:dyDescent="0.15">
      <c r="A13" s="12"/>
      <c r="B13" s="10" t="s">
        <v>96</v>
      </c>
      <c r="D13" s="11"/>
      <c r="I13" s="13" t="s">
        <v>52</v>
      </c>
      <c r="J13" s="50"/>
      <c r="K13" s="44">
        <f t="shared" si="1"/>
        <v>0</v>
      </c>
      <c r="L13" s="107"/>
    </row>
    <row r="14" spans="1:12" s="10" customFormat="1" ht="13.5" x14ac:dyDescent="0.15">
      <c r="A14" s="12"/>
      <c r="B14" s="10" t="s">
        <v>97</v>
      </c>
      <c r="D14" s="11"/>
      <c r="I14" s="13" t="s">
        <v>52</v>
      </c>
      <c r="J14" s="50"/>
      <c r="K14" s="44">
        <f t="shared" si="1"/>
        <v>0</v>
      </c>
      <c r="L14" s="107"/>
    </row>
    <row r="15" spans="1:12" s="10" customFormat="1" ht="13.5" x14ac:dyDescent="0.15">
      <c r="A15" s="12"/>
      <c r="B15" s="10" t="s">
        <v>98</v>
      </c>
      <c r="D15" s="11"/>
      <c r="I15" s="13" t="s">
        <v>52</v>
      </c>
      <c r="J15" s="50"/>
      <c r="K15" s="44">
        <f t="shared" si="1"/>
        <v>0</v>
      </c>
      <c r="L15" s="107"/>
    </row>
    <row r="16" spans="1:12" s="10" customFormat="1" ht="13.5" x14ac:dyDescent="0.15">
      <c r="A16" s="12" t="s">
        <v>12</v>
      </c>
      <c r="D16" s="11"/>
      <c r="I16" s="13"/>
      <c r="J16" s="83">
        <f>SUM(J17:J18)</f>
        <v>0</v>
      </c>
      <c r="K16" s="83">
        <f>SUM(K17:K18)</f>
        <v>0</v>
      </c>
      <c r="L16" s="107"/>
    </row>
    <row r="17" spans="1:13" s="10" customFormat="1" ht="13.5" x14ac:dyDescent="0.15">
      <c r="A17" s="12"/>
      <c r="B17" s="10" t="s">
        <v>99</v>
      </c>
      <c r="D17" s="11"/>
      <c r="I17" s="13" t="s">
        <v>52</v>
      </c>
      <c r="J17" s="50"/>
      <c r="K17" s="44">
        <f t="shared" si="1"/>
        <v>0</v>
      </c>
      <c r="L17" s="107"/>
    </row>
    <row r="18" spans="1:13" s="10" customFormat="1" ht="13.5" x14ac:dyDescent="0.15">
      <c r="A18" s="12"/>
      <c r="B18" s="10" t="s">
        <v>100</v>
      </c>
      <c r="D18" s="11"/>
      <c r="I18" s="13" t="s">
        <v>52</v>
      </c>
      <c r="J18" s="50"/>
      <c r="K18" s="44">
        <f t="shared" si="1"/>
        <v>0</v>
      </c>
      <c r="L18" s="107"/>
    </row>
    <row r="19" spans="1:13" s="10" customFormat="1" ht="13.5" x14ac:dyDescent="0.15">
      <c r="A19" s="16" t="s">
        <v>13</v>
      </c>
      <c r="B19" s="14"/>
      <c r="C19" s="14"/>
      <c r="D19" s="15"/>
      <c r="E19" s="14"/>
      <c r="F19" s="14"/>
      <c r="G19" s="14"/>
      <c r="H19" s="14"/>
      <c r="I19" s="14"/>
      <c r="J19" s="84">
        <f>SUM(J20,J23)</f>
        <v>0</v>
      </c>
      <c r="K19" s="84">
        <f>SUM(K20,K23)</f>
        <v>0</v>
      </c>
      <c r="L19" s="107"/>
    </row>
    <row r="20" spans="1:13" s="10" customFormat="1" ht="13.5" x14ac:dyDescent="0.15">
      <c r="A20" s="12" t="s">
        <v>14</v>
      </c>
      <c r="D20" s="4"/>
      <c r="J20" s="83">
        <f>SUM(J21:J22)</f>
        <v>0</v>
      </c>
      <c r="K20" s="83">
        <f>SUM(K21:K22)</f>
        <v>0</v>
      </c>
      <c r="L20" s="107"/>
    </row>
    <row r="21" spans="1:13" s="10" customFormat="1" ht="13.5" x14ac:dyDescent="0.15">
      <c r="A21" s="12"/>
      <c r="B21" s="8" t="s">
        <v>60</v>
      </c>
      <c r="C21" s="8" t="s">
        <v>117</v>
      </c>
      <c r="D21" s="30"/>
      <c r="E21" s="8" t="s">
        <v>49</v>
      </c>
      <c r="F21" s="8" t="s">
        <v>118</v>
      </c>
      <c r="G21" s="8"/>
      <c r="H21" s="8" t="s">
        <v>119</v>
      </c>
      <c r="I21" s="66" t="s">
        <v>52</v>
      </c>
      <c r="J21" s="50">
        <f>D21*G21</f>
        <v>0</v>
      </c>
      <c r="K21" s="53">
        <f>J21</f>
        <v>0</v>
      </c>
      <c r="L21" s="107"/>
      <c r="M21" s="42"/>
    </row>
    <row r="22" spans="1:13" s="10" customFormat="1" ht="13.5" x14ac:dyDescent="0.15">
      <c r="A22" s="12"/>
      <c r="B22" s="8" t="s">
        <v>61</v>
      </c>
      <c r="C22" s="8" t="s">
        <v>117</v>
      </c>
      <c r="D22" s="30"/>
      <c r="E22" s="8" t="s">
        <v>49</v>
      </c>
      <c r="F22" s="8" t="s">
        <v>118</v>
      </c>
      <c r="G22" s="8"/>
      <c r="H22" s="8" t="s">
        <v>119</v>
      </c>
      <c r="I22" s="66" t="s">
        <v>52</v>
      </c>
      <c r="J22" s="50">
        <f>D22*G22</f>
        <v>0</v>
      </c>
      <c r="K22" s="53">
        <f>J22</f>
        <v>0</v>
      </c>
      <c r="L22" s="107"/>
    </row>
    <row r="23" spans="1:13" s="10" customFormat="1" ht="13.5" x14ac:dyDescent="0.15">
      <c r="A23" s="12" t="s">
        <v>15</v>
      </c>
      <c r="D23" s="4"/>
      <c r="J23" s="83">
        <f>SUM(J24)</f>
        <v>0</v>
      </c>
      <c r="K23" s="83">
        <f>SUM(K24)</f>
        <v>0</v>
      </c>
      <c r="L23" s="107"/>
    </row>
    <row r="24" spans="1:13" s="10" customFormat="1" ht="13.5" x14ac:dyDescent="0.15">
      <c r="A24" s="12"/>
      <c r="C24" s="10" t="s">
        <v>48</v>
      </c>
      <c r="D24" s="11"/>
      <c r="E24" s="10" t="s">
        <v>49</v>
      </c>
      <c r="F24" s="10" t="s">
        <v>50</v>
      </c>
      <c r="H24" s="10" t="s">
        <v>82</v>
      </c>
      <c r="I24" s="13" t="s">
        <v>52</v>
      </c>
      <c r="J24" s="50">
        <f t="shared" ref="J24" si="2">D24*G24</f>
        <v>0</v>
      </c>
      <c r="K24" s="53">
        <f>J24</f>
        <v>0</v>
      </c>
      <c r="L24" s="107"/>
    </row>
    <row r="25" spans="1:13" s="10" customFormat="1" ht="13.5" x14ac:dyDescent="0.15">
      <c r="A25" s="16" t="s">
        <v>16</v>
      </c>
      <c r="B25" s="14"/>
      <c r="C25" s="14"/>
      <c r="D25" s="15"/>
      <c r="E25" s="14"/>
      <c r="F25" s="14"/>
      <c r="G25" s="14"/>
      <c r="H25" s="14"/>
      <c r="I25" s="14"/>
      <c r="J25" s="84">
        <f>SUM(J26,J29,J33,J35)</f>
        <v>0</v>
      </c>
      <c r="K25" s="85">
        <f>SUM(K26,K29,K33,K35)</f>
        <v>0</v>
      </c>
      <c r="L25" s="107"/>
    </row>
    <row r="26" spans="1:13" s="10" customFormat="1" ht="13.5" x14ac:dyDescent="0.15">
      <c r="A26" s="12" t="s">
        <v>17</v>
      </c>
      <c r="D26" s="4"/>
      <c r="J26" s="83">
        <f>SUM(J27:J28)</f>
        <v>0</v>
      </c>
      <c r="K26" s="83">
        <f>SUM(K27:K28)</f>
        <v>0</v>
      </c>
      <c r="L26" s="107"/>
    </row>
    <row r="27" spans="1:13" s="10" customFormat="1" ht="13.5" x14ac:dyDescent="0.15">
      <c r="A27" s="12"/>
      <c r="B27" s="10" t="s">
        <v>101</v>
      </c>
      <c r="D27" s="11"/>
      <c r="I27" s="13" t="s">
        <v>52</v>
      </c>
      <c r="J27" s="44"/>
      <c r="K27" s="44">
        <f>J27</f>
        <v>0</v>
      </c>
      <c r="L27" s="107"/>
    </row>
    <row r="28" spans="1:13" s="10" customFormat="1" ht="13.5" x14ac:dyDescent="0.15">
      <c r="A28" s="12"/>
      <c r="B28" s="10" t="s">
        <v>102</v>
      </c>
      <c r="D28" s="11"/>
      <c r="I28" s="13" t="s">
        <v>52</v>
      </c>
      <c r="J28" s="44"/>
      <c r="K28" s="44">
        <f>J28</f>
        <v>0</v>
      </c>
      <c r="L28" s="107"/>
    </row>
    <row r="29" spans="1:13" s="10" customFormat="1" ht="13.5" x14ac:dyDescent="0.15">
      <c r="A29" s="12" t="s">
        <v>18</v>
      </c>
      <c r="D29" s="11"/>
      <c r="J29" s="83">
        <f>SUM(J30:J32)</f>
        <v>0</v>
      </c>
      <c r="K29" s="83">
        <f>SUM(K30:K32)</f>
        <v>0</v>
      </c>
      <c r="L29" s="107"/>
    </row>
    <row r="30" spans="1:13" s="10" customFormat="1" ht="13.5" x14ac:dyDescent="0.15">
      <c r="A30" s="12" t="s">
        <v>65</v>
      </c>
      <c r="B30" s="10" t="s">
        <v>66</v>
      </c>
      <c r="D30" s="11"/>
      <c r="I30" s="13" t="s">
        <v>52</v>
      </c>
      <c r="J30" s="44"/>
      <c r="K30" s="44">
        <f>J30</f>
        <v>0</v>
      </c>
      <c r="L30" s="107"/>
    </row>
    <row r="31" spans="1:13" s="10" customFormat="1" ht="13.5" x14ac:dyDescent="0.15">
      <c r="A31" s="12"/>
      <c r="B31" s="10" t="s">
        <v>67</v>
      </c>
      <c r="D31" s="11"/>
      <c r="I31" s="13" t="s">
        <v>52</v>
      </c>
      <c r="J31" s="44"/>
      <c r="K31" s="44">
        <f t="shared" ref="K31:K32" si="3">J31</f>
        <v>0</v>
      </c>
      <c r="L31" s="107"/>
    </row>
    <row r="32" spans="1:13" s="10" customFormat="1" ht="13.5" x14ac:dyDescent="0.15">
      <c r="A32" s="12" t="s">
        <v>68</v>
      </c>
      <c r="B32" s="10" t="s">
        <v>67</v>
      </c>
      <c r="D32" s="11"/>
      <c r="I32" s="13" t="s">
        <v>52</v>
      </c>
      <c r="J32" s="44"/>
      <c r="K32" s="44">
        <f t="shared" si="3"/>
        <v>0</v>
      </c>
      <c r="L32" s="107"/>
    </row>
    <row r="33" spans="1:24" s="10" customFormat="1" ht="13.5" x14ac:dyDescent="0.15">
      <c r="A33" s="12" t="s">
        <v>19</v>
      </c>
      <c r="D33" s="4"/>
      <c r="J33" s="83">
        <f>SUM(J34)</f>
        <v>0</v>
      </c>
      <c r="K33" s="83">
        <f>SUM(K34)</f>
        <v>0</v>
      </c>
      <c r="L33" s="107"/>
    </row>
    <row r="34" spans="1:24" s="10" customFormat="1" ht="13.5" x14ac:dyDescent="0.15">
      <c r="A34" s="12"/>
      <c r="B34" s="10" t="s">
        <v>103</v>
      </c>
      <c r="D34" s="11"/>
      <c r="I34" s="13" t="s">
        <v>52</v>
      </c>
      <c r="J34" s="44"/>
      <c r="K34" s="44">
        <f>J34</f>
        <v>0</v>
      </c>
      <c r="L34" s="107"/>
    </row>
    <row r="35" spans="1:24" s="10" customFormat="1" ht="13.5" x14ac:dyDescent="0.15">
      <c r="A35" s="12" t="s">
        <v>20</v>
      </c>
      <c r="D35" s="11"/>
      <c r="J35" s="83">
        <f>SUM(J36:J39)</f>
        <v>0</v>
      </c>
      <c r="K35" s="83">
        <f>SUM(K36:K39)</f>
        <v>0</v>
      </c>
      <c r="L35" s="107"/>
    </row>
    <row r="36" spans="1:24" s="10" customFormat="1" ht="13.5" x14ac:dyDescent="0.15">
      <c r="A36" s="12" t="s">
        <v>70</v>
      </c>
      <c r="C36" s="10" t="s">
        <v>48</v>
      </c>
      <c r="D36" s="11"/>
      <c r="E36" s="10" t="s">
        <v>49</v>
      </c>
      <c r="F36" s="10" t="s">
        <v>50</v>
      </c>
      <c r="H36" s="10" t="s">
        <v>71</v>
      </c>
      <c r="I36" s="13" t="s">
        <v>52</v>
      </c>
      <c r="J36" s="50">
        <f t="shared" ref="J36" si="4">D36*G36</f>
        <v>0</v>
      </c>
      <c r="K36" s="44">
        <f>J36</f>
        <v>0</v>
      </c>
      <c r="L36" s="107"/>
    </row>
    <row r="37" spans="1:24" s="10" customFormat="1" ht="13.5" x14ac:dyDescent="0.15">
      <c r="A37" s="12" t="s">
        <v>72</v>
      </c>
      <c r="B37" s="10" t="s">
        <v>73</v>
      </c>
      <c r="D37" s="11"/>
      <c r="I37" s="13" t="s">
        <v>52</v>
      </c>
      <c r="J37" s="44"/>
      <c r="K37" s="44">
        <f>J37</f>
        <v>0</v>
      </c>
      <c r="L37" s="107"/>
    </row>
    <row r="38" spans="1:24" s="10" customFormat="1" ht="13.5" x14ac:dyDescent="0.15">
      <c r="A38" s="12"/>
      <c r="B38" s="10" t="s">
        <v>74</v>
      </c>
      <c r="D38" s="11"/>
      <c r="I38" s="13" t="s">
        <v>52</v>
      </c>
      <c r="J38" s="44"/>
      <c r="K38" s="44">
        <f>J38</f>
        <v>0</v>
      </c>
      <c r="L38" s="107"/>
    </row>
    <row r="39" spans="1:24" s="10" customFormat="1" ht="13.5" x14ac:dyDescent="0.15">
      <c r="A39" s="12"/>
      <c r="D39" s="11"/>
      <c r="I39" s="13" t="s">
        <v>52</v>
      </c>
      <c r="J39" s="44"/>
      <c r="K39" s="44">
        <f>J39</f>
        <v>0</v>
      </c>
      <c r="L39" s="107"/>
    </row>
    <row r="40" spans="1:24" s="8" customFormat="1" ht="14.25" thickBot="1" x14ac:dyDescent="0.2">
      <c r="A40" s="31" t="s">
        <v>35</v>
      </c>
      <c r="B40" s="80">
        <v>0</v>
      </c>
      <c r="C40" s="32"/>
      <c r="D40" s="33"/>
      <c r="E40" s="32"/>
      <c r="F40" s="32"/>
      <c r="G40" s="32"/>
      <c r="H40" s="32"/>
      <c r="I40" s="56"/>
      <c r="J40" s="49">
        <f>ROUNDDOWN((J6+J19+J25)*B40%,-3)</f>
        <v>0</v>
      </c>
      <c r="K40" s="90">
        <f>ROUNDDOWN((K6+K19+K25)*B40%,-3)</f>
        <v>0</v>
      </c>
      <c r="L40" s="111"/>
    </row>
    <row r="41" spans="1:24" s="8" customFormat="1" ht="14.25" thickBot="1" x14ac:dyDescent="0.2">
      <c r="A41" s="57" t="s">
        <v>104</v>
      </c>
      <c r="B41" s="58"/>
      <c r="C41" s="59"/>
      <c r="D41" s="60"/>
      <c r="E41" s="59"/>
      <c r="F41" s="59"/>
      <c r="G41" s="59"/>
      <c r="H41" s="59"/>
      <c r="I41" s="61"/>
      <c r="J41" s="62">
        <f>SUM(J6,J19,J25,J40)</f>
        <v>0</v>
      </c>
      <c r="K41" s="62">
        <f>SUM(K6,K19,K25,K40)</f>
        <v>0</v>
      </c>
      <c r="L41" s="64">
        <f>K41*A44</f>
        <v>0</v>
      </c>
    </row>
    <row r="42" spans="1:24" s="8" customFormat="1" ht="13.5" x14ac:dyDescent="0.15">
      <c r="A42" s="57" t="s">
        <v>105</v>
      </c>
      <c r="B42" s="81">
        <v>10</v>
      </c>
      <c r="C42" s="59"/>
      <c r="D42" s="60"/>
      <c r="E42" s="59"/>
      <c r="F42" s="59"/>
      <c r="G42" s="59"/>
      <c r="H42" s="59"/>
      <c r="I42" s="61"/>
      <c r="J42" s="62">
        <f>ROUNDDOWN(J41*B42%,0)</f>
        <v>0</v>
      </c>
      <c r="K42" s="113"/>
      <c r="L42" s="112"/>
    </row>
    <row r="43" spans="1:24" s="8" customFormat="1" ht="14.25" thickBot="1" x14ac:dyDescent="0.2">
      <c r="A43" s="28" t="s">
        <v>106</v>
      </c>
      <c r="B43" s="29"/>
      <c r="C43" s="29"/>
      <c r="D43" s="29"/>
      <c r="E43" s="29"/>
      <c r="F43" s="29"/>
      <c r="G43" s="29"/>
      <c r="H43" s="29"/>
      <c r="I43" s="29"/>
      <c r="J43" s="55">
        <f>SUM(J41:J42)</f>
        <v>0</v>
      </c>
      <c r="K43" s="114"/>
      <c r="L43" s="111"/>
    </row>
    <row r="44" spans="1:24" s="8" customFormat="1" ht="13.5" x14ac:dyDescent="0.15">
      <c r="A44" s="78">
        <v>0.33333333333333331</v>
      </c>
      <c r="J44" s="35"/>
      <c r="K44" s="74"/>
      <c r="L44" s="75"/>
    </row>
    <row r="45" spans="1:24" ht="18" customHeight="1" x14ac:dyDescent="0.15">
      <c r="A45" s="41"/>
    </row>
    <row r="46" spans="1:24" ht="39.75" customHeight="1" x14ac:dyDescent="0.15">
      <c r="A46" s="102" t="s">
        <v>39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24" ht="39.75" customHeight="1" x14ac:dyDescent="0.15">
      <c r="A47" s="96" t="s">
        <v>107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24" s="10" customFormat="1" ht="19.5" customHeight="1" x14ac:dyDescent="0.15">
      <c r="A48" s="99" t="s">
        <v>108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N48"/>
      <c r="O48"/>
      <c r="P48"/>
      <c r="Q48"/>
      <c r="R48"/>
      <c r="S48"/>
      <c r="T48"/>
      <c r="U48"/>
      <c r="V48"/>
      <c r="W48"/>
      <c r="X48"/>
    </row>
    <row r="49" spans="1:12" ht="19.5" customHeight="1" x14ac:dyDescent="0.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1:12" ht="19.5" customHeight="1" x14ac:dyDescent="0.15">
      <c r="A50" s="77"/>
      <c r="L50" s="94" t="s">
        <v>29</v>
      </c>
    </row>
  </sheetData>
  <mergeCells count="12">
    <mergeCell ref="L6:L40"/>
    <mergeCell ref="A10:B10"/>
    <mergeCell ref="A2:L2"/>
    <mergeCell ref="B3:H3"/>
    <mergeCell ref="I3:L3"/>
    <mergeCell ref="A4:B4"/>
    <mergeCell ref="A5:I5"/>
    <mergeCell ref="K42:K43"/>
    <mergeCell ref="L42:L43"/>
    <mergeCell ref="A46:L46"/>
    <mergeCell ref="A47:L47"/>
    <mergeCell ref="A48:L49"/>
  </mergeCells>
  <phoneticPr fontId="14"/>
  <pageMargins left="0.7" right="0.7" top="0.75" bottom="0.75" header="0.3" footer="0.3"/>
  <pageSetup paperSize="9" scale="61" orientation="portrait" r:id="rId1"/>
</worksheet>
</file>

<file path=docMetadata/LabelInfo.xml><?xml version="1.0" encoding="utf-8"?>
<clbl:labelList xmlns:clbl="http://schemas.microsoft.com/office/2020/mipLabelMetadata">
  <clbl:label id="{9151c5b6-2333-429d-abf0-0378f5e583c1}" enabled="0" method="" siteId="{9151c5b6-2333-429d-abf0-0378f5e583c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補助先総括表</vt:lpstr>
      <vt:lpstr>委託・共同研究総括表</vt:lpstr>
      <vt:lpstr>補助先_2022</vt:lpstr>
      <vt:lpstr>補助先_2023</vt:lpstr>
      <vt:lpstr>補助先_2024</vt:lpstr>
      <vt:lpstr>補助先_2025</vt:lpstr>
      <vt:lpstr>補助先_2026</vt:lpstr>
      <vt:lpstr>補助先_2027</vt:lpstr>
      <vt:lpstr>補助先_2028</vt:lpstr>
      <vt:lpstr>補助先_2029</vt:lpstr>
      <vt:lpstr>補助先_2030</vt:lpstr>
      <vt:lpstr>委託・共研_2022</vt:lpstr>
      <vt:lpstr>委託・共研_2023</vt:lpstr>
      <vt:lpstr>委託・共研_2024</vt:lpstr>
      <vt:lpstr>委託・共研_2025</vt:lpstr>
      <vt:lpstr>委託・共研_2026</vt:lpstr>
      <vt:lpstr>委託・共研_2027</vt:lpstr>
      <vt:lpstr>委託・共研_2028</vt:lpstr>
      <vt:lpstr>委託・共研_2029</vt:lpstr>
      <vt:lpstr>委託・共研_2030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